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Editor\VS CODE\Morning Meeting Application\QA\"/>
    </mc:Choice>
  </mc:AlternateContent>
  <xr:revisionPtr revIDLastSave="0" documentId="13_ncr:1_{9FB077FD-8350-4A33-A8CC-124B44359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 REPORT" sheetId="2" r:id="rId1"/>
  </sheets>
  <externalReferences>
    <externalReference r:id="rId2"/>
    <externalReference r:id="rId3"/>
  </externalReferences>
  <definedNames>
    <definedName name="_3299.00">#REF!</definedName>
    <definedName name="_xlnm._FilterDatabase" localSheetId="0" hidden="1">'PD REPORT'!$A$2:$BU$1048572</definedName>
    <definedName name="HARSHA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U1" i="2" l="1"/>
  <c r="BT1" i="2"/>
  <c r="BS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S1" i="2"/>
  <c r="T1" i="2"/>
  <c r="U1" i="2"/>
  <c r="V1" i="2"/>
  <c r="W1" i="2"/>
  <c r="X1" i="2"/>
  <c r="Y1" i="2"/>
  <c r="Z1" i="2"/>
  <c r="AA1" i="2"/>
  <c r="AB1" i="2"/>
  <c r="AC1" i="2"/>
  <c r="R1" i="2"/>
  <c r="BU1014" i="2"/>
  <c r="BO1014" i="2"/>
  <c r="BQ1014" i="2" s="1"/>
  <c r="BR1014" i="2" s="1"/>
  <c r="BH1014" i="2"/>
  <c r="BI1014" i="2" s="1"/>
  <c r="V1014" i="2"/>
  <c r="P1014" i="2"/>
  <c r="N1014" i="2"/>
  <c r="L1014" i="2"/>
  <c r="D1014" i="2"/>
  <c r="BU1013" i="2"/>
  <c r="BO1013" i="2"/>
  <c r="BQ1013" i="2" s="1"/>
  <c r="BR1013" i="2" s="1"/>
  <c r="BH1013" i="2"/>
  <c r="BI1013" i="2" s="1"/>
  <c r="V1013" i="2"/>
  <c r="P1013" i="2"/>
  <c r="N1013" i="2"/>
  <c r="L1013" i="2"/>
  <c r="D1013" i="2"/>
  <c r="BU1012" i="2"/>
  <c r="BO1012" i="2"/>
  <c r="BQ1012" i="2" s="1"/>
  <c r="BR1012" i="2" s="1"/>
  <c r="BH1012" i="2"/>
  <c r="BI1012" i="2" s="1"/>
  <c r="V1012" i="2"/>
  <c r="P1012" i="2"/>
  <c r="N1012" i="2"/>
  <c r="L1012" i="2"/>
  <c r="D1012" i="2"/>
  <c r="BU1011" i="2"/>
  <c r="BO1011" i="2"/>
  <c r="BQ1011" i="2" s="1"/>
  <c r="BR1011" i="2" s="1"/>
  <c r="BH1011" i="2"/>
  <c r="BI1011" i="2" s="1"/>
  <c r="V1011" i="2"/>
  <c r="P1011" i="2"/>
  <c r="N1011" i="2"/>
  <c r="L1011" i="2"/>
  <c r="D1011" i="2"/>
  <c r="BU1010" i="2"/>
  <c r="BO1010" i="2"/>
  <c r="BQ1010" i="2" s="1"/>
  <c r="BR1010" i="2" s="1"/>
  <c r="BH1010" i="2"/>
  <c r="BI1010" i="2" s="1"/>
  <c r="V1010" i="2"/>
  <c r="P1010" i="2"/>
  <c r="N1010" i="2"/>
  <c r="L1010" i="2"/>
  <c r="D1010" i="2"/>
  <c r="BU1009" i="2"/>
  <c r="BO1009" i="2"/>
  <c r="BQ1009" i="2" s="1"/>
  <c r="BR1009" i="2" s="1"/>
  <c r="BH1009" i="2"/>
  <c r="BI1009" i="2" s="1"/>
  <c r="V1009" i="2"/>
  <c r="P1009" i="2"/>
  <c r="N1009" i="2"/>
  <c r="L1009" i="2"/>
  <c r="D1009" i="2"/>
  <c r="BU1008" i="2"/>
  <c r="BO1008" i="2"/>
  <c r="BQ1008" i="2" s="1"/>
  <c r="BR1008" i="2" s="1"/>
  <c r="BH1008" i="2"/>
  <c r="BI1008" i="2" s="1"/>
  <c r="V1008" i="2"/>
  <c r="P1008" i="2"/>
  <c r="N1008" i="2"/>
  <c r="L1008" i="2"/>
  <c r="D1008" i="2"/>
  <c r="BU1007" i="2"/>
  <c r="BO1007" i="2"/>
  <c r="BQ1007" i="2" s="1"/>
  <c r="BR1007" i="2" s="1"/>
  <c r="BH1007" i="2"/>
  <c r="BI1007" i="2" s="1"/>
  <c r="V1007" i="2"/>
  <c r="P1007" i="2"/>
  <c r="N1007" i="2"/>
  <c r="L1007" i="2"/>
  <c r="D1007" i="2"/>
  <c r="BU1006" i="2"/>
  <c r="BO1006" i="2"/>
  <c r="BQ1006" i="2" s="1"/>
  <c r="BR1006" i="2" s="1"/>
  <c r="BH1006" i="2"/>
  <c r="BI1006" i="2" s="1"/>
  <c r="V1006" i="2"/>
  <c r="P1006" i="2"/>
  <c r="N1006" i="2"/>
  <c r="L1006" i="2"/>
  <c r="D1006" i="2"/>
  <c r="BU1005" i="2"/>
  <c r="BO1005" i="2"/>
  <c r="BQ1005" i="2" s="1"/>
  <c r="BR1005" i="2" s="1"/>
  <c r="BH1005" i="2"/>
  <c r="BI1005" i="2" s="1"/>
  <c r="V1005" i="2"/>
  <c r="P1005" i="2"/>
  <c r="N1005" i="2"/>
  <c r="L1005" i="2"/>
  <c r="D1005" i="2"/>
  <c r="BU1004" i="2"/>
  <c r="BO1004" i="2"/>
  <c r="BQ1004" i="2" s="1"/>
  <c r="BR1004" i="2" s="1"/>
  <c r="BH1004" i="2"/>
  <c r="BI1004" i="2" s="1"/>
  <c r="V1004" i="2"/>
  <c r="P1004" i="2"/>
  <c r="N1004" i="2"/>
  <c r="L1004" i="2"/>
  <c r="D1004" i="2"/>
  <c r="BU1003" i="2"/>
  <c r="BO1003" i="2"/>
  <c r="BQ1003" i="2" s="1"/>
  <c r="BR1003" i="2" s="1"/>
  <c r="BH1003" i="2"/>
  <c r="BI1003" i="2" s="1"/>
  <c r="V1003" i="2"/>
  <c r="P1003" i="2"/>
  <c r="N1003" i="2"/>
  <c r="L1003" i="2"/>
  <c r="D1003" i="2"/>
  <c r="BU1002" i="2"/>
  <c r="BO1002" i="2"/>
  <c r="BQ1002" i="2" s="1"/>
  <c r="BR1002" i="2" s="1"/>
  <c r="BH1002" i="2"/>
  <c r="BI1002" i="2" s="1"/>
  <c r="V1002" i="2"/>
  <c r="P1002" i="2"/>
  <c r="N1002" i="2"/>
  <c r="L1002" i="2"/>
  <c r="D1002" i="2"/>
  <c r="BU1001" i="2"/>
  <c r="BO1001" i="2"/>
  <c r="BQ1001" i="2" s="1"/>
  <c r="BR1001" i="2" s="1"/>
  <c r="BH1001" i="2"/>
  <c r="BI1001" i="2" s="1"/>
  <c r="V1001" i="2"/>
  <c r="P1001" i="2"/>
  <c r="N1001" i="2"/>
  <c r="L1001" i="2"/>
  <c r="D1001" i="2"/>
  <c r="BU1000" i="2"/>
  <c r="BO1000" i="2"/>
  <c r="BQ1000" i="2" s="1"/>
  <c r="BR1000" i="2" s="1"/>
  <c r="BH1000" i="2"/>
  <c r="BI1000" i="2" s="1"/>
  <c r="V1000" i="2"/>
  <c r="P1000" i="2"/>
  <c r="N1000" i="2"/>
  <c r="L1000" i="2"/>
  <c r="D1000" i="2"/>
  <c r="BU999" i="2"/>
  <c r="BO999" i="2"/>
  <c r="BQ999" i="2" s="1"/>
  <c r="BR999" i="2" s="1"/>
  <c r="BH999" i="2"/>
  <c r="BI999" i="2" s="1"/>
  <c r="V999" i="2"/>
  <c r="P999" i="2"/>
  <c r="N999" i="2"/>
  <c r="L999" i="2"/>
  <c r="D999" i="2"/>
  <c r="BU998" i="2"/>
  <c r="BO998" i="2"/>
  <c r="BQ998" i="2" s="1"/>
  <c r="BR998" i="2" s="1"/>
  <c r="BH998" i="2"/>
  <c r="BI998" i="2" s="1"/>
  <c r="V998" i="2"/>
  <c r="P998" i="2"/>
  <c r="N998" i="2"/>
  <c r="L998" i="2"/>
  <c r="D998" i="2"/>
  <c r="BU997" i="2"/>
  <c r="BO997" i="2"/>
  <c r="BQ997" i="2" s="1"/>
  <c r="BR997" i="2" s="1"/>
  <c r="BH997" i="2"/>
  <c r="BI997" i="2" s="1"/>
  <c r="V997" i="2"/>
  <c r="P997" i="2"/>
  <c r="N997" i="2"/>
  <c r="L997" i="2"/>
  <c r="D997" i="2"/>
  <c r="BU996" i="2"/>
  <c r="BO996" i="2"/>
  <c r="BQ996" i="2" s="1"/>
  <c r="BR996" i="2" s="1"/>
  <c r="BH996" i="2"/>
  <c r="BI996" i="2" s="1"/>
  <c r="V996" i="2"/>
  <c r="P996" i="2"/>
  <c r="N996" i="2"/>
  <c r="L996" i="2"/>
  <c r="D996" i="2"/>
  <c r="BU995" i="2"/>
  <c r="BO995" i="2"/>
  <c r="BQ995" i="2" s="1"/>
  <c r="BR995" i="2" s="1"/>
  <c r="BH995" i="2"/>
  <c r="BI995" i="2" s="1"/>
  <c r="V995" i="2"/>
  <c r="P995" i="2"/>
  <c r="N995" i="2"/>
  <c r="L995" i="2"/>
  <c r="D995" i="2"/>
  <c r="BU994" i="2"/>
  <c r="BO994" i="2"/>
  <c r="BQ994" i="2" s="1"/>
  <c r="BR994" i="2" s="1"/>
  <c r="BH994" i="2"/>
  <c r="BI994" i="2" s="1"/>
  <c r="V994" i="2"/>
  <c r="P994" i="2"/>
  <c r="N994" i="2"/>
  <c r="L994" i="2"/>
  <c r="D994" i="2"/>
  <c r="BU993" i="2"/>
  <c r="BO993" i="2"/>
  <c r="BQ993" i="2" s="1"/>
  <c r="BR993" i="2" s="1"/>
  <c r="BH993" i="2"/>
  <c r="BI993" i="2" s="1"/>
  <c r="V993" i="2"/>
  <c r="P993" i="2"/>
  <c r="N993" i="2"/>
  <c r="L993" i="2"/>
  <c r="D993" i="2"/>
  <c r="BU992" i="2"/>
  <c r="BO992" i="2"/>
  <c r="BQ992" i="2" s="1"/>
  <c r="BR992" i="2" s="1"/>
  <c r="BM992" i="2"/>
  <c r="BH992" i="2"/>
  <c r="BI992" i="2" s="1"/>
  <c r="P992" i="2"/>
  <c r="N992" i="2"/>
  <c r="L992" i="2"/>
  <c r="D992" i="2"/>
  <c r="BU991" i="2"/>
  <c r="BO991" i="2"/>
  <c r="BQ991" i="2" s="1"/>
  <c r="BR991" i="2" s="1"/>
  <c r="BH991" i="2"/>
  <c r="BI991" i="2" s="1"/>
  <c r="V991" i="2"/>
  <c r="P991" i="2"/>
  <c r="N991" i="2"/>
  <c r="L991" i="2"/>
  <c r="D991" i="2"/>
  <c r="BU990" i="2"/>
  <c r="BO990" i="2"/>
  <c r="BQ990" i="2" s="1"/>
  <c r="BR990" i="2" s="1"/>
  <c r="BH990" i="2"/>
  <c r="BI990" i="2" s="1"/>
  <c r="V990" i="2"/>
  <c r="P990" i="2"/>
  <c r="N990" i="2"/>
  <c r="L990" i="2"/>
  <c r="D990" i="2"/>
  <c r="BU989" i="2"/>
  <c r="BO989" i="2"/>
  <c r="BQ989" i="2" s="1"/>
  <c r="BR989" i="2" s="1"/>
  <c r="BH989" i="2"/>
  <c r="BI989" i="2" s="1"/>
  <c r="V989" i="2"/>
  <c r="P989" i="2"/>
  <c r="N989" i="2"/>
  <c r="L989" i="2"/>
  <c r="D989" i="2"/>
  <c r="BU988" i="2"/>
  <c r="BO988" i="2"/>
  <c r="BQ988" i="2" s="1"/>
  <c r="BR988" i="2" s="1"/>
  <c r="BH988" i="2"/>
  <c r="BI988" i="2" s="1"/>
  <c r="V988" i="2"/>
  <c r="P988" i="2"/>
  <c r="N988" i="2"/>
  <c r="L988" i="2"/>
  <c r="D988" i="2"/>
  <c r="BU987" i="2"/>
  <c r="BO987" i="2"/>
  <c r="BQ987" i="2" s="1"/>
  <c r="BR987" i="2" s="1"/>
  <c r="BH987" i="2"/>
  <c r="BI987" i="2" s="1"/>
  <c r="V987" i="2"/>
  <c r="P987" i="2"/>
  <c r="N987" i="2"/>
  <c r="L987" i="2"/>
  <c r="D987" i="2"/>
  <c r="BU986" i="2"/>
  <c r="BO986" i="2"/>
  <c r="BQ986" i="2" s="1"/>
  <c r="BR986" i="2" s="1"/>
  <c r="BH986" i="2"/>
  <c r="BI986" i="2" s="1"/>
  <c r="V986" i="2"/>
  <c r="P986" i="2"/>
  <c r="N986" i="2"/>
  <c r="L986" i="2"/>
  <c r="D986" i="2"/>
  <c r="BU985" i="2"/>
  <c r="BO985" i="2"/>
  <c r="BQ985" i="2" s="1"/>
  <c r="BR985" i="2" s="1"/>
  <c r="BH985" i="2"/>
  <c r="BI985" i="2" s="1"/>
  <c r="V985" i="2"/>
  <c r="P985" i="2"/>
  <c r="N985" i="2"/>
  <c r="L985" i="2"/>
  <c r="D985" i="2"/>
  <c r="BU984" i="2"/>
  <c r="BO984" i="2"/>
  <c r="BQ984" i="2" s="1"/>
  <c r="BR984" i="2" s="1"/>
  <c r="BH984" i="2"/>
  <c r="BI984" i="2" s="1"/>
  <c r="V984" i="2"/>
  <c r="P984" i="2"/>
  <c r="N984" i="2"/>
  <c r="L984" i="2"/>
  <c r="D984" i="2"/>
  <c r="BU983" i="2"/>
  <c r="BO983" i="2"/>
  <c r="BQ983" i="2" s="1"/>
  <c r="BR983" i="2" s="1"/>
  <c r="BH983" i="2"/>
  <c r="BI983" i="2" s="1"/>
  <c r="V983" i="2"/>
  <c r="P983" i="2"/>
  <c r="N983" i="2"/>
  <c r="L983" i="2"/>
  <c r="D983" i="2"/>
  <c r="BU982" i="2"/>
  <c r="BO982" i="2"/>
  <c r="BQ982" i="2" s="1"/>
  <c r="BR982" i="2" s="1"/>
  <c r="BH982" i="2"/>
  <c r="BI982" i="2" s="1"/>
  <c r="V982" i="2"/>
  <c r="P982" i="2"/>
  <c r="N982" i="2"/>
  <c r="L982" i="2"/>
  <c r="D982" i="2"/>
  <c r="BU981" i="2"/>
  <c r="BO981" i="2"/>
  <c r="BQ981" i="2" s="1"/>
  <c r="BR981" i="2" s="1"/>
  <c r="BH981" i="2"/>
  <c r="BI981" i="2" s="1"/>
  <c r="V981" i="2"/>
  <c r="P981" i="2"/>
  <c r="N981" i="2"/>
  <c r="L981" i="2"/>
  <c r="D981" i="2"/>
  <c r="BU980" i="2"/>
  <c r="BO980" i="2"/>
  <c r="BQ980" i="2" s="1"/>
  <c r="BR980" i="2" s="1"/>
  <c r="BH980" i="2"/>
  <c r="BI980" i="2" s="1"/>
  <c r="V980" i="2"/>
  <c r="P980" i="2"/>
  <c r="N980" i="2"/>
  <c r="L980" i="2"/>
  <c r="D980" i="2"/>
  <c r="BU979" i="2"/>
  <c r="BO979" i="2"/>
  <c r="BQ979" i="2" s="1"/>
  <c r="BR979" i="2" s="1"/>
  <c r="BH979" i="2"/>
  <c r="BI979" i="2" s="1"/>
  <c r="V979" i="2"/>
  <c r="P979" i="2"/>
  <c r="N979" i="2"/>
  <c r="L979" i="2"/>
  <c r="D979" i="2"/>
  <c r="BU978" i="2"/>
  <c r="BO978" i="2"/>
  <c r="BQ978" i="2" s="1"/>
  <c r="BR978" i="2" s="1"/>
  <c r="BH978" i="2"/>
  <c r="BI978" i="2" s="1"/>
  <c r="V978" i="2"/>
  <c r="P978" i="2"/>
  <c r="N978" i="2"/>
  <c r="L978" i="2"/>
  <c r="D978" i="2"/>
  <c r="BU977" i="2"/>
  <c r="BO977" i="2"/>
  <c r="BQ977" i="2" s="1"/>
  <c r="BR977" i="2" s="1"/>
  <c r="BH977" i="2"/>
  <c r="BI977" i="2" s="1"/>
  <c r="V977" i="2"/>
  <c r="P977" i="2"/>
  <c r="N977" i="2"/>
  <c r="L977" i="2"/>
  <c r="D977" i="2"/>
  <c r="BU976" i="2"/>
  <c r="BO976" i="2"/>
  <c r="BQ976" i="2" s="1"/>
  <c r="BR976" i="2" s="1"/>
  <c r="BH976" i="2"/>
  <c r="BI976" i="2" s="1"/>
  <c r="V976" i="2"/>
  <c r="P976" i="2"/>
  <c r="N976" i="2"/>
  <c r="L976" i="2"/>
  <c r="D976" i="2"/>
  <c r="BU975" i="2"/>
  <c r="BO975" i="2"/>
  <c r="BQ975" i="2" s="1"/>
  <c r="BR975" i="2" s="1"/>
  <c r="BH975" i="2"/>
  <c r="BI975" i="2" s="1"/>
  <c r="V975" i="2"/>
  <c r="P975" i="2"/>
  <c r="N975" i="2"/>
  <c r="L975" i="2"/>
  <c r="D975" i="2"/>
  <c r="BU974" i="2"/>
  <c r="BO974" i="2"/>
  <c r="BQ974" i="2" s="1"/>
  <c r="BR974" i="2" s="1"/>
  <c r="BH974" i="2"/>
  <c r="BI974" i="2" s="1"/>
  <c r="V974" i="2"/>
  <c r="P974" i="2"/>
  <c r="N974" i="2"/>
  <c r="L974" i="2"/>
  <c r="D974" i="2"/>
  <c r="BU973" i="2"/>
  <c r="BO973" i="2"/>
  <c r="BQ973" i="2" s="1"/>
  <c r="BR973" i="2" s="1"/>
  <c r="BH973" i="2"/>
  <c r="BI973" i="2" s="1"/>
  <c r="V973" i="2"/>
  <c r="P973" i="2"/>
  <c r="N973" i="2"/>
  <c r="L973" i="2"/>
  <c r="D973" i="2"/>
  <c r="BU972" i="2"/>
  <c r="BO972" i="2"/>
  <c r="BQ972" i="2" s="1"/>
  <c r="BR972" i="2" s="1"/>
  <c r="BH972" i="2"/>
  <c r="BI972" i="2" s="1"/>
  <c r="V972" i="2"/>
  <c r="P972" i="2"/>
  <c r="N972" i="2"/>
  <c r="L972" i="2"/>
  <c r="D972" i="2"/>
  <c r="BU971" i="2"/>
  <c r="BO971" i="2"/>
  <c r="BQ971" i="2" s="1"/>
  <c r="BR971" i="2" s="1"/>
  <c r="BH971" i="2"/>
  <c r="BI971" i="2" s="1"/>
  <c r="V971" i="2"/>
  <c r="P971" i="2"/>
  <c r="N971" i="2"/>
  <c r="L971" i="2"/>
  <c r="D971" i="2"/>
  <c r="BU970" i="2"/>
  <c r="BO970" i="2"/>
  <c r="BQ970" i="2" s="1"/>
  <c r="BR970" i="2" s="1"/>
  <c r="BH970" i="2"/>
  <c r="BI970" i="2" s="1"/>
  <c r="V970" i="2"/>
  <c r="P970" i="2"/>
  <c r="N970" i="2"/>
  <c r="L970" i="2"/>
  <c r="D970" i="2"/>
  <c r="BU969" i="2"/>
  <c r="BO969" i="2"/>
  <c r="BQ969" i="2" s="1"/>
  <c r="BR969" i="2" s="1"/>
  <c r="BH969" i="2"/>
  <c r="BI969" i="2" s="1"/>
  <c r="V969" i="2"/>
  <c r="P969" i="2"/>
  <c r="N969" i="2"/>
  <c r="L969" i="2"/>
  <c r="D969" i="2"/>
  <c r="BU968" i="2"/>
  <c r="BO968" i="2"/>
  <c r="BQ968" i="2" s="1"/>
  <c r="BR968" i="2" s="1"/>
  <c r="BH968" i="2"/>
  <c r="BI968" i="2" s="1"/>
  <c r="V968" i="2"/>
  <c r="P968" i="2"/>
  <c r="N968" i="2"/>
  <c r="L968" i="2"/>
  <c r="D968" i="2"/>
  <c r="BU967" i="2"/>
  <c r="BO967" i="2"/>
  <c r="BQ967" i="2" s="1"/>
  <c r="BR967" i="2" s="1"/>
  <c r="BH967" i="2"/>
  <c r="BI967" i="2" s="1"/>
  <c r="V967" i="2"/>
  <c r="P967" i="2"/>
  <c r="N967" i="2"/>
  <c r="L967" i="2"/>
  <c r="D967" i="2"/>
  <c r="BU966" i="2"/>
  <c r="BO966" i="2"/>
  <c r="BQ966" i="2" s="1"/>
  <c r="BR966" i="2" s="1"/>
  <c r="BH966" i="2"/>
  <c r="BI966" i="2" s="1"/>
  <c r="V966" i="2"/>
  <c r="P966" i="2"/>
  <c r="N966" i="2"/>
  <c r="L966" i="2"/>
  <c r="D966" i="2"/>
  <c r="BU965" i="2"/>
  <c r="BO965" i="2"/>
  <c r="BQ965" i="2" s="1"/>
  <c r="BR965" i="2" s="1"/>
  <c r="BH965" i="2"/>
  <c r="BI965" i="2" s="1"/>
  <c r="V965" i="2"/>
  <c r="P965" i="2"/>
  <c r="N965" i="2"/>
  <c r="L965" i="2"/>
  <c r="D965" i="2"/>
  <c r="BU964" i="2"/>
  <c r="BO964" i="2"/>
  <c r="BQ964" i="2" s="1"/>
  <c r="BR964" i="2" s="1"/>
  <c r="BH964" i="2"/>
  <c r="BI964" i="2" s="1"/>
  <c r="V964" i="2"/>
  <c r="P964" i="2"/>
  <c r="N964" i="2"/>
  <c r="L964" i="2"/>
  <c r="D964" i="2"/>
  <c r="BU963" i="2"/>
  <c r="BO963" i="2"/>
  <c r="BQ963" i="2" s="1"/>
  <c r="BR963" i="2" s="1"/>
  <c r="BH963" i="2"/>
  <c r="BI963" i="2" s="1"/>
  <c r="V963" i="2"/>
  <c r="P963" i="2"/>
  <c r="N963" i="2"/>
  <c r="L963" i="2"/>
  <c r="D963" i="2"/>
  <c r="BU962" i="2"/>
  <c r="BO962" i="2"/>
  <c r="BQ962" i="2" s="1"/>
  <c r="BR962" i="2" s="1"/>
  <c r="BH962" i="2"/>
  <c r="BI962" i="2" s="1"/>
  <c r="V962" i="2"/>
  <c r="P962" i="2"/>
  <c r="N962" i="2"/>
  <c r="L962" i="2"/>
  <c r="D962" i="2"/>
  <c r="BU961" i="2"/>
  <c r="BO961" i="2"/>
  <c r="BQ961" i="2" s="1"/>
  <c r="BR961" i="2" s="1"/>
  <c r="BH961" i="2"/>
  <c r="BI961" i="2" s="1"/>
  <c r="V961" i="2"/>
  <c r="P961" i="2"/>
  <c r="N961" i="2"/>
  <c r="L961" i="2"/>
  <c r="D961" i="2"/>
  <c r="BU960" i="2"/>
  <c r="BO960" i="2"/>
  <c r="BQ960" i="2" s="1"/>
  <c r="BR960" i="2" s="1"/>
  <c r="BH960" i="2"/>
  <c r="BI960" i="2" s="1"/>
  <c r="V960" i="2"/>
  <c r="P960" i="2"/>
  <c r="N960" i="2"/>
  <c r="L960" i="2"/>
  <c r="D960" i="2"/>
  <c r="BU959" i="2"/>
  <c r="BO959" i="2"/>
  <c r="BQ959" i="2" s="1"/>
  <c r="BR959" i="2" s="1"/>
  <c r="BH959" i="2"/>
  <c r="BI959" i="2" s="1"/>
  <c r="V959" i="2"/>
  <c r="P959" i="2"/>
  <c r="N959" i="2"/>
  <c r="L959" i="2"/>
  <c r="D959" i="2"/>
  <c r="BU958" i="2"/>
  <c r="BO958" i="2"/>
  <c r="BQ958" i="2" s="1"/>
  <c r="BR958" i="2" s="1"/>
  <c r="BH958" i="2"/>
  <c r="BI958" i="2" s="1"/>
  <c r="V958" i="2"/>
  <c r="P958" i="2"/>
  <c r="N958" i="2"/>
  <c r="L958" i="2"/>
  <c r="D958" i="2"/>
  <c r="BU957" i="2"/>
  <c r="BO957" i="2"/>
  <c r="BQ957" i="2" s="1"/>
  <c r="BR957" i="2" s="1"/>
  <c r="BH957" i="2"/>
  <c r="BI957" i="2" s="1"/>
  <c r="V957" i="2"/>
  <c r="P957" i="2"/>
  <c r="N957" i="2"/>
  <c r="L957" i="2"/>
  <c r="D957" i="2"/>
  <c r="BU956" i="2"/>
  <c r="BO956" i="2"/>
  <c r="BQ956" i="2" s="1"/>
  <c r="BR956" i="2" s="1"/>
  <c r="BH956" i="2"/>
  <c r="BI956" i="2" s="1"/>
  <c r="V956" i="2"/>
  <c r="P956" i="2"/>
  <c r="N956" i="2"/>
  <c r="L956" i="2"/>
  <c r="D956" i="2"/>
  <c r="BU955" i="2"/>
  <c r="BO955" i="2"/>
  <c r="BQ955" i="2" s="1"/>
  <c r="BR955" i="2" s="1"/>
  <c r="BH955" i="2"/>
  <c r="BI955" i="2" s="1"/>
  <c r="V955" i="2"/>
  <c r="P955" i="2"/>
  <c r="N955" i="2"/>
  <c r="L955" i="2"/>
  <c r="D955" i="2"/>
  <c r="BU954" i="2"/>
  <c r="BO954" i="2"/>
  <c r="BQ954" i="2" s="1"/>
  <c r="BR954" i="2" s="1"/>
  <c r="BH954" i="2"/>
  <c r="BI954" i="2" s="1"/>
  <c r="V954" i="2"/>
  <c r="P954" i="2"/>
  <c r="N954" i="2"/>
  <c r="L954" i="2"/>
  <c r="D954" i="2"/>
  <c r="BU953" i="2"/>
  <c r="BO953" i="2"/>
  <c r="BQ953" i="2" s="1"/>
  <c r="BR953" i="2" s="1"/>
  <c r="BH953" i="2"/>
  <c r="BI953" i="2" s="1"/>
  <c r="V953" i="2"/>
  <c r="P953" i="2"/>
  <c r="N953" i="2"/>
  <c r="L953" i="2"/>
  <c r="D953" i="2"/>
  <c r="BU952" i="2"/>
  <c r="BO952" i="2"/>
  <c r="BQ952" i="2" s="1"/>
  <c r="BR952" i="2" s="1"/>
  <c r="BH952" i="2"/>
  <c r="BI952" i="2" s="1"/>
  <c r="V952" i="2"/>
  <c r="P952" i="2"/>
  <c r="N952" i="2"/>
  <c r="L952" i="2"/>
  <c r="D952" i="2"/>
  <c r="BU951" i="2"/>
  <c r="BO951" i="2"/>
  <c r="BQ951" i="2" s="1"/>
  <c r="BR951" i="2" s="1"/>
  <c r="BH951" i="2"/>
  <c r="BI951" i="2" s="1"/>
  <c r="V951" i="2"/>
  <c r="P951" i="2"/>
  <c r="N951" i="2"/>
  <c r="L951" i="2"/>
  <c r="D951" i="2"/>
  <c r="BU950" i="2"/>
  <c r="BO950" i="2"/>
  <c r="BQ950" i="2" s="1"/>
  <c r="BR950" i="2" s="1"/>
  <c r="BH950" i="2"/>
  <c r="BI950" i="2" s="1"/>
  <c r="V950" i="2"/>
  <c r="P950" i="2"/>
  <c r="N950" i="2"/>
  <c r="L950" i="2"/>
  <c r="D950" i="2"/>
  <c r="BU949" i="2"/>
  <c r="BO949" i="2"/>
  <c r="BQ949" i="2" s="1"/>
  <c r="BR949" i="2" s="1"/>
  <c r="BH949" i="2"/>
  <c r="BI949" i="2" s="1"/>
  <c r="V949" i="2"/>
  <c r="P949" i="2"/>
  <c r="N949" i="2"/>
  <c r="L949" i="2"/>
  <c r="D949" i="2"/>
  <c r="BU948" i="2"/>
  <c r="BO948" i="2"/>
  <c r="BQ948" i="2" s="1"/>
  <c r="BR948" i="2" s="1"/>
  <c r="BH948" i="2"/>
  <c r="BI948" i="2" s="1"/>
  <c r="V948" i="2"/>
  <c r="P948" i="2"/>
  <c r="N948" i="2"/>
  <c r="L948" i="2"/>
  <c r="D948" i="2"/>
  <c r="BU947" i="2"/>
  <c r="BO947" i="2"/>
  <c r="BQ947" i="2" s="1"/>
  <c r="BR947" i="2" s="1"/>
  <c r="BH947" i="2"/>
  <c r="BI947" i="2" s="1"/>
  <c r="V947" i="2"/>
  <c r="P947" i="2"/>
  <c r="N947" i="2"/>
  <c r="L947" i="2"/>
  <c r="D947" i="2"/>
  <c r="BU946" i="2"/>
  <c r="BO946" i="2"/>
  <c r="BQ946" i="2" s="1"/>
  <c r="BR946" i="2" s="1"/>
  <c r="BH946" i="2"/>
  <c r="BI946" i="2" s="1"/>
  <c r="V946" i="2"/>
  <c r="P946" i="2"/>
  <c r="N946" i="2"/>
  <c r="L946" i="2"/>
  <c r="D946" i="2"/>
  <c r="BU945" i="2"/>
  <c r="BO945" i="2"/>
  <c r="BQ945" i="2" s="1"/>
  <c r="BR945" i="2" s="1"/>
  <c r="BH945" i="2"/>
  <c r="BI945" i="2" s="1"/>
  <c r="V945" i="2"/>
  <c r="P945" i="2"/>
  <c r="N945" i="2"/>
  <c r="L945" i="2"/>
  <c r="D945" i="2"/>
  <c r="BU944" i="2"/>
  <c r="BO944" i="2"/>
  <c r="BQ944" i="2" s="1"/>
  <c r="BR944" i="2" s="1"/>
  <c r="BH944" i="2"/>
  <c r="BI944" i="2" s="1"/>
  <c r="V944" i="2"/>
  <c r="P944" i="2"/>
  <c r="N944" i="2"/>
  <c r="L944" i="2"/>
  <c r="D944" i="2"/>
  <c r="BU943" i="2"/>
  <c r="BO943" i="2"/>
  <c r="BQ943" i="2" s="1"/>
  <c r="BR943" i="2" s="1"/>
  <c r="BH943" i="2"/>
  <c r="BI943" i="2" s="1"/>
  <c r="V943" i="2"/>
  <c r="P943" i="2"/>
  <c r="N943" i="2"/>
  <c r="L943" i="2"/>
  <c r="D943" i="2"/>
  <c r="BU942" i="2"/>
  <c r="BO942" i="2"/>
  <c r="BQ942" i="2" s="1"/>
  <c r="BR942" i="2" s="1"/>
  <c r="BH942" i="2"/>
  <c r="BI942" i="2" s="1"/>
  <c r="V942" i="2"/>
  <c r="P942" i="2"/>
  <c r="N942" i="2"/>
  <c r="L942" i="2"/>
  <c r="D942" i="2"/>
  <c r="BU941" i="2"/>
  <c r="BO941" i="2"/>
  <c r="BQ941" i="2" s="1"/>
  <c r="BR941" i="2" s="1"/>
  <c r="BH941" i="2"/>
  <c r="BI941" i="2" s="1"/>
  <c r="V941" i="2"/>
  <c r="P941" i="2"/>
  <c r="N941" i="2"/>
  <c r="L941" i="2"/>
  <c r="D941" i="2"/>
  <c r="BU940" i="2"/>
  <c r="BO940" i="2"/>
  <c r="BQ940" i="2" s="1"/>
  <c r="BR940" i="2" s="1"/>
  <c r="BH940" i="2"/>
  <c r="BI940" i="2" s="1"/>
  <c r="V940" i="2"/>
  <c r="P940" i="2"/>
  <c r="N940" i="2"/>
  <c r="L940" i="2"/>
  <c r="D940" i="2"/>
  <c r="BU939" i="2"/>
  <c r="BO939" i="2"/>
  <c r="BQ939" i="2" s="1"/>
  <c r="BR939" i="2" s="1"/>
  <c r="BH939" i="2"/>
  <c r="BI939" i="2" s="1"/>
  <c r="V939" i="2"/>
  <c r="P939" i="2"/>
  <c r="N939" i="2"/>
  <c r="L939" i="2"/>
  <c r="D939" i="2"/>
  <c r="BU938" i="2"/>
  <c r="BO938" i="2"/>
  <c r="BQ938" i="2" s="1"/>
  <c r="BR938" i="2" s="1"/>
  <c r="BH938" i="2"/>
  <c r="BI938" i="2" s="1"/>
  <c r="V938" i="2"/>
  <c r="P938" i="2"/>
  <c r="N938" i="2"/>
  <c r="L938" i="2"/>
  <c r="D938" i="2"/>
  <c r="BU937" i="2"/>
  <c r="BO937" i="2"/>
  <c r="BQ937" i="2" s="1"/>
  <c r="BR937" i="2" s="1"/>
  <c r="BH937" i="2"/>
  <c r="BI937" i="2" s="1"/>
  <c r="V937" i="2"/>
  <c r="P937" i="2"/>
  <c r="N937" i="2"/>
  <c r="L937" i="2"/>
  <c r="D937" i="2"/>
  <c r="BU936" i="2"/>
  <c r="BO936" i="2"/>
  <c r="BQ936" i="2" s="1"/>
  <c r="BR936" i="2" s="1"/>
  <c r="BH936" i="2"/>
  <c r="BI936" i="2" s="1"/>
  <c r="V936" i="2"/>
  <c r="P936" i="2"/>
  <c r="N936" i="2"/>
  <c r="L936" i="2"/>
  <c r="D936" i="2"/>
  <c r="BU935" i="2"/>
  <c r="BO935" i="2"/>
  <c r="BQ935" i="2" s="1"/>
  <c r="BR935" i="2" s="1"/>
  <c r="BH935" i="2"/>
  <c r="BI935" i="2" s="1"/>
  <c r="V935" i="2"/>
  <c r="P935" i="2"/>
  <c r="N935" i="2"/>
  <c r="L935" i="2"/>
  <c r="D935" i="2"/>
  <c r="BU934" i="2"/>
  <c r="BO934" i="2"/>
  <c r="BQ934" i="2" s="1"/>
  <c r="BR934" i="2" s="1"/>
  <c r="BH934" i="2"/>
  <c r="BI934" i="2" s="1"/>
  <c r="V934" i="2"/>
  <c r="P934" i="2"/>
  <c r="N934" i="2"/>
  <c r="L934" i="2"/>
  <c r="D934" i="2"/>
  <c r="BU933" i="2"/>
  <c r="BO933" i="2"/>
  <c r="BQ933" i="2" s="1"/>
  <c r="BR933" i="2" s="1"/>
  <c r="BH933" i="2"/>
  <c r="BI933" i="2" s="1"/>
  <c r="V933" i="2"/>
  <c r="P933" i="2"/>
  <c r="N933" i="2"/>
  <c r="L933" i="2"/>
  <c r="D933" i="2"/>
  <c r="BU932" i="2"/>
  <c r="BO932" i="2"/>
  <c r="BQ932" i="2" s="1"/>
  <c r="BR932" i="2" s="1"/>
  <c r="BH932" i="2"/>
  <c r="BI932" i="2" s="1"/>
  <c r="V932" i="2"/>
  <c r="P932" i="2"/>
  <c r="N932" i="2"/>
  <c r="L932" i="2"/>
  <c r="D932" i="2"/>
  <c r="BU931" i="2"/>
  <c r="BO931" i="2"/>
  <c r="BQ931" i="2" s="1"/>
  <c r="BR931" i="2" s="1"/>
  <c r="BH931" i="2"/>
  <c r="BI931" i="2" s="1"/>
  <c r="V931" i="2"/>
  <c r="P931" i="2"/>
  <c r="N931" i="2"/>
  <c r="L931" i="2"/>
  <c r="D931" i="2"/>
  <c r="BU930" i="2"/>
  <c r="BO930" i="2"/>
  <c r="BQ930" i="2" s="1"/>
  <c r="BR930" i="2" s="1"/>
  <c r="BH930" i="2"/>
  <c r="BI930" i="2" s="1"/>
  <c r="V930" i="2"/>
  <c r="P930" i="2"/>
  <c r="N930" i="2"/>
  <c r="L930" i="2"/>
  <c r="D930" i="2"/>
  <c r="BU929" i="2"/>
  <c r="BO929" i="2"/>
  <c r="BQ929" i="2" s="1"/>
  <c r="BR929" i="2" s="1"/>
  <c r="BH929" i="2"/>
  <c r="BI929" i="2" s="1"/>
  <c r="V929" i="2"/>
  <c r="P929" i="2"/>
  <c r="N929" i="2"/>
  <c r="L929" i="2"/>
  <c r="D929" i="2"/>
  <c r="BU928" i="2"/>
  <c r="BO928" i="2"/>
  <c r="BQ928" i="2" s="1"/>
  <c r="BR928" i="2" s="1"/>
  <c r="BH928" i="2"/>
  <c r="BI928" i="2" s="1"/>
  <c r="V928" i="2"/>
  <c r="P928" i="2"/>
  <c r="N928" i="2"/>
  <c r="L928" i="2"/>
  <c r="D928" i="2"/>
  <c r="BU927" i="2"/>
  <c r="BO927" i="2"/>
  <c r="BQ927" i="2" s="1"/>
  <c r="BR927" i="2" s="1"/>
  <c r="BH927" i="2"/>
  <c r="BI927" i="2" s="1"/>
  <c r="V927" i="2"/>
  <c r="P927" i="2"/>
  <c r="N927" i="2"/>
  <c r="L927" i="2"/>
  <c r="D927" i="2"/>
  <c r="BU926" i="2"/>
  <c r="BO926" i="2"/>
  <c r="BQ926" i="2" s="1"/>
  <c r="BR926" i="2" s="1"/>
  <c r="BH926" i="2"/>
  <c r="BI926" i="2" s="1"/>
  <c r="V926" i="2"/>
  <c r="P926" i="2"/>
  <c r="N926" i="2"/>
  <c r="L926" i="2"/>
  <c r="D926" i="2"/>
  <c r="BU925" i="2"/>
  <c r="BO925" i="2"/>
  <c r="BQ925" i="2" s="1"/>
  <c r="BR925" i="2" s="1"/>
  <c r="BH925" i="2"/>
  <c r="BI925" i="2" s="1"/>
  <c r="V925" i="2"/>
  <c r="P925" i="2"/>
  <c r="N925" i="2"/>
  <c r="L925" i="2"/>
  <c r="D925" i="2"/>
  <c r="BU924" i="2"/>
  <c r="BO924" i="2"/>
  <c r="BQ924" i="2" s="1"/>
  <c r="BR924" i="2" s="1"/>
  <c r="BH924" i="2"/>
  <c r="BI924" i="2" s="1"/>
  <c r="V924" i="2"/>
  <c r="P924" i="2"/>
  <c r="N924" i="2"/>
  <c r="L924" i="2"/>
  <c r="D924" i="2"/>
  <c r="BU923" i="2"/>
  <c r="BO923" i="2"/>
  <c r="BQ923" i="2" s="1"/>
  <c r="BR923" i="2" s="1"/>
  <c r="BH923" i="2"/>
  <c r="BI923" i="2" s="1"/>
  <c r="V923" i="2"/>
  <c r="P923" i="2"/>
  <c r="N923" i="2"/>
  <c r="L923" i="2"/>
  <c r="D923" i="2"/>
  <c r="BU922" i="2"/>
  <c r="BO922" i="2"/>
  <c r="BQ922" i="2" s="1"/>
  <c r="BR922" i="2" s="1"/>
  <c r="BH922" i="2"/>
  <c r="BI922" i="2" s="1"/>
  <c r="V922" i="2"/>
  <c r="P922" i="2"/>
  <c r="N922" i="2"/>
  <c r="L922" i="2"/>
  <c r="D922" i="2"/>
  <c r="BU921" i="2"/>
  <c r="BO921" i="2"/>
  <c r="BQ921" i="2" s="1"/>
  <c r="BR921" i="2" s="1"/>
  <c r="BH921" i="2"/>
  <c r="BI921" i="2" s="1"/>
  <c r="V921" i="2"/>
  <c r="P921" i="2"/>
  <c r="N921" i="2"/>
  <c r="L921" i="2"/>
  <c r="D921" i="2"/>
  <c r="BU920" i="2"/>
  <c r="BO920" i="2"/>
  <c r="BQ920" i="2" s="1"/>
  <c r="BR920" i="2" s="1"/>
  <c r="BH920" i="2"/>
  <c r="BI920" i="2" s="1"/>
  <c r="V920" i="2"/>
  <c r="P920" i="2"/>
  <c r="N920" i="2"/>
  <c r="L920" i="2"/>
  <c r="D920" i="2"/>
  <c r="BU919" i="2"/>
  <c r="BO919" i="2"/>
  <c r="BQ919" i="2" s="1"/>
  <c r="BR919" i="2" s="1"/>
  <c r="BH919" i="2"/>
  <c r="BI919" i="2" s="1"/>
  <c r="V919" i="2"/>
  <c r="P919" i="2"/>
  <c r="N919" i="2"/>
  <c r="L919" i="2"/>
  <c r="D919" i="2"/>
  <c r="BU918" i="2"/>
  <c r="BO918" i="2"/>
  <c r="BQ918" i="2" s="1"/>
  <c r="BR918" i="2" s="1"/>
  <c r="BH918" i="2"/>
  <c r="BI918" i="2" s="1"/>
  <c r="V918" i="2"/>
  <c r="P918" i="2"/>
  <c r="N918" i="2"/>
  <c r="L918" i="2"/>
  <c r="D918" i="2"/>
  <c r="BU917" i="2"/>
  <c r="BO917" i="2"/>
  <c r="BQ917" i="2" s="1"/>
  <c r="BR917" i="2" s="1"/>
  <c r="BH917" i="2"/>
  <c r="BI917" i="2" s="1"/>
  <c r="V917" i="2"/>
  <c r="P917" i="2"/>
  <c r="N917" i="2"/>
  <c r="L917" i="2"/>
  <c r="D917" i="2"/>
  <c r="BU916" i="2"/>
  <c r="BO916" i="2"/>
  <c r="BQ916" i="2" s="1"/>
  <c r="BR916" i="2" s="1"/>
  <c r="BH916" i="2"/>
  <c r="BI916" i="2" s="1"/>
  <c r="V916" i="2"/>
  <c r="P916" i="2"/>
  <c r="N916" i="2"/>
  <c r="L916" i="2"/>
  <c r="D916" i="2"/>
  <c r="BU915" i="2"/>
  <c r="BO915" i="2"/>
  <c r="BQ915" i="2" s="1"/>
  <c r="BR915" i="2" s="1"/>
  <c r="BH915" i="2"/>
  <c r="BI915" i="2" s="1"/>
  <c r="V915" i="2"/>
  <c r="P915" i="2"/>
  <c r="N915" i="2"/>
  <c r="L915" i="2"/>
  <c r="D915" i="2"/>
  <c r="BU914" i="2"/>
  <c r="BO914" i="2"/>
  <c r="BQ914" i="2" s="1"/>
  <c r="BR914" i="2" s="1"/>
  <c r="BH914" i="2"/>
  <c r="BI914" i="2" s="1"/>
  <c r="V914" i="2"/>
  <c r="P914" i="2"/>
  <c r="N914" i="2"/>
  <c r="L914" i="2"/>
  <c r="D914" i="2"/>
  <c r="BU913" i="2"/>
  <c r="BO913" i="2"/>
  <c r="BQ913" i="2" s="1"/>
  <c r="BR913" i="2" s="1"/>
  <c r="BH913" i="2"/>
  <c r="BI913" i="2" s="1"/>
  <c r="V913" i="2"/>
  <c r="P913" i="2"/>
  <c r="N913" i="2"/>
  <c r="L913" i="2"/>
  <c r="D913" i="2"/>
  <c r="BU912" i="2"/>
  <c r="BO912" i="2"/>
  <c r="BQ912" i="2" s="1"/>
  <c r="BR912" i="2" s="1"/>
  <c r="BH912" i="2"/>
  <c r="BI912" i="2" s="1"/>
  <c r="V912" i="2"/>
  <c r="P912" i="2"/>
  <c r="N912" i="2"/>
  <c r="L912" i="2"/>
  <c r="D912" i="2"/>
  <c r="BU911" i="2"/>
  <c r="BO911" i="2"/>
  <c r="BQ911" i="2" s="1"/>
  <c r="BR911" i="2" s="1"/>
  <c r="BH911" i="2"/>
  <c r="BI911" i="2" s="1"/>
  <c r="V911" i="2"/>
  <c r="P911" i="2"/>
  <c r="N911" i="2"/>
  <c r="L911" i="2"/>
  <c r="D911" i="2"/>
  <c r="BU910" i="2"/>
  <c r="BO910" i="2"/>
  <c r="BQ910" i="2" s="1"/>
  <c r="BR910" i="2" s="1"/>
  <c r="BH910" i="2"/>
  <c r="BI910" i="2" s="1"/>
  <c r="V910" i="2"/>
  <c r="P910" i="2"/>
  <c r="N910" i="2"/>
  <c r="L910" i="2"/>
  <c r="D910" i="2"/>
  <c r="BU909" i="2"/>
  <c r="BO909" i="2"/>
  <c r="BQ909" i="2" s="1"/>
  <c r="BR909" i="2" s="1"/>
  <c r="BH909" i="2"/>
  <c r="BI909" i="2" s="1"/>
  <c r="V909" i="2"/>
  <c r="P909" i="2"/>
  <c r="N909" i="2"/>
  <c r="L909" i="2"/>
  <c r="D909" i="2"/>
  <c r="BU908" i="2"/>
  <c r="BO908" i="2"/>
  <c r="BQ908" i="2" s="1"/>
  <c r="BR908" i="2" s="1"/>
  <c r="BH908" i="2"/>
  <c r="BI908" i="2" s="1"/>
  <c r="V908" i="2"/>
  <c r="P908" i="2"/>
  <c r="N908" i="2"/>
  <c r="L908" i="2"/>
  <c r="D908" i="2"/>
  <c r="BU907" i="2"/>
  <c r="BO907" i="2"/>
  <c r="BQ907" i="2" s="1"/>
  <c r="BR907" i="2" s="1"/>
  <c r="BH907" i="2"/>
  <c r="BI907" i="2" s="1"/>
  <c r="V907" i="2"/>
  <c r="P907" i="2"/>
  <c r="N907" i="2"/>
  <c r="L907" i="2"/>
  <c r="D907" i="2"/>
  <c r="BU906" i="2"/>
  <c r="BO906" i="2"/>
  <c r="BQ906" i="2" s="1"/>
  <c r="BR906" i="2" s="1"/>
  <c r="BH906" i="2"/>
  <c r="BI906" i="2" s="1"/>
  <c r="V906" i="2"/>
  <c r="P906" i="2"/>
  <c r="N906" i="2"/>
  <c r="L906" i="2"/>
  <c r="D906" i="2"/>
  <c r="BU905" i="2"/>
  <c r="BO905" i="2"/>
  <c r="BQ905" i="2" s="1"/>
  <c r="BR905" i="2" s="1"/>
  <c r="BH905" i="2"/>
  <c r="BI905" i="2" s="1"/>
  <c r="V905" i="2"/>
  <c r="P905" i="2"/>
  <c r="N905" i="2"/>
  <c r="L905" i="2"/>
  <c r="D905" i="2"/>
  <c r="BU904" i="2"/>
  <c r="BO904" i="2"/>
  <c r="BQ904" i="2" s="1"/>
  <c r="BR904" i="2" s="1"/>
  <c r="BH904" i="2"/>
  <c r="BI904" i="2" s="1"/>
  <c r="V904" i="2"/>
  <c r="P904" i="2"/>
  <c r="N904" i="2"/>
  <c r="L904" i="2"/>
  <c r="D904" i="2"/>
  <c r="BU903" i="2"/>
  <c r="BO903" i="2"/>
  <c r="BQ903" i="2" s="1"/>
  <c r="BR903" i="2" s="1"/>
  <c r="BH903" i="2"/>
  <c r="BI903" i="2" s="1"/>
  <c r="V903" i="2"/>
  <c r="P903" i="2"/>
  <c r="N903" i="2"/>
  <c r="L903" i="2"/>
  <c r="D903" i="2"/>
  <c r="BU902" i="2"/>
  <c r="BO902" i="2"/>
  <c r="BQ902" i="2" s="1"/>
  <c r="BR902" i="2" s="1"/>
  <c r="BH902" i="2"/>
  <c r="BI902" i="2" s="1"/>
  <c r="V902" i="2"/>
  <c r="P902" i="2"/>
  <c r="N902" i="2"/>
  <c r="L902" i="2"/>
  <c r="D902" i="2"/>
  <c r="BU901" i="2"/>
  <c r="BO901" i="2"/>
  <c r="BQ901" i="2" s="1"/>
  <c r="BR901" i="2" s="1"/>
  <c r="BH901" i="2"/>
  <c r="BI901" i="2" s="1"/>
  <c r="V901" i="2"/>
  <c r="P901" i="2"/>
  <c r="N901" i="2"/>
  <c r="L901" i="2"/>
  <c r="D901" i="2"/>
  <c r="BU900" i="2"/>
  <c r="BO900" i="2"/>
  <c r="BQ900" i="2" s="1"/>
  <c r="BR900" i="2" s="1"/>
  <c r="BH900" i="2"/>
  <c r="BI900" i="2" s="1"/>
  <c r="V900" i="2"/>
  <c r="P900" i="2"/>
  <c r="N900" i="2"/>
  <c r="L900" i="2"/>
  <c r="D900" i="2"/>
  <c r="BU899" i="2"/>
  <c r="BO899" i="2"/>
  <c r="BQ899" i="2" s="1"/>
  <c r="BR899" i="2" s="1"/>
  <c r="BH899" i="2"/>
  <c r="BI899" i="2" s="1"/>
  <c r="V899" i="2"/>
  <c r="P899" i="2"/>
  <c r="N899" i="2"/>
  <c r="L899" i="2"/>
  <c r="D899" i="2"/>
  <c r="BU898" i="2"/>
  <c r="BO898" i="2"/>
  <c r="BQ898" i="2" s="1"/>
  <c r="BR898" i="2" s="1"/>
  <c r="BH898" i="2"/>
  <c r="BI898" i="2" s="1"/>
  <c r="V898" i="2"/>
  <c r="P898" i="2"/>
  <c r="N898" i="2"/>
  <c r="L898" i="2"/>
  <c r="D898" i="2"/>
  <c r="BU897" i="2"/>
  <c r="BO897" i="2"/>
  <c r="BQ897" i="2" s="1"/>
  <c r="BR897" i="2" s="1"/>
  <c r="BH897" i="2"/>
  <c r="BI897" i="2" s="1"/>
  <c r="V897" i="2"/>
  <c r="P897" i="2"/>
  <c r="N897" i="2"/>
  <c r="L897" i="2"/>
  <c r="D897" i="2"/>
  <c r="BU896" i="2"/>
  <c r="BO896" i="2"/>
  <c r="BQ896" i="2" s="1"/>
  <c r="BR896" i="2" s="1"/>
  <c r="BH896" i="2"/>
  <c r="BI896" i="2" s="1"/>
  <c r="V896" i="2"/>
  <c r="P896" i="2"/>
  <c r="N896" i="2"/>
  <c r="L896" i="2"/>
  <c r="D896" i="2"/>
  <c r="BU895" i="2"/>
  <c r="BO895" i="2"/>
  <c r="BQ895" i="2" s="1"/>
  <c r="BR895" i="2" s="1"/>
  <c r="BH895" i="2"/>
  <c r="BI895" i="2" s="1"/>
  <c r="V895" i="2"/>
  <c r="P895" i="2"/>
  <c r="N895" i="2"/>
  <c r="L895" i="2"/>
  <c r="D895" i="2"/>
  <c r="BU894" i="2"/>
  <c r="BO894" i="2"/>
  <c r="BQ894" i="2" s="1"/>
  <c r="BR894" i="2" s="1"/>
  <c r="BH894" i="2"/>
  <c r="BI894" i="2" s="1"/>
  <c r="V894" i="2"/>
  <c r="P894" i="2"/>
  <c r="N894" i="2"/>
  <c r="L894" i="2"/>
  <c r="D894" i="2"/>
  <c r="BU893" i="2"/>
  <c r="BO893" i="2"/>
  <c r="BQ893" i="2" s="1"/>
  <c r="BR893" i="2" s="1"/>
  <c r="BH893" i="2"/>
  <c r="BI893" i="2" s="1"/>
  <c r="V893" i="2"/>
  <c r="P893" i="2"/>
  <c r="N893" i="2"/>
  <c r="L893" i="2"/>
  <c r="D893" i="2"/>
  <c r="BU892" i="2"/>
  <c r="BO892" i="2"/>
  <c r="BQ892" i="2" s="1"/>
  <c r="BR892" i="2" s="1"/>
  <c r="BH892" i="2"/>
  <c r="BI892" i="2" s="1"/>
  <c r="V892" i="2"/>
  <c r="P892" i="2"/>
  <c r="N892" i="2"/>
  <c r="L892" i="2"/>
  <c r="D892" i="2"/>
  <c r="BU891" i="2"/>
  <c r="BO891" i="2"/>
  <c r="BQ891" i="2" s="1"/>
  <c r="BR891" i="2" s="1"/>
  <c r="BH891" i="2"/>
  <c r="BI891" i="2" s="1"/>
  <c r="V891" i="2"/>
  <c r="P891" i="2"/>
  <c r="N891" i="2"/>
  <c r="L891" i="2"/>
  <c r="D891" i="2"/>
  <c r="BU890" i="2"/>
  <c r="BO890" i="2"/>
  <c r="BQ890" i="2" s="1"/>
  <c r="BR890" i="2" s="1"/>
  <c r="BH890" i="2"/>
  <c r="BI890" i="2" s="1"/>
  <c r="V890" i="2"/>
  <c r="P890" i="2"/>
  <c r="N890" i="2"/>
  <c r="L890" i="2"/>
  <c r="D890" i="2"/>
  <c r="BU889" i="2"/>
  <c r="BO889" i="2"/>
  <c r="BQ889" i="2" s="1"/>
  <c r="BR889" i="2" s="1"/>
  <c r="BH889" i="2"/>
  <c r="BI889" i="2" s="1"/>
  <c r="V889" i="2"/>
  <c r="P889" i="2"/>
  <c r="N889" i="2"/>
  <c r="L889" i="2"/>
  <c r="D889" i="2"/>
  <c r="BU888" i="2"/>
  <c r="BO888" i="2"/>
  <c r="BQ888" i="2" s="1"/>
  <c r="BR888" i="2" s="1"/>
  <c r="BH888" i="2"/>
  <c r="BI888" i="2" s="1"/>
  <c r="V888" i="2"/>
  <c r="P888" i="2"/>
  <c r="N888" i="2"/>
  <c r="L888" i="2"/>
  <c r="D888" i="2"/>
  <c r="BU887" i="2"/>
  <c r="BO887" i="2"/>
  <c r="BQ887" i="2" s="1"/>
  <c r="BR887" i="2" s="1"/>
  <c r="BH887" i="2"/>
  <c r="BI887" i="2" s="1"/>
  <c r="V887" i="2"/>
  <c r="P887" i="2"/>
  <c r="N887" i="2"/>
  <c r="L887" i="2"/>
  <c r="D887" i="2"/>
  <c r="BU886" i="2"/>
  <c r="BO886" i="2"/>
  <c r="BQ886" i="2" s="1"/>
  <c r="BR886" i="2" s="1"/>
  <c r="BH886" i="2"/>
  <c r="BI886" i="2" s="1"/>
  <c r="V886" i="2"/>
  <c r="P886" i="2"/>
  <c r="N886" i="2"/>
  <c r="L886" i="2"/>
  <c r="D886" i="2"/>
  <c r="BU885" i="2"/>
  <c r="BO885" i="2"/>
  <c r="BQ885" i="2" s="1"/>
  <c r="BR885" i="2" s="1"/>
  <c r="BH885" i="2"/>
  <c r="BI885" i="2" s="1"/>
  <c r="V885" i="2"/>
  <c r="P885" i="2"/>
  <c r="N885" i="2"/>
  <c r="L885" i="2"/>
  <c r="D885" i="2"/>
  <c r="BU884" i="2"/>
  <c r="BO884" i="2"/>
  <c r="BQ884" i="2" s="1"/>
  <c r="BR884" i="2" s="1"/>
  <c r="BH884" i="2"/>
  <c r="BI884" i="2" s="1"/>
  <c r="V884" i="2"/>
  <c r="P884" i="2"/>
  <c r="N884" i="2"/>
  <c r="L884" i="2"/>
  <c r="D884" i="2"/>
  <c r="BU883" i="2"/>
  <c r="BO883" i="2"/>
  <c r="BQ883" i="2" s="1"/>
  <c r="BR883" i="2" s="1"/>
  <c r="BH883" i="2"/>
  <c r="BI883" i="2" s="1"/>
  <c r="V883" i="2"/>
  <c r="P883" i="2"/>
  <c r="N883" i="2"/>
  <c r="L883" i="2"/>
  <c r="D883" i="2"/>
  <c r="BU882" i="2"/>
  <c r="BO882" i="2"/>
  <c r="BQ882" i="2" s="1"/>
  <c r="BR882" i="2" s="1"/>
  <c r="BH882" i="2"/>
  <c r="BI882" i="2" s="1"/>
  <c r="V882" i="2"/>
  <c r="P882" i="2"/>
  <c r="N882" i="2"/>
  <c r="L882" i="2"/>
  <c r="D882" i="2"/>
  <c r="BU881" i="2"/>
  <c r="BO881" i="2"/>
  <c r="BQ881" i="2" s="1"/>
  <c r="BR881" i="2" s="1"/>
  <c r="BH881" i="2"/>
  <c r="BI881" i="2" s="1"/>
  <c r="V881" i="2"/>
  <c r="P881" i="2"/>
  <c r="N881" i="2"/>
  <c r="L881" i="2"/>
  <c r="D881" i="2"/>
  <c r="BU880" i="2"/>
  <c r="BO880" i="2"/>
  <c r="BQ880" i="2" s="1"/>
  <c r="BR880" i="2" s="1"/>
  <c r="BH880" i="2"/>
  <c r="BI880" i="2" s="1"/>
  <c r="V880" i="2"/>
  <c r="P880" i="2"/>
  <c r="N880" i="2"/>
  <c r="L880" i="2"/>
  <c r="D880" i="2"/>
  <c r="BU879" i="2"/>
  <c r="BO879" i="2"/>
  <c r="BQ879" i="2" s="1"/>
  <c r="BR879" i="2" s="1"/>
  <c r="BH879" i="2"/>
  <c r="BI879" i="2" s="1"/>
  <c r="V879" i="2"/>
  <c r="P879" i="2"/>
  <c r="N879" i="2"/>
  <c r="L879" i="2"/>
  <c r="D879" i="2"/>
  <c r="BU878" i="2"/>
  <c r="BO878" i="2"/>
  <c r="BQ878" i="2" s="1"/>
  <c r="BR878" i="2" s="1"/>
  <c r="BH878" i="2"/>
  <c r="BI878" i="2" s="1"/>
  <c r="V878" i="2"/>
  <c r="P878" i="2"/>
  <c r="N878" i="2"/>
  <c r="L878" i="2"/>
  <c r="D878" i="2"/>
  <c r="BU877" i="2"/>
  <c r="BO877" i="2"/>
  <c r="BQ877" i="2" s="1"/>
  <c r="BR877" i="2" s="1"/>
  <c r="BH877" i="2"/>
  <c r="BI877" i="2" s="1"/>
  <c r="V877" i="2"/>
  <c r="P877" i="2"/>
  <c r="N877" i="2"/>
  <c r="L877" i="2"/>
  <c r="D877" i="2"/>
  <c r="BU876" i="2"/>
  <c r="BO876" i="2"/>
  <c r="BQ876" i="2" s="1"/>
  <c r="BR876" i="2" s="1"/>
  <c r="BH876" i="2"/>
  <c r="BI876" i="2" s="1"/>
  <c r="V876" i="2"/>
  <c r="P876" i="2"/>
  <c r="N876" i="2"/>
  <c r="L876" i="2"/>
  <c r="D876" i="2"/>
  <c r="BU875" i="2"/>
  <c r="BO875" i="2"/>
  <c r="BQ875" i="2" s="1"/>
  <c r="BR875" i="2" s="1"/>
  <c r="BH875" i="2"/>
  <c r="BI875" i="2" s="1"/>
  <c r="V875" i="2"/>
  <c r="P875" i="2"/>
  <c r="N875" i="2"/>
  <c r="L875" i="2"/>
  <c r="D875" i="2"/>
  <c r="BU874" i="2"/>
  <c r="BO874" i="2"/>
  <c r="BQ874" i="2" s="1"/>
  <c r="BR874" i="2" s="1"/>
  <c r="BH874" i="2"/>
  <c r="BI874" i="2" s="1"/>
  <c r="V874" i="2"/>
  <c r="P874" i="2"/>
  <c r="N874" i="2"/>
  <c r="L874" i="2"/>
  <c r="D874" i="2"/>
  <c r="BU873" i="2"/>
  <c r="BO873" i="2"/>
  <c r="BQ873" i="2" s="1"/>
  <c r="BR873" i="2" s="1"/>
  <c r="BH873" i="2"/>
  <c r="BI873" i="2" s="1"/>
  <c r="V873" i="2"/>
  <c r="P873" i="2"/>
  <c r="N873" i="2"/>
  <c r="L873" i="2"/>
  <c r="D873" i="2"/>
  <c r="BU872" i="2"/>
  <c r="BO872" i="2"/>
  <c r="BQ872" i="2" s="1"/>
  <c r="BR872" i="2" s="1"/>
  <c r="BH872" i="2"/>
  <c r="BI872" i="2" s="1"/>
  <c r="V872" i="2"/>
  <c r="P872" i="2"/>
  <c r="N872" i="2"/>
  <c r="L872" i="2"/>
  <c r="D872" i="2"/>
  <c r="BU871" i="2"/>
  <c r="BO871" i="2"/>
  <c r="BQ871" i="2" s="1"/>
  <c r="BR871" i="2" s="1"/>
  <c r="BH871" i="2"/>
  <c r="BI871" i="2" s="1"/>
  <c r="V871" i="2"/>
  <c r="P871" i="2"/>
  <c r="N871" i="2"/>
  <c r="L871" i="2"/>
  <c r="D871" i="2"/>
  <c r="BU870" i="2"/>
  <c r="BO870" i="2"/>
  <c r="BQ870" i="2" s="1"/>
  <c r="BR870" i="2" s="1"/>
  <c r="BH870" i="2"/>
  <c r="BI870" i="2" s="1"/>
  <c r="V870" i="2"/>
  <c r="P870" i="2"/>
  <c r="N870" i="2"/>
  <c r="L870" i="2"/>
  <c r="D870" i="2"/>
  <c r="BU869" i="2"/>
  <c r="BO869" i="2"/>
  <c r="BQ869" i="2" s="1"/>
  <c r="BR869" i="2" s="1"/>
  <c r="BH869" i="2"/>
  <c r="BI869" i="2" s="1"/>
  <c r="V869" i="2"/>
  <c r="P869" i="2"/>
  <c r="N869" i="2"/>
  <c r="L869" i="2"/>
  <c r="D869" i="2"/>
  <c r="BU868" i="2"/>
  <c r="BO868" i="2"/>
  <c r="BQ868" i="2" s="1"/>
  <c r="BR868" i="2" s="1"/>
  <c r="BH868" i="2"/>
  <c r="BI868" i="2" s="1"/>
  <c r="V868" i="2"/>
  <c r="P868" i="2"/>
  <c r="N868" i="2"/>
  <c r="L868" i="2"/>
  <c r="D868" i="2"/>
  <c r="BU867" i="2"/>
  <c r="BO867" i="2"/>
  <c r="BQ867" i="2" s="1"/>
  <c r="BR867" i="2" s="1"/>
  <c r="BH867" i="2"/>
  <c r="BI867" i="2" s="1"/>
  <c r="V867" i="2"/>
  <c r="P867" i="2"/>
  <c r="N867" i="2"/>
  <c r="L867" i="2"/>
  <c r="D867" i="2"/>
  <c r="BU866" i="2"/>
  <c r="BO866" i="2"/>
  <c r="BQ866" i="2" s="1"/>
  <c r="BR866" i="2" s="1"/>
  <c r="BH866" i="2"/>
  <c r="BI866" i="2" s="1"/>
  <c r="V866" i="2"/>
  <c r="P866" i="2"/>
  <c r="N866" i="2"/>
  <c r="L866" i="2"/>
  <c r="D866" i="2"/>
  <c r="BU865" i="2"/>
  <c r="BO865" i="2"/>
  <c r="BQ865" i="2" s="1"/>
  <c r="BR865" i="2" s="1"/>
  <c r="BH865" i="2"/>
  <c r="BI865" i="2" s="1"/>
  <c r="V865" i="2"/>
  <c r="P865" i="2"/>
  <c r="N865" i="2"/>
  <c r="L865" i="2"/>
  <c r="D865" i="2"/>
  <c r="BU864" i="2"/>
  <c r="BO864" i="2"/>
  <c r="BQ864" i="2" s="1"/>
  <c r="BR864" i="2" s="1"/>
  <c r="BH864" i="2"/>
  <c r="BI864" i="2" s="1"/>
  <c r="V864" i="2"/>
  <c r="P864" i="2"/>
  <c r="N864" i="2"/>
  <c r="L864" i="2"/>
  <c r="D864" i="2"/>
  <c r="BU863" i="2"/>
  <c r="BO863" i="2"/>
  <c r="BQ863" i="2" s="1"/>
  <c r="BR863" i="2" s="1"/>
  <c r="BH863" i="2"/>
  <c r="BI863" i="2" s="1"/>
  <c r="V863" i="2"/>
  <c r="P863" i="2"/>
  <c r="N863" i="2"/>
  <c r="L863" i="2"/>
  <c r="D863" i="2"/>
  <c r="BU862" i="2"/>
  <c r="BO862" i="2"/>
  <c r="BQ862" i="2" s="1"/>
  <c r="BR862" i="2" s="1"/>
  <c r="BH862" i="2"/>
  <c r="BI862" i="2" s="1"/>
  <c r="V862" i="2"/>
  <c r="P862" i="2"/>
  <c r="N862" i="2"/>
  <c r="L862" i="2"/>
  <c r="D862" i="2"/>
  <c r="BU861" i="2"/>
  <c r="BO861" i="2"/>
  <c r="BQ861" i="2" s="1"/>
  <c r="BR861" i="2" s="1"/>
  <c r="BH861" i="2"/>
  <c r="BI861" i="2" s="1"/>
  <c r="V861" i="2"/>
  <c r="P861" i="2"/>
  <c r="N861" i="2"/>
  <c r="L861" i="2"/>
  <c r="D861" i="2"/>
  <c r="BU860" i="2"/>
  <c r="BO860" i="2"/>
  <c r="BQ860" i="2" s="1"/>
  <c r="BR860" i="2" s="1"/>
  <c r="BH860" i="2"/>
  <c r="BI860" i="2" s="1"/>
  <c r="V860" i="2"/>
  <c r="P860" i="2"/>
  <c r="N860" i="2"/>
  <c r="L860" i="2"/>
  <c r="D860" i="2"/>
  <c r="BU859" i="2"/>
  <c r="BO859" i="2"/>
  <c r="BQ859" i="2" s="1"/>
  <c r="BR859" i="2" s="1"/>
  <c r="BH859" i="2"/>
  <c r="BI859" i="2" s="1"/>
  <c r="V859" i="2"/>
  <c r="P859" i="2"/>
  <c r="N859" i="2"/>
  <c r="L859" i="2"/>
  <c r="D859" i="2"/>
  <c r="BU858" i="2"/>
  <c r="BO858" i="2"/>
  <c r="BQ858" i="2" s="1"/>
  <c r="BR858" i="2" s="1"/>
  <c r="BH858" i="2"/>
  <c r="BI858" i="2" s="1"/>
  <c r="V858" i="2"/>
  <c r="P858" i="2"/>
  <c r="N858" i="2"/>
  <c r="L858" i="2"/>
  <c r="D858" i="2"/>
  <c r="BU857" i="2"/>
  <c r="BO857" i="2"/>
  <c r="BQ857" i="2" s="1"/>
  <c r="BR857" i="2" s="1"/>
  <c r="BH857" i="2"/>
  <c r="BI857" i="2" s="1"/>
  <c r="V857" i="2"/>
  <c r="P857" i="2"/>
  <c r="N857" i="2"/>
  <c r="L857" i="2"/>
  <c r="D857" i="2"/>
  <c r="BU856" i="2"/>
  <c r="BO856" i="2"/>
  <c r="BQ856" i="2" s="1"/>
  <c r="BR856" i="2" s="1"/>
  <c r="BH856" i="2"/>
  <c r="BI856" i="2" s="1"/>
  <c r="V856" i="2"/>
  <c r="P856" i="2"/>
  <c r="N856" i="2"/>
  <c r="L856" i="2"/>
  <c r="D856" i="2"/>
  <c r="BU855" i="2"/>
  <c r="BO855" i="2"/>
  <c r="BQ855" i="2" s="1"/>
  <c r="BR855" i="2" s="1"/>
  <c r="BH855" i="2"/>
  <c r="BI855" i="2" s="1"/>
  <c r="V855" i="2"/>
  <c r="P855" i="2"/>
  <c r="N855" i="2"/>
  <c r="L855" i="2"/>
  <c r="D855" i="2"/>
  <c r="BU854" i="2"/>
  <c r="BO854" i="2"/>
  <c r="BQ854" i="2" s="1"/>
  <c r="BR854" i="2" s="1"/>
  <c r="BH854" i="2"/>
  <c r="BI854" i="2" s="1"/>
  <c r="V854" i="2"/>
  <c r="P854" i="2"/>
  <c r="N854" i="2"/>
  <c r="L854" i="2"/>
  <c r="D854" i="2"/>
  <c r="BU853" i="2"/>
  <c r="BO853" i="2"/>
  <c r="BQ853" i="2" s="1"/>
  <c r="BR853" i="2" s="1"/>
  <c r="BH853" i="2"/>
  <c r="BI853" i="2" s="1"/>
  <c r="V853" i="2"/>
  <c r="P853" i="2"/>
  <c r="N853" i="2"/>
  <c r="L853" i="2"/>
  <c r="D853" i="2"/>
  <c r="BU852" i="2"/>
  <c r="BO852" i="2"/>
  <c r="BQ852" i="2" s="1"/>
  <c r="BR852" i="2" s="1"/>
  <c r="BH852" i="2"/>
  <c r="BI852" i="2" s="1"/>
  <c r="V852" i="2"/>
  <c r="P852" i="2"/>
  <c r="N852" i="2"/>
  <c r="L852" i="2"/>
  <c r="D852" i="2"/>
  <c r="BU851" i="2"/>
  <c r="BO851" i="2"/>
  <c r="BQ851" i="2" s="1"/>
  <c r="BR851" i="2" s="1"/>
  <c r="BH851" i="2"/>
  <c r="BI851" i="2" s="1"/>
  <c r="V851" i="2"/>
  <c r="P851" i="2"/>
  <c r="N851" i="2"/>
  <c r="L851" i="2"/>
  <c r="D851" i="2"/>
  <c r="BU850" i="2"/>
  <c r="BO850" i="2"/>
  <c r="BQ850" i="2" s="1"/>
  <c r="BR850" i="2" s="1"/>
  <c r="BH850" i="2"/>
  <c r="BI850" i="2" s="1"/>
  <c r="V850" i="2"/>
  <c r="P850" i="2"/>
  <c r="N850" i="2"/>
  <c r="L850" i="2"/>
  <c r="D850" i="2"/>
  <c r="BU849" i="2"/>
  <c r="BO849" i="2"/>
  <c r="BQ849" i="2" s="1"/>
  <c r="BR849" i="2" s="1"/>
  <c r="BH849" i="2"/>
  <c r="BI849" i="2" s="1"/>
  <c r="V849" i="2"/>
  <c r="P849" i="2"/>
  <c r="N849" i="2"/>
  <c r="L849" i="2"/>
  <c r="D849" i="2"/>
  <c r="BU848" i="2"/>
  <c r="BO848" i="2"/>
  <c r="BQ848" i="2" s="1"/>
  <c r="BR848" i="2" s="1"/>
  <c r="BH848" i="2"/>
  <c r="BI848" i="2" s="1"/>
  <c r="V848" i="2"/>
  <c r="P848" i="2"/>
  <c r="N848" i="2"/>
  <c r="L848" i="2"/>
  <c r="D848" i="2"/>
  <c r="BU847" i="2"/>
  <c r="BO847" i="2"/>
  <c r="BQ847" i="2" s="1"/>
  <c r="BR847" i="2" s="1"/>
  <c r="BH847" i="2"/>
  <c r="BI847" i="2" s="1"/>
  <c r="V847" i="2"/>
  <c r="P847" i="2"/>
  <c r="N847" i="2"/>
  <c r="L847" i="2"/>
  <c r="D847" i="2"/>
  <c r="BU846" i="2"/>
  <c r="BO846" i="2"/>
  <c r="BQ846" i="2" s="1"/>
  <c r="BR846" i="2" s="1"/>
  <c r="BH846" i="2"/>
  <c r="BI846" i="2" s="1"/>
  <c r="V846" i="2"/>
  <c r="P846" i="2"/>
  <c r="N846" i="2"/>
  <c r="L846" i="2"/>
  <c r="D846" i="2"/>
  <c r="BU845" i="2"/>
  <c r="BO845" i="2"/>
  <c r="BQ845" i="2" s="1"/>
  <c r="BR845" i="2" s="1"/>
  <c r="BH845" i="2"/>
  <c r="BI845" i="2" s="1"/>
  <c r="V845" i="2"/>
  <c r="P845" i="2"/>
  <c r="N845" i="2"/>
  <c r="L845" i="2"/>
  <c r="D845" i="2"/>
  <c r="BU844" i="2"/>
  <c r="BO844" i="2"/>
  <c r="BQ844" i="2" s="1"/>
  <c r="BR844" i="2" s="1"/>
  <c r="BH844" i="2"/>
  <c r="BI844" i="2" s="1"/>
  <c r="V844" i="2"/>
  <c r="P844" i="2"/>
  <c r="N844" i="2"/>
  <c r="L844" i="2"/>
  <c r="D844" i="2"/>
  <c r="BU843" i="2"/>
  <c r="BO843" i="2"/>
  <c r="BQ843" i="2" s="1"/>
  <c r="BR843" i="2" s="1"/>
  <c r="BH843" i="2"/>
  <c r="BI843" i="2" s="1"/>
  <c r="V843" i="2"/>
  <c r="P843" i="2"/>
  <c r="N843" i="2"/>
  <c r="L843" i="2"/>
  <c r="D843" i="2"/>
  <c r="BU842" i="2"/>
  <c r="BO842" i="2"/>
  <c r="BQ842" i="2" s="1"/>
  <c r="BR842" i="2" s="1"/>
  <c r="BH842" i="2"/>
  <c r="BI842" i="2" s="1"/>
  <c r="V842" i="2"/>
  <c r="P842" i="2"/>
  <c r="N842" i="2"/>
  <c r="L842" i="2"/>
  <c r="D842" i="2"/>
  <c r="BU841" i="2"/>
  <c r="BO841" i="2"/>
  <c r="BQ841" i="2" s="1"/>
  <c r="BR841" i="2" s="1"/>
  <c r="BH841" i="2"/>
  <c r="BI841" i="2" s="1"/>
  <c r="V841" i="2"/>
  <c r="P841" i="2"/>
  <c r="N841" i="2"/>
  <c r="L841" i="2"/>
  <c r="D841" i="2"/>
  <c r="BU840" i="2"/>
  <c r="BO840" i="2"/>
  <c r="BQ840" i="2" s="1"/>
  <c r="BR840" i="2" s="1"/>
  <c r="BH840" i="2"/>
  <c r="BI840" i="2" s="1"/>
  <c r="V840" i="2"/>
  <c r="P840" i="2"/>
  <c r="N840" i="2"/>
  <c r="L840" i="2"/>
  <c r="D840" i="2"/>
  <c r="BU839" i="2"/>
  <c r="BO839" i="2"/>
  <c r="BQ839" i="2" s="1"/>
  <c r="BR839" i="2" s="1"/>
  <c r="BH839" i="2"/>
  <c r="BI839" i="2" s="1"/>
  <c r="V839" i="2"/>
  <c r="P839" i="2"/>
  <c r="N839" i="2"/>
  <c r="L839" i="2"/>
  <c r="D839" i="2"/>
  <c r="BU838" i="2"/>
  <c r="BO838" i="2"/>
  <c r="BQ838" i="2" s="1"/>
  <c r="BR838" i="2" s="1"/>
  <c r="BH838" i="2"/>
  <c r="BI838" i="2" s="1"/>
  <c r="V838" i="2"/>
  <c r="P838" i="2"/>
  <c r="N838" i="2"/>
  <c r="L838" i="2"/>
  <c r="D838" i="2"/>
  <c r="BU837" i="2"/>
  <c r="BO837" i="2"/>
  <c r="BQ837" i="2" s="1"/>
  <c r="BR837" i="2" s="1"/>
  <c r="BH837" i="2"/>
  <c r="BI837" i="2" s="1"/>
  <c r="V837" i="2"/>
  <c r="P837" i="2"/>
  <c r="N837" i="2"/>
  <c r="L837" i="2"/>
  <c r="D837" i="2"/>
  <c r="BU836" i="2"/>
  <c r="BO836" i="2"/>
  <c r="BQ836" i="2" s="1"/>
  <c r="BR836" i="2" s="1"/>
  <c r="BH836" i="2"/>
  <c r="BI836" i="2" s="1"/>
  <c r="V836" i="2"/>
  <c r="P836" i="2"/>
  <c r="N836" i="2"/>
  <c r="L836" i="2"/>
  <c r="D836" i="2"/>
  <c r="BU835" i="2"/>
  <c r="BO835" i="2"/>
  <c r="BQ835" i="2" s="1"/>
  <c r="BR835" i="2" s="1"/>
  <c r="BH835" i="2"/>
  <c r="BI835" i="2" s="1"/>
  <c r="V835" i="2"/>
  <c r="P835" i="2"/>
  <c r="N835" i="2"/>
  <c r="L835" i="2"/>
  <c r="D835" i="2"/>
  <c r="BU834" i="2"/>
  <c r="BO834" i="2"/>
  <c r="BQ834" i="2" s="1"/>
  <c r="BR834" i="2" s="1"/>
  <c r="BH834" i="2"/>
  <c r="BI834" i="2" s="1"/>
  <c r="V834" i="2"/>
  <c r="P834" i="2"/>
  <c r="N834" i="2"/>
  <c r="L834" i="2"/>
  <c r="D834" i="2"/>
  <c r="BU833" i="2"/>
  <c r="BO833" i="2"/>
  <c r="BQ833" i="2" s="1"/>
  <c r="BR833" i="2" s="1"/>
  <c r="BH833" i="2"/>
  <c r="BI833" i="2" s="1"/>
  <c r="V833" i="2"/>
  <c r="P833" i="2"/>
  <c r="N833" i="2"/>
  <c r="L833" i="2"/>
  <c r="D833" i="2"/>
  <c r="BU832" i="2"/>
  <c r="BO832" i="2"/>
  <c r="BQ832" i="2" s="1"/>
  <c r="BR832" i="2" s="1"/>
  <c r="BH832" i="2"/>
  <c r="BI832" i="2" s="1"/>
  <c r="V832" i="2"/>
  <c r="P832" i="2"/>
  <c r="N832" i="2"/>
  <c r="L832" i="2"/>
  <c r="D832" i="2"/>
  <c r="BU831" i="2"/>
  <c r="BO831" i="2"/>
  <c r="BQ831" i="2" s="1"/>
  <c r="BR831" i="2" s="1"/>
  <c r="BH831" i="2"/>
  <c r="BI831" i="2" s="1"/>
  <c r="V831" i="2"/>
  <c r="P831" i="2"/>
  <c r="N831" i="2"/>
  <c r="L831" i="2"/>
  <c r="D831" i="2"/>
  <c r="BU830" i="2"/>
  <c r="BO830" i="2"/>
  <c r="BQ830" i="2" s="1"/>
  <c r="BR830" i="2" s="1"/>
  <c r="BH830" i="2"/>
  <c r="BI830" i="2" s="1"/>
  <c r="V830" i="2"/>
  <c r="P830" i="2"/>
  <c r="N830" i="2"/>
  <c r="L830" i="2"/>
  <c r="D830" i="2"/>
  <c r="BU829" i="2"/>
  <c r="BO829" i="2"/>
  <c r="BQ829" i="2" s="1"/>
  <c r="BR829" i="2" s="1"/>
  <c r="BH829" i="2"/>
  <c r="BI829" i="2" s="1"/>
  <c r="V829" i="2"/>
  <c r="P829" i="2"/>
  <c r="N829" i="2"/>
  <c r="L829" i="2"/>
  <c r="D829" i="2"/>
  <c r="BU828" i="2"/>
  <c r="BO828" i="2"/>
  <c r="BQ828" i="2" s="1"/>
  <c r="BR828" i="2" s="1"/>
  <c r="BH828" i="2"/>
  <c r="BI828" i="2" s="1"/>
  <c r="V828" i="2"/>
  <c r="P828" i="2"/>
  <c r="N828" i="2"/>
  <c r="L828" i="2"/>
  <c r="D828" i="2"/>
  <c r="BU827" i="2"/>
  <c r="BO827" i="2"/>
  <c r="BQ827" i="2" s="1"/>
  <c r="BR827" i="2" s="1"/>
  <c r="BH827" i="2"/>
  <c r="BI827" i="2" s="1"/>
  <c r="V827" i="2"/>
  <c r="P827" i="2"/>
  <c r="N827" i="2"/>
  <c r="L827" i="2"/>
  <c r="D827" i="2"/>
  <c r="BU826" i="2"/>
  <c r="BO826" i="2"/>
  <c r="BQ826" i="2" s="1"/>
  <c r="BR826" i="2" s="1"/>
  <c r="BH826" i="2"/>
  <c r="BI826" i="2" s="1"/>
  <c r="V826" i="2"/>
  <c r="P826" i="2"/>
  <c r="N826" i="2"/>
  <c r="L826" i="2"/>
  <c r="D826" i="2"/>
  <c r="BU825" i="2"/>
  <c r="BO825" i="2"/>
  <c r="BQ825" i="2" s="1"/>
  <c r="BR825" i="2" s="1"/>
  <c r="BH825" i="2"/>
  <c r="BI825" i="2" s="1"/>
  <c r="V825" i="2"/>
  <c r="P825" i="2"/>
  <c r="N825" i="2"/>
  <c r="L825" i="2"/>
  <c r="D825" i="2"/>
  <c r="BU824" i="2"/>
  <c r="BO824" i="2"/>
  <c r="BQ824" i="2" s="1"/>
  <c r="BR824" i="2" s="1"/>
  <c r="BH824" i="2"/>
  <c r="BI824" i="2" s="1"/>
  <c r="V824" i="2"/>
  <c r="P824" i="2"/>
  <c r="N824" i="2"/>
  <c r="L824" i="2"/>
  <c r="D824" i="2"/>
  <c r="BU823" i="2"/>
  <c r="BO823" i="2"/>
  <c r="BQ823" i="2" s="1"/>
  <c r="BR823" i="2" s="1"/>
  <c r="BH823" i="2"/>
  <c r="BI823" i="2" s="1"/>
  <c r="V823" i="2"/>
  <c r="P823" i="2"/>
  <c r="N823" i="2"/>
  <c r="L823" i="2"/>
  <c r="D823" i="2"/>
  <c r="BU822" i="2"/>
  <c r="BO822" i="2"/>
  <c r="BQ822" i="2" s="1"/>
  <c r="BR822" i="2" s="1"/>
  <c r="BH822" i="2"/>
  <c r="BI822" i="2" s="1"/>
  <c r="V822" i="2"/>
  <c r="P822" i="2"/>
  <c r="N822" i="2"/>
  <c r="L822" i="2"/>
  <c r="D822" i="2"/>
  <c r="BU821" i="2"/>
  <c r="BO821" i="2"/>
  <c r="BQ821" i="2" s="1"/>
  <c r="BR821" i="2" s="1"/>
  <c r="BH821" i="2"/>
  <c r="BI821" i="2" s="1"/>
  <c r="V821" i="2"/>
  <c r="P821" i="2"/>
  <c r="N821" i="2"/>
  <c r="L821" i="2"/>
  <c r="D821" i="2"/>
  <c r="BU820" i="2"/>
  <c r="BO820" i="2"/>
  <c r="BQ820" i="2" s="1"/>
  <c r="BR820" i="2" s="1"/>
  <c r="BH820" i="2"/>
  <c r="BI820" i="2" s="1"/>
  <c r="V820" i="2"/>
  <c r="P820" i="2"/>
  <c r="N820" i="2"/>
  <c r="L820" i="2"/>
  <c r="D820" i="2"/>
  <c r="BU819" i="2"/>
  <c r="BO819" i="2"/>
  <c r="BQ819" i="2" s="1"/>
  <c r="BR819" i="2" s="1"/>
  <c r="BH819" i="2"/>
  <c r="BI819" i="2" s="1"/>
  <c r="V819" i="2"/>
  <c r="P819" i="2"/>
  <c r="N819" i="2"/>
  <c r="L819" i="2"/>
  <c r="D819" i="2"/>
  <c r="BU818" i="2"/>
  <c r="BO818" i="2"/>
  <c r="BQ818" i="2" s="1"/>
  <c r="BR818" i="2" s="1"/>
  <c r="BH818" i="2"/>
  <c r="BI818" i="2" s="1"/>
  <c r="V818" i="2"/>
  <c r="P818" i="2"/>
  <c r="N818" i="2"/>
  <c r="L818" i="2"/>
  <c r="D818" i="2"/>
  <c r="BU817" i="2"/>
  <c r="BO817" i="2"/>
  <c r="BQ817" i="2" s="1"/>
  <c r="BR817" i="2" s="1"/>
  <c r="BH817" i="2"/>
  <c r="BI817" i="2" s="1"/>
  <c r="V817" i="2"/>
  <c r="P817" i="2"/>
  <c r="N817" i="2"/>
  <c r="L817" i="2"/>
  <c r="D817" i="2"/>
  <c r="BU816" i="2"/>
  <c r="BO816" i="2"/>
  <c r="BQ816" i="2" s="1"/>
  <c r="BR816" i="2" s="1"/>
  <c r="BH816" i="2"/>
  <c r="BI816" i="2" s="1"/>
  <c r="V816" i="2"/>
  <c r="P816" i="2"/>
  <c r="N816" i="2"/>
  <c r="L816" i="2"/>
  <c r="D816" i="2"/>
  <c r="BU815" i="2"/>
  <c r="BO815" i="2"/>
  <c r="BQ815" i="2" s="1"/>
  <c r="BR815" i="2" s="1"/>
  <c r="BH815" i="2"/>
  <c r="BI815" i="2" s="1"/>
  <c r="V815" i="2"/>
  <c r="P815" i="2"/>
  <c r="N815" i="2"/>
  <c r="L815" i="2"/>
  <c r="D815" i="2"/>
  <c r="BU814" i="2"/>
  <c r="BO814" i="2"/>
  <c r="BQ814" i="2" s="1"/>
  <c r="BR814" i="2" s="1"/>
  <c r="BH814" i="2"/>
  <c r="BI814" i="2" s="1"/>
  <c r="V814" i="2"/>
  <c r="P814" i="2"/>
  <c r="N814" i="2"/>
  <c r="L814" i="2"/>
  <c r="D814" i="2"/>
  <c r="BU813" i="2"/>
  <c r="BO813" i="2"/>
  <c r="BQ813" i="2" s="1"/>
  <c r="BR813" i="2" s="1"/>
  <c r="BH813" i="2"/>
  <c r="BI813" i="2" s="1"/>
  <c r="V813" i="2"/>
  <c r="P813" i="2"/>
  <c r="N813" i="2"/>
  <c r="L813" i="2"/>
  <c r="D813" i="2"/>
  <c r="BU812" i="2"/>
  <c r="BO812" i="2"/>
  <c r="BQ812" i="2" s="1"/>
  <c r="BR812" i="2" s="1"/>
  <c r="BH812" i="2"/>
  <c r="BI812" i="2" s="1"/>
  <c r="V812" i="2"/>
  <c r="P812" i="2"/>
  <c r="N812" i="2"/>
  <c r="L812" i="2"/>
  <c r="D812" i="2"/>
  <c r="BU811" i="2"/>
  <c r="BO811" i="2"/>
  <c r="BQ811" i="2" s="1"/>
  <c r="BR811" i="2" s="1"/>
  <c r="BH811" i="2"/>
  <c r="BI811" i="2" s="1"/>
  <c r="V811" i="2"/>
  <c r="P811" i="2"/>
  <c r="N811" i="2"/>
  <c r="L811" i="2"/>
  <c r="D811" i="2"/>
  <c r="BU810" i="2"/>
  <c r="BO810" i="2"/>
  <c r="BQ810" i="2" s="1"/>
  <c r="BR810" i="2" s="1"/>
  <c r="BH810" i="2"/>
  <c r="BI810" i="2" s="1"/>
  <c r="V810" i="2"/>
  <c r="P810" i="2"/>
  <c r="N810" i="2"/>
  <c r="L810" i="2"/>
  <c r="D810" i="2"/>
  <c r="BU809" i="2"/>
  <c r="BO809" i="2"/>
  <c r="BQ809" i="2" s="1"/>
  <c r="BR809" i="2" s="1"/>
  <c r="BH809" i="2"/>
  <c r="BI809" i="2" s="1"/>
  <c r="V809" i="2"/>
  <c r="P809" i="2"/>
  <c r="N809" i="2"/>
  <c r="L809" i="2"/>
  <c r="D809" i="2"/>
  <c r="BU808" i="2"/>
  <c r="BO808" i="2"/>
  <c r="BQ808" i="2" s="1"/>
  <c r="BR808" i="2" s="1"/>
  <c r="BH808" i="2"/>
  <c r="BI808" i="2" s="1"/>
  <c r="V808" i="2"/>
  <c r="P808" i="2"/>
  <c r="N808" i="2"/>
  <c r="L808" i="2"/>
  <c r="D808" i="2"/>
  <c r="BU807" i="2"/>
  <c r="BO807" i="2"/>
  <c r="BQ807" i="2" s="1"/>
  <c r="BR807" i="2" s="1"/>
  <c r="BH807" i="2"/>
  <c r="BI807" i="2" s="1"/>
  <c r="V807" i="2"/>
  <c r="P807" i="2"/>
  <c r="N807" i="2"/>
  <c r="L807" i="2"/>
  <c r="D807" i="2"/>
  <c r="BU806" i="2"/>
  <c r="BO806" i="2"/>
  <c r="BQ806" i="2" s="1"/>
  <c r="BR806" i="2" s="1"/>
  <c r="BH806" i="2"/>
  <c r="BI806" i="2" s="1"/>
  <c r="V806" i="2"/>
  <c r="P806" i="2"/>
  <c r="N806" i="2"/>
  <c r="L806" i="2"/>
  <c r="D806" i="2"/>
  <c r="BU805" i="2"/>
  <c r="BO805" i="2"/>
  <c r="BQ805" i="2" s="1"/>
  <c r="BR805" i="2" s="1"/>
  <c r="BH805" i="2"/>
  <c r="BI805" i="2" s="1"/>
  <c r="V805" i="2"/>
  <c r="P805" i="2"/>
  <c r="N805" i="2"/>
  <c r="L805" i="2"/>
  <c r="D805" i="2"/>
  <c r="BU804" i="2"/>
  <c r="BO804" i="2"/>
  <c r="BQ804" i="2" s="1"/>
  <c r="BR804" i="2" s="1"/>
  <c r="BH804" i="2"/>
  <c r="BI804" i="2" s="1"/>
  <c r="V804" i="2"/>
  <c r="P804" i="2"/>
  <c r="N804" i="2"/>
  <c r="L804" i="2"/>
  <c r="D804" i="2"/>
  <c r="BU803" i="2"/>
  <c r="BO803" i="2"/>
  <c r="BQ803" i="2" s="1"/>
  <c r="BR803" i="2" s="1"/>
  <c r="BH803" i="2"/>
  <c r="BI803" i="2" s="1"/>
  <c r="V803" i="2"/>
  <c r="P803" i="2"/>
  <c r="N803" i="2"/>
  <c r="L803" i="2"/>
  <c r="D803" i="2"/>
  <c r="BU802" i="2"/>
  <c r="BO802" i="2"/>
  <c r="BQ802" i="2" s="1"/>
  <c r="BR802" i="2" s="1"/>
  <c r="BH802" i="2"/>
  <c r="BI802" i="2" s="1"/>
  <c r="V802" i="2"/>
  <c r="P802" i="2"/>
  <c r="N802" i="2"/>
  <c r="L802" i="2"/>
  <c r="D802" i="2"/>
  <c r="BU801" i="2"/>
  <c r="BO801" i="2"/>
  <c r="BQ801" i="2" s="1"/>
  <c r="BR801" i="2" s="1"/>
  <c r="BH801" i="2"/>
  <c r="BI801" i="2" s="1"/>
  <c r="V801" i="2"/>
  <c r="P801" i="2"/>
  <c r="N801" i="2"/>
  <c r="L801" i="2"/>
  <c r="D801" i="2"/>
  <c r="BU800" i="2"/>
  <c r="BO800" i="2"/>
  <c r="BQ800" i="2" s="1"/>
  <c r="BR800" i="2" s="1"/>
  <c r="BH800" i="2"/>
  <c r="BI800" i="2" s="1"/>
  <c r="V800" i="2"/>
  <c r="P800" i="2"/>
  <c r="N800" i="2"/>
  <c r="L800" i="2"/>
  <c r="D800" i="2"/>
  <c r="BU799" i="2"/>
  <c r="BO799" i="2"/>
  <c r="BQ799" i="2" s="1"/>
  <c r="BR799" i="2" s="1"/>
  <c r="BH799" i="2"/>
  <c r="BI799" i="2" s="1"/>
  <c r="V799" i="2"/>
  <c r="P799" i="2"/>
  <c r="N799" i="2"/>
  <c r="L799" i="2"/>
  <c r="D799" i="2"/>
  <c r="BU798" i="2"/>
  <c r="BO798" i="2"/>
  <c r="BQ798" i="2" s="1"/>
  <c r="BR798" i="2" s="1"/>
  <c r="BH798" i="2"/>
  <c r="BI798" i="2" s="1"/>
  <c r="V798" i="2"/>
  <c r="P798" i="2"/>
  <c r="N798" i="2"/>
  <c r="L798" i="2"/>
  <c r="D798" i="2"/>
  <c r="BU797" i="2"/>
  <c r="BO797" i="2"/>
  <c r="BQ797" i="2" s="1"/>
  <c r="BR797" i="2" s="1"/>
  <c r="BH797" i="2"/>
  <c r="BI797" i="2" s="1"/>
  <c r="V797" i="2"/>
  <c r="P797" i="2"/>
  <c r="N797" i="2"/>
  <c r="L797" i="2"/>
  <c r="D797" i="2"/>
  <c r="BU796" i="2"/>
  <c r="BO796" i="2"/>
  <c r="BQ796" i="2" s="1"/>
  <c r="BR796" i="2" s="1"/>
  <c r="BH796" i="2"/>
  <c r="BI796" i="2" s="1"/>
  <c r="V796" i="2"/>
  <c r="P796" i="2"/>
  <c r="N796" i="2"/>
  <c r="L796" i="2"/>
  <c r="D796" i="2"/>
  <c r="BU795" i="2"/>
  <c r="BO795" i="2"/>
  <c r="BQ795" i="2" s="1"/>
  <c r="BR795" i="2" s="1"/>
  <c r="BH795" i="2"/>
  <c r="BI795" i="2" s="1"/>
  <c r="V795" i="2"/>
  <c r="P795" i="2"/>
  <c r="N795" i="2"/>
  <c r="L795" i="2"/>
  <c r="D795" i="2"/>
  <c r="BU794" i="2"/>
  <c r="BO794" i="2"/>
  <c r="BQ794" i="2" s="1"/>
  <c r="BR794" i="2" s="1"/>
  <c r="BH794" i="2"/>
  <c r="BI794" i="2" s="1"/>
  <c r="V794" i="2"/>
  <c r="P794" i="2"/>
  <c r="N794" i="2"/>
  <c r="L794" i="2"/>
  <c r="D794" i="2"/>
  <c r="BU793" i="2"/>
  <c r="BO793" i="2"/>
  <c r="BQ793" i="2" s="1"/>
  <c r="BR793" i="2" s="1"/>
  <c r="BH793" i="2"/>
  <c r="BI793" i="2" s="1"/>
  <c r="V793" i="2"/>
  <c r="P793" i="2"/>
  <c r="N793" i="2"/>
  <c r="L793" i="2"/>
  <c r="D793" i="2"/>
  <c r="BU792" i="2"/>
  <c r="BO792" i="2"/>
  <c r="BQ792" i="2" s="1"/>
  <c r="BR792" i="2" s="1"/>
  <c r="BH792" i="2"/>
  <c r="BI792" i="2" s="1"/>
  <c r="V792" i="2"/>
  <c r="P792" i="2"/>
  <c r="N792" i="2"/>
  <c r="L792" i="2"/>
  <c r="D792" i="2"/>
  <c r="BU791" i="2"/>
  <c r="BO791" i="2"/>
  <c r="BQ791" i="2" s="1"/>
  <c r="BR791" i="2" s="1"/>
  <c r="BH791" i="2"/>
  <c r="BI791" i="2" s="1"/>
  <c r="V791" i="2"/>
  <c r="P791" i="2"/>
  <c r="N791" i="2"/>
  <c r="L791" i="2"/>
  <c r="D791" i="2"/>
  <c r="BU790" i="2"/>
  <c r="BO790" i="2"/>
  <c r="BQ790" i="2" s="1"/>
  <c r="BR790" i="2" s="1"/>
  <c r="BH790" i="2"/>
  <c r="BI790" i="2" s="1"/>
  <c r="V790" i="2"/>
  <c r="P790" i="2"/>
  <c r="N790" i="2"/>
  <c r="L790" i="2"/>
  <c r="D790" i="2"/>
  <c r="BU789" i="2"/>
  <c r="BO789" i="2"/>
  <c r="BQ789" i="2" s="1"/>
  <c r="BR789" i="2" s="1"/>
  <c r="BH789" i="2"/>
  <c r="BI789" i="2" s="1"/>
  <c r="V789" i="2"/>
  <c r="P789" i="2"/>
  <c r="N789" i="2"/>
  <c r="L789" i="2"/>
  <c r="D789" i="2"/>
  <c r="BU788" i="2"/>
  <c r="BO788" i="2"/>
  <c r="BQ788" i="2" s="1"/>
  <c r="BR788" i="2" s="1"/>
  <c r="BH788" i="2"/>
  <c r="BI788" i="2" s="1"/>
  <c r="V788" i="2"/>
  <c r="P788" i="2"/>
  <c r="N788" i="2"/>
  <c r="L788" i="2"/>
  <c r="D788" i="2"/>
  <c r="BU787" i="2"/>
  <c r="BO787" i="2"/>
  <c r="BQ787" i="2" s="1"/>
  <c r="BR787" i="2" s="1"/>
  <c r="BH787" i="2"/>
  <c r="BI787" i="2" s="1"/>
  <c r="V787" i="2"/>
  <c r="P787" i="2"/>
  <c r="N787" i="2"/>
  <c r="L787" i="2"/>
  <c r="D787" i="2"/>
  <c r="BU786" i="2"/>
  <c r="BO786" i="2"/>
  <c r="BQ786" i="2" s="1"/>
  <c r="BR786" i="2" s="1"/>
  <c r="BH786" i="2"/>
  <c r="BI786" i="2" s="1"/>
  <c r="V786" i="2"/>
  <c r="P786" i="2"/>
  <c r="N786" i="2"/>
  <c r="L786" i="2"/>
  <c r="D786" i="2"/>
  <c r="BU785" i="2"/>
  <c r="BO785" i="2"/>
  <c r="BQ785" i="2" s="1"/>
  <c r="BR785" i="2" s="1"/>
  <c r="BH785" i="2"/>
  <c r="BI785" i="2" s="1"/>
  <c r="V785" i="2"/>
  <c r="P785" i="2"/>
  <c r="N785" i="2"/>
  <c r="L785" i="2"/>
  <c r="D785" i="2"/>
  <c r="BU784" i="2"/>
  <c r="BO784" i="2"/>
  <c r="BQ784" i="2" s="1"/>
  <c r="BR784" i="2" s="1"/>
  <c r="BH784" i="2"/>
  <c r="BI784" i="2" s="1"/>
  <c r="V784" i="2"/>
  <c r="P784" i="2"/>
  <c r="N784" i="2"/>
  <c r="L784" i="2"/>
  <c r="D784" i="2"/>
  <c r="BU783" i="2"/>
  <c r="BO783" i="2"/>
  <c r="BQ783" i="2" s="1"/>
  <c r="BR783" i="2" s="1"/>
  <c r="BH783" i="2"/>
  <c r="BI783" i="2" s="1"/>
  <c r="V783" i="2"/>
  <c r="P783" i="2"/>
  <c r="N783" i="2"/>
  <c r="L783" i="2"/>
  <c r="D783" i="2"/>
  <c r="BU782" i="2"/>
  <c r="BO782" i="2"/>
  <c r="BQ782" i="2" s="1"/>
  <c r="BR782" i="2" s="1"/>
  <c r="BH782" i="2"/>
  <c r="BI782" i="2" s="1"/>
  <c r="V782" i="2"/>
  <c r="P782" i="2"/>
  <c r="N782" i="2"/>
  <c r="L782" i="2"/>
  <c r="D782" i="2"/>
  <c r="BU781" i="2"/>
  <c r="BO781" i="2"/>
  <c r="BQ781" i="2" s="1"/>
  <c r="BR781" i="2" s="1"/>
  <c r="BH781" i="2"/>
  <c r="BI781" i="2" s="1"/>
  <c r="V781" i="2"/>
  <c r="P781" i="2"/>
  <c r="N781" i="2"/>
  <c r="L781" i="2"/>
  <c r="D781" i="2"/>
  <c r="BU780" i="2"/>
  <c r="BH780" i="2"/>
  <c r="BI780" i="2" s="1"/>
  <c r="V780" i="2"/>
  <c r="P780" i="2"/>
  <c r="N780" i="2"/>
  <c r="L780" i="2"/>
  <c r="D780" i="2"/>
  <c r="BU779" i="2"/>
  <c r="BO779" i="2"/>
  <c r="BQ779" i="2" s="1"/>
  <c r="BR779" i="2" s="1"/>
  <c r="BH779" i="2"/>
  <c r="BI779" i="2" s="1"/>
  <c r="V779" i="2"/>
  <c r="P779" i="2"/>
  <c r="N779" i="2"/>
  <c r="L779" i="2"/>
  <c r="D779" i="2"/>
  <c r="BU778" i="2"/>
  <c r="BO778" i="2"/>
  <c r="BQ778" i="2" s="1"/>
  <c r="BR778" i="2" s="1"/>
  <c r="BH778" i="2"/>
  <c r="BI778" i="2" s="1"/>
  <c r="V778" i="2"/>
  <c r="P778" i="2"/>
  <c r="N778" i="2"/>
  <c r="L778" i="2"/>
  <c r="D778" i="2"/>
  <c r="BU777" i="2"/>
  <c r="BO777" i="2"/>
  <c r="BQ777" i="2" s="1"/>
  <c r="BR777" i="2" s="1"/>
  <c r="BH777" i="2"/>
  <c r="BI777" i="2" s="1"/>
  <c r="V777" i="2"/>
  <c r="P777" i="2"/>
  <c r="N777" i="2"/>
  <c r="L777" i="2"/>
  <c r="D777" i="2"/>
  <c r="BU776" i="2"/>
  <c r="BO776" i="2"/>
  <c r="BQ776" i="2" s="1"/>
  <c r="BR776" i="2" s="1"/>
  <c r="BH776" i="2"/>
  <c r="BI776" i="2" s="1"/>
  <c r="V776" i="2"/>
  <c r="P776" i="2"/>
  <c r="N776" i="2"/>
  <c r="L776" i="2"/>
  <c r="D776" i="2"/>
  <c r="BU775" i="2"/>
  <c r="BO775" i="2"/>
  <c r="BQ775" i="2" s="1"/>
  <c r="BR775" i="2" s="1"/>
  <c r="BH775" i="2"/>
  <c r="BI775" i="2" s="1"/>
  <c r="V775" i="2"/>
  <c r="P775" i="2"/>
  <c r="N775" i="2"/>
  <c r="L775" i="2"/>
  <c r="D775" i="2"/>
  <c r="BU774" i="2"/>
  <c r="BO774" i="2"/>
  <c r="BQ774" i="2" s="1"/>
  <c r="BR774" i="2" s="1"/>
  <c r="BH774" i="2"/>
  <c r="BI774" i="2" s="1"/>
  <c r="V774" i="2"/>
  <c r="P774" i="2"/>
  <c r="N774" i="2"/>
  <c r="L774" i="2"/>
  <c r="D774" i="2"/>
  <c r="BU773" i="2"/>
  <c r="BO773" i="2"/>
  <c r="BQ773" i="2" s="1"/>
  <c r="BR773" i="2" s="1"/>
  <c r="BH773" i="2"/>
  <c r="BI773" i="2" s="1"/>
  <c r="V773" i="2"/>
  <c r="P773" i="2"/>
  <c r="N773" i="2"/>
  <c r="L773" i="2"/>
  <c r="D773" i="2"/>
  <c r="BU772" i="2"/>
  <c r="BO772" i="2"/>
  <c r="BQ772" i="2" s="1"/>
  <c r="BR772" i="2" s="1"/>
  <c r="BH772" i="2"/>
  <c r="BI772" i="2" s="1"/>
  <c r="V772" i="2"/>
  <c r="P772" i="2"/>
  <c r="N772" i="2"/>
  <c r="L772" i="2"/>
  <c r="D772" i="2"/>
  <c r="BU771" i="2"/>
  <c r="BO771" i="2"/>
  <c r="BQ771" i="2" s="1"/>
  <c r="BR771" i="2" s="1"/>
  <c r="BH771" i="2"/>
  <c r="BI771" i="2" s="1"/>
  <c r="V771" i="2"/>
  <c r="P771" i="2"/>
  <c r="N771" i="2"/>
  <c r="L771" i="2"/>
  <c r="D771" i="2"/>
  <c r="BU770" i="2"/>
  <c r="BO770" i="2"/>
  <c r="BQ770" i="2" s="1"/>
  <c r="BR770" i="2" s="1"/>
  <c r="BH770" i="2"/>
  <c r="BI770" i="2" s="1"/>
  <c r="V770" i="2"/>
  <c r="P770" i="2"/>
  <c r="N770" i="2"/>
  <c r="L770" i="2"/>
  <c r="D770" i="2"/>
  <c r="BU769" i="2"/>
  <c r="BO769" i="2"/>
  <c r="BQ769" i="2" s="1"/>
  <c r="BR769" i="2" s="1"/>
  <c r="BH769" i="2"/>
  <c r="BI769" i="2" s="1"/>
  <c r="V769" i="2"/>
  <c r="P769" i="2"/>
  <c r="N769" i="2"/>
  <c r="L769" i="2"/>
  <c r="D769" i="2"/>
  <c r="BU768" i="2"/>
  <c r="BO768" i="2"/>
  <c r="BQ768" i="2" s="1"/>
  <c r="BR768" i="2" s="1"/>
  <c r="BH768" i="2"/>
  <c r="BI768" i="2" s="1"/>
  <c r="V768" i="2"/>
  <c r="P768" i="2"/>
  <c r="N768" i="2"/>
  <c r="L768" i="2"/>
  <c r="D768" i="2"/>
  <c r="BU767" i="2"/>
  <c r="BO767" i="2"/>
  <c r="BQ767" i="2" s="1"/>
  <c r="BR767" i="2" s="1"/>
  <c r="BH767" i="2"/>
  <c r="BI767" i="2" s="1"/>
  <c r="V767" i="2"/>
  <c r="P767" i="2"/>
  <c r="N767" i="2"/>
  <c r="L767" i="2"/>
  <c r="D767" i="2"/>
  <c r="BU766" i="2"/>
  <c r="BO766" i="2"/>
  <c r="BQ766" i="2" s="1"/>
  <c r="BR766" i="2" s="1"/>
  <c r="BH766" i="2"/>
  <c r="BI766" i="2" s="1"/>
  <c r="V766" i="2"/>
  <c r="P766" i="2"/>
  <c r="N766" i="2"/>
  <c r="L766" i="2"/>
  <c r="D766" i="2"/>
  <c r="BU765" i="2"/>
  <c r="BO765" i="2"/>
  <c r="BQ765" i="2" s="1"/>
  <c r="BR765" i="2" s="1"/>
  <c r="BH765" i="2"/>
  <c r="BI765" i="2" s="1"/>
  <c r="V765" i="2"/>
  <c r="P765" i="2"/>
  <c r="N765" i="2"/>
  <c r="L765" i="2"/>
  <c r="D765" i="2"/>
  <c r="BU764" i="2"/>
  <c r="BO764" i="2"/>
  <c r="BQ764" i="2" s="1"/>
  <c r="BR764" i="2" s="1"/>
  <c r="BH764" i="2"/>
  <c r="BI764" i="2" s="1"/>
  <c r="V764" i="2"/>
  <c r="P764" i="2"/>
  <c r="N764" i="2"/>
  <c r="L764" i="2"/>
  <c r="D764" i="2"/>
  <c r="BU763" i="2"/>
  <c r="BO763" i="2"/>
  <c r="BQ763" i="2" s="1"/>
  <c r="BR763" i="2" s="1"/>
  <c r="BH763" i="2"/>
  <c r="BI763" i="2" s="1"/>
  <c r="V763" i="2"/>
  <c r="P763" i="2"/>
  <c r="N763" i="2"/>
  <c r="L763" i="2"/>
  <c r="D763" i="2"/>
  <c r="BU762" i="2"/>
  <c r="BO762" i="2"/>
  <c r="BQ762" i="2" s="1"/>
  <c r="BR762" i="2" s="1"/>
  <c r="BH762" i="2"/>
  <c r="BI762" i="2" s="1"/>
  <c r="V762" i="2"/>
  <c r="P762" i="2"/>
  <c r="N762" i="2"/>
  <c r="L762" i="2"/>
  <c r="D762" i="2"/>
  <c r="BU761" i="2"/>
  <c r="BO761" i="2"/>
  <c r="BQ761" i="2" s="1"/>
  <c r="BR761" i="2" s="1"/>
  <c r="BH761" i="2"/>
  <c r="BI761" i="2" s="1"/>
  <c r="V761" i="2"/>
  <c r="P761" i="2"/>
  <c r="N761" i="2"/>
  <c r="L761" i="2"/>
  <c r="D761" i="2"/>
  <c r="BU760" i="2"/>
  <c r="BO760" i="2"/>
  <c r="BQ760" i="2" s="1"/>
  <c r="BR760" i="2" s="1"/>
  <c r="BH760" i="2"/>
  <c r="BI760" i="2" s="1"/>
  <c r="V760" i="2"/>
  <c r="P760" i="2"/>
  <c r="N760" i="2"/>
  <c r="L760" i="2"/>
  <c r="D760" i="2"/>
  <c r="BU759" i="2"/>
  <c r="BO759" i="2"/>
  <c r="BQ759" i="2" s="1"/>
  <c r="BR759" i="2" s="1"/>
  <c r="BH759" i="2"/>
  <c r="BI759" i="2" s="1"/>
  <c r="V759" i="2"/>
  <c r="P759" i="2"/>
  <c r="N759" i="2"/>
  <c r="L759" i="2"/>
  <c r="D759" i="2"/>
  <c r="BU758" i="2"/>
  <c r="BO758" i="2"/>
  <c r="BQ758" i="2" s="1"/>
  <c r="BR758" i="2" s="1"/>
  <c r="BH758" i="2"/>
  <c r="BI758" i="2" s="1"/>
  <c r="V758" i="2"/>
  <c r="P758" i="2"/>
  <c r="N758" i="2"/>
  <c r="L758" i="2"/>
  <c r="D758" i="2"/>
  <c r="BU757" i="2"/>
  <c r="BO757" i="2"/>
  <c r="BQ757" i="2" s="1"/>
  <c r="BR757" i="2" s="1"/>
  <c r="BH757" i="2"/>
  <c r="BI757" i="2" s="1"/>
  <c r="V757" i="2"/>
  <c r="P757" i="2"/>
  <c r="N757" i="2"/>
  <c r="L757" i="2"/>
  <c r="D757" i="2"/>
  <c r="BU756" i="2"/>
  <c r="BO756" i="2"/>
  <c r="BQ756" i="2" s="1"/>
  <c r="BR756" i="2" s="1"/>
  <c r="BH756" i="2"/>
  <c r="BI756" i="2" s="1"/>
  <c r="V756" i="2"/>
  <c r="P756" i="2"/>
  <c r="N756" i="2"/>
  <c r="L756" i="2"/>
  <c r="D756" i="2"/>
  <c r="BU755" i="2"/>
  <c r="BO755" i="2"/>
  <c r="BQ755" i="2" s="1"/>
  <c r="BR755" i="2" s="1"/>
  <c r="BH755" i="2"/>
  <c r="BI755" i="2" s="1"/>
  <c r="V755" i="2"/>
  <c r="P755" i="2"/>
  <c r="N755" i="2"/>
  <c r="L755" i="2"/>
  <c r="D755" i="2"/>
  <c r="BU754" i="2"/>
  <c r="BO754" i="2"/>
  <c r="BQ754" i="2" s="1"/>
  <c r="BR754" i="2" s="1"/>
  <c r="BH754" i="2"/>
  <c r="BI754" i="2" s="1"/>
  <c r="V754" i="2"/>
  <c r="P754" i="2"/>
  <c r="N754" i="2"/>
  <c r="L754" i="2"/>
  <c r="D754" i="2"/>
  <c r="BU753" i="2"/>
  <c r="BO753" i="2"/>
  <c r="BQ753" i="2" s="1"/>
  <c r="BR753" i="2" s="1"/>
  <c r="BH753" i="2"/>
  <c r="BI753" i="2" s="1"/>
  <c r="V753" i="2"/>
  <c r="P753" i="2"/>
  <c r="N753" i="2"/>
  <c r="L753" i="2"/>
  <c r="D753" i="2"/>
  <c r="BU752" i="2"/>
  <c r="BO752" i="2"/>
  <c r="BQ752" i="2" s="1"/>
  <c r="BR752" i="2" s="1"/>
  <c r="BH752" i="2"/>
  <c r="BI752" i="2" s="1"/>
  <c r="V752" i="2"/>
  <c r="P752" i="2"/>
  <c r="N752" i="2"/>
  <c r="L752" i="2"/>
  <c r="D752" i="2"/>
  <c r="BU751" i="2"/>
  <c r="BO751" i="2"/>
  <c r="BQ751" i="2" s="1"/>
  <c r="BR751" i="2" s="1"/>
  <c r="BH751" i="2"/>
  <c r="BI751" i="2" s="1"/>
  <c r="V751" i="2"/>
  <c r="P751" i="2"/>
  <c r="N751" i="2"/>
  <c r="L751" i="2"/>
  <c r="D751" i="2"/>
  <c r="BU750" i="2"/>
  <c r="BO750" i="2"/>
  <c r="BQ750" i="2" s="1"/>
  <c r="BR750" i="2" s="1"/>
  <c r="BH750" i="2"/>
  <c r="BI750" i="2" s="1"/>
  <c r="V750" i="2"/>
  <c r="P750" i="2"/>
  <c r="N750" i="2"/>
  <c r="L750" i="2"/>
  <c r="D750" i="2"/>
  <c r="BU749" i="2"/>
  <c r="BO749" i="2"/>
  <c r="BQ749" i="2" s="1"/>
  <c r="BR749" i="2" s="1"/>
  <c r="BH749" i="2"/>
  <c r="BI749" i="2" s="1"/>
  <c r="V749" i="2"/>
  <c r="P749" i="2"/>
  <c r="N749" i="2"/>
  <c r="L749" i="2"/>
  <c r="D749" i="2"/>
  <c r="BU748" i="2"/>
  <c r="BO748" i="2"/>
  <c r="BQ748" i="2" s="1"/>
  <c r="BR748" i="2" s="1"/>
  <c r="BH748" i="2"/>
  <c r="BI748" i="2" s="1"/>
  <c r="V748" i="2"/>
  <c r="P748" i="2"/>
  <c r="N748" i="2"/>
  <c r="L748" i="2"/>
  <c r="D748" i="2"/>
  <c r="BU747" i="2"/>
  <c r="BO747" i="2"/>
  <c r="BQ747" i="2" s="1"/>
  <c r="BR747" i="2" s="1"/>
  <c r="BH747" i="2"/>
  <c r="BI747" i="2" s="1"/>
  <c r="V747" i="2"/>
  <c r="P747" i="2"/>
  <c r="N747" i="2"/>
  <c r="L747" i="2"/>
  <c r="D747" i="2"/>
  <c r="BU746" i="2"/>
  <c r="BO746" i="2"/>
  <c r="BQ746" i="2" s="1"/>
  <c r="BR746" i="2" s="1"/>
  <c r="BH746" i="2"/>
  <c r="BI746" i="2" s="1"/>
  <c r="V746" i="2"/>
  <c r="P746" i="2"/>
  <c r="N746" i="2"/>
  <c r="L746" i="2"/>
  <c r="D746" i="2"/>
  <c r="BU745" i="2"/>
  <c r="BO745" i="2"/>
  <c r="BQ745" i="2" s="1"/>
  <c r="BR745" i="2" s="1"/>
  <c r="BH745" i="2"/>
  <c r="BI745" i="2" s="1"/>
  <c r="V745" i="2"/>
  <c r="P745" i="2"/>
  <c r="N745" i="2"/>
  <c r="L745" i="2"/>
  <c r="D745" i="2"/>
  <c r="BU744" i="2"/>
  <c r="BO744" i="2"/>
  <c r="BQ744" i="2" s="1"/>
  <c r="BR744" i="2" s="1"/>
  <c r="BH744" i="2"/>
  <c r="BI744" i="2" s="1"/>
  <c r="V744" i="2"/>
  <c r="P744" i="2"/>
  <c r="N744" i="2"/>
  <c r="L744" i="2"/>
  <c r="D744" i="2"/>
  <c r="BU743" i="2"/>
  <c r="BO743" i="2"/>
  <c r="BQ743" i="2" s="1"/>
  <c r="BR743" i="2" s="1"/>
  <c r="BH743" i="2"/>
  <c r="BI743" i="2" s="1"/>
  <c r="V743" i="2"/>
  <c r="P743" i="2"/>
  <c r="N743" i="2"/>
  <c r="L743" i="2"/>
  <c r="D743" i="2"/>
  <c r="BU742" i="2"/>
  <c r="BO742" i="2"/>
  <c r="BQ742" i="2" s="1"/>
  <c r="BR742" i="2" s="1"/>
  <c r="BH742" i="2"/>
  <c r="BI742" i="2" s="1"/>
  <c r="V742" i="2"/>
  <c r="P742" i="2"/>
  <c r="N742" i="2"/>
  <c r="L742" i="2"/>
  <c r="D742" i="2"/>
  <c r="BU741" i="2"/>
  <c r="BO741" i="2"/>
  <c r="BQ741" i="2" s="1"/>
  <c r="BR741" i="2" s="1"/>
  <c r="BH741" i="2"/>
  <c r="BI741" i="2" s="1"/>
  <c r="V741" i="2"/>
  <c r="P741" i="2"/>
  <c r="N741" i="2"/>
  <c r="L741" i="2"/>
  <c r="D741" i="2"/>
  <c r="BU740" i="2"/>
  <c r="BO740" i="2"/>
  <c r="BQ740" i="2" s="1"/>
  <c r="BR740" i="2" s="1"/>
  <c r="BH740" i="2"/>
  <c r="BI740" i="2" s="1"/>
  <c r="V740" i="2"/>
  <c r="P740" i="2"/>
  <c r="N740" i="2"/>
  <c r="L740" i="2"/>
  <c r="D740" i="2"/>
  <c r="BU739" i="2"/>
  <c r="BO739" i="2"/>
  <c r="BQ739" i="2" s="1"/>
  <c r="BR739" i="2" s="1"/>
  <c r="BH739" i="2"/>
  <c r="BI739" i="2" s="1"/>
  <c r="V739" i="2"/>
  <c r="P739" i="2"/>
  <c r="N739" i="2"/>
  <c r="L739" i="2"/>
  <c r="D739" i="2"/>
  <c r="BU738" i="2"/>
  <c r="BO738" i="2"/>
  <c r="BQ738" i="2" s="1"/>
  <c r="BR738" i="2" s="1"/>
  <c r="BH738" i="2"/>
  <c r="BI738" i="2" s="1"/>
  <c r="V738" i="2"/>
  <c r="P738" i="2"/>
  <c r="N738" i="2"/>
  <c r="L738" i="2"/>
  <c r="D738" i="2"/>
  <c r="BU737" i="2"/>
  <c r="BO737" i="2"/>
  <c r="BQ737" i="2" s="1"/>
  <c r="BR737" i="2" s="1"/>
  <c r="BH737" i="2"/>
  <c r="BI737" i="2" s="1"/>
  <c r="V737" i="2"/>
  <c r="P737" i="2"/>
  <c r="N737" i="2"/>
  <c r="L737" i="2"/>
  <c r="D737" i="2"/>
  <c r="BU736" i="2"/>
  <c r="BO736" i="2"/>
  <c r="BQ736" i="2" s="1"/>
  <c r="BR736" i="2" s="1"/>
  <c r="BH736" i="2"/>
  <c r="BI736" i="2" s="1"/>
  <c r="V736" i="2"/>
  <c r="P736" i="2"/>
  <c r="N736" i="2"/>
  <c r="L736" i="2"/>
  <c r="D736" i="2"/>
  <c r="BU735" i="2"/>
  <c r="BO735" i="2"/>
  <c r="BQ735" i="2" s="1"/>
  <c r="BR735" i="2" s="1"/>
  <c r="BH735" i="2"/>
  <c r="BI735" i="2" s="1"/>
  <c r="V735" i="2"/>
  <c r="P735" i="2"/>
  <c r="N735" i="2"/>
  <c r="L735" i="2"/>
  <c r="D735" i="2"/>
  <c r="BU734" i="2"/>
  <c r="BO734" i="2"/>
  <c r="BQ734" i="2" s="1"/>
  <c r="BR734" i="2" s="1"/>
  <c r="BH734" i="2"/>
  <c r="BI734" i="2" s="1"/>
  <c r="V734" i="2"/>
  <c r="P734" i="2"/>
  <c r="N734" i="2"/>
  <c r="L734" i="2"/>
  <c r="D734" i="2"/>
  <c r="BU733" i="2"/>
  <c r="BO733" i="2"/>
  <c r="BQ733" i="2" s="1"/>
  <c r="BR733" i="2" s="1"/>
  <c r="BH733" i="2"/>
  <c r="BI733" i="2" s="1"/>
  <c r="V733" i="2"/>
  <c r="P733" i="2"/>
  <c r="N733" i="2"/>
  <c r="L733" i="2"/>
  <c r="D733" i="2"/>
  <c r="BU732" i="2"/>
  <c r="BO732" i="2"/>
  <c r="BQ732" i="2" s="1"/>
  <c r="BR732" i="2" s="1"/>
  <c r="BH732" i="2"/>
  <c r="BI732" i="2" s="1"/>
  <c r="V732" i="2"/>
  <c r="P732" i="2"/>
  <c r="N732" i="2"/>
  <c r="L732" i="2"/>
  <c r="D732" i="2"/>
  <c r="BU731" i="2"/>
  <c r="BO731" i="2"/>
  <c r="BQ731" i="2" s="1"/>
  <c r="BR731" i="2" s="1"/>
  <c r="BH731" i="2"/>
  <c r="BI731" i="2" s="1"/>
  <c r="V731" i="2"/>
  <c r="P731" i="2"/>
  <c r="N731" i="2"/>
  <c r="L731" i="2"/>
  <c r="D731" i="2"/>
  <c r="BU730" i="2"/>
  <c r="BO730" i="2"/>
  <c r="BQ730" i="2" s="1"/>
  <c r="BR730" i="2" s="1"/>
  <c r="BH730" i="2"/>
  <c r="BI730" i="2" s="1"/>
  <c r="V730" i="2"/>
  <c r="P730" i="2"/>
  <c r="N730" i="2"/>
  <c r="L730" i="2"/>
  <c r="D730" i="2"/>
  <c r="BU729" i="2"/>
  <c r="BO729" i="2"/>
  <c r="BQ729" i="2" s="1"/>
  <c r="BR729" i="2" s="1"/>
  <c r="BH729" i="2"/>
  <c r="BI729" i="2" s="1"/>
  <c r="V729" i="2"/>
  <c r="P729" i="2"/>
  <c r="N729" i="2"/>
  <c r="L729" i="2"/>
  <c r="D729" i="2"/>
  <c r="BU728" i="2"/>
  <c r="BO728" i="2"/>
  <c r="BQ728" i="2" s="1"/>
  <c r="BR728" i="2" s="1"/>
  <c r="BH728" i="2"/>
  <c r="BI728" i="2" s="1"/>
  <c r="V728" i="2"/>
  <c r="P728" i="2"/>
  <c r="N728" i="2"/>
  <c r="L728" i="2"/>
  <c r="D728" i="2"/>
  <c r="BU727" i="2"/>
  <c r="BO727" i="2"/>
  <c r="BQ727" i="2" s="1"/>
  <c r="BR727" i="2" s="1"/>
  <c r="BH727" i="2"/>
  <c r="BI727" i="2" s="1"/>
  <c r="V727" i="2"/>
  <c r="P727" i="2"/>
  <c r="N727" i="2"/>
  <c r="L727" i="2"/>
  <c r="D727" i="2"/>
  <c r="BU726" i="2"/>
  <c r="BO726" i="2"/>
  <c r="BQ726" i="2" s="1"/>
  <c r="BR726" i="2" s="1"/>
  <c r="BH726" i="2"/>
  <c r="BI726" i="2" s="1"/>
  <c r="V726" i="2"/>
  <c r="P726" i="2"/>
  <c r="N726" i="2"/>
  <c r="L726" i="2"/>
  <c r="D726" i="2"/>
  <c r="BU725" i="2"/>
  <c r="BO725" i="2"/>
  <c r="BQ725" i="2" s="1"/>
  <c r="BR725" i="2" s="1"/>
  <c r="BH725" i="2"/>
  <c r="BI725" i="2" s="1"/>
  <c r="V725" i="2"/>
  <c r="P725" i="2"/>
  <c r="N725" i="2"/>
  <c r="L725" i="2"/>
  <c r="D725" i="2"/>
  <c r="BU724" i="2"/>
  <c r="BO724" i="2"/>
  <c r="BQ724" i="2" s="1"/>
  <c r="BR724" i="2" s="1"/>
  <c r="BH724" i="2"/>
  <c r="BI724" i="2" s="1"/>
  <c r="V724" i="2"/>
  <c r="P724" i="2"/>
  <c r="N724" i="2"/>
  <c r="L724" i="2"/>
  <c r="D724" i="2"/>
  <c r="BU723" i="2"/>
  <c r="BO723" i="2"/>
  <c r="BQ723" i="2" s="1"/>
  <c r="BR723" i="2" s="1"/>
  <c r="BH723" i="2"/>
  <c r="BI723" i="2" s="1"/>
  <c r="V723" i="2"/>
  <c r="P723" i="2"/>
  <c r="N723" i="2"/>
  <c r="L723" i="2"/>
  <c r="D723" i="2"/>
  <c r="BU722" i="2"/>
  <c r="BO722" i="2"/>
  <c r="BQ722" i="2" s="1"/>
  <c r="BR722" i="2" s="1"/>
  <c r="BH722" i="2"/>
  <c r="BI722" i="2" s="1"/>
  <c r="V722" i="2"/>
  <c r="P722" i="2"/>
  <c r="N722" i="2"/>
  <c r="L722" i="2"/>
  <c r="D722" i="2"/>
  <c r="BU721" i="2"/>
  <c r="BO721" i="2"/>
  <c r="BQ721" i="2" s="1"/>
  <c r="BR721" i="2" s="1"/>
  <c r="BH721" i="2"/>
  <c r="BI721" i="2" s="1"/>
  <c r="V721" i="2"/>
  <c r="P721" i="2"/>
  <c r="K721" i="2"/>
  <c r="D721" i="2"/>
  <c r="BU720" i="2"/>
  <c r="BO720" i="2"/>
  <c r="BQ720" i="2" s="1"/>
  <c r="BR720" i="2" s="1"/>
  <c r="BH720" i="2"/>
  <c r="BI720" i="2" s="1"/>
  <c r="V720" i="2"/>
  <c r="P720" i="2"/>
  <c r="N720" i="2"/>
  <c r="L720" i="2"/>
  <c r="D720" i="2"/>
  <c r="BU719" i="2"/>
  <c r="BO719" i="2"/>
  <c r="BQ719" i="2" s="1"/>
  <c r="BR719" i="2" s="1"/>
  <c r="BH719" i="2"/>
  <c r="BI719" i="2" s="1"/>
  <c r="V719" i="2"/>
  <c r="P719" i="2"/>
  <c r="N719" i="2"/>
  <c r="L719" i="2"/>
  <c r="D719" i="2"/>
  <c r="BU718" i="2"/>
  <c r="BO718" i="2"/>
  <c r="BQ718" i="2" s="1"/>
  <c r="BR718" i="2" s="1"/>
  <c r="BH718" i="2"/>
  <c r="BI718" i="2" s="1"/>
  <c r="V718" i="2"/>
  <c r="P718" i="2"/>
  <c r="N718" i="2"/>
  <c r="L718" i="2"/>
  <c r="D718" i="2"/>
  <c r="BU717" i="2"/>
  <c r="BO717" i="2"/>
  <c r="BQ717" i="2" s="1"/>
  <c r="BR717" i="2" s="1"/>
  <c r="BH717" i="2"/>
  <c r="BI717" i="2" s="1"/>
  <c r="V717" i="2"/>
  <c r="P717" i="2"/>
  <c r="N717" i="2"/>
  <c r="L717" i="2"/>
  <c r="D717" i="2"/>
  <c r="BU716" i="2"/>
  <c r="BO716" i="2"/>
  <c r="BQ716" i="2" s="1"/>
  <c r="BR716" i="2" s="1"/>
  <c r="BH716" i="2"/>
  <c r="BI716" i="2" s="1"/>
  <c r="V716" i="2"/>
  <c r="P716" i="2"/>
  <c r="N716" i="2"/>
  <c r="L716" i="2"/>
  <c r="D716" i="2"/>
  <c r="BU715" i="2"/>
  <c r="BO715" i="2"/>
  <c r="BQ715" i="2" s="1"/>
  <c r="BR715" i="2" s="1"/>
  <c r="BH715" i="2"/>
  <c r="BI715" i="2" s="1"/>
  <c r="V715" i="2"/>
  <c r="P715" i="2"/>
  <c r="N715" i="2"/>
  <c r="L715" i="2"/>
  <c r="D715" i="2"/>
  <c r="BU714" i="2"/>
  <c r="BO714" i="2"/>
  <c r="BQ714" i="2" s="1"/>
  <c r="BR714" i="2" s="1"/>
  <c r="BH714" i="2"/>
  <c r="BI714" i="2" s="1"/>
  <c r="V714" i="2"/>
  <c r="P714" i="2"/>
  <c r="N714" i="2"/>
  <c r="L714" i="2"/>
  <c r="D714" i="2"/>
  <c r="BU713" i="2"/>
  <c r="BO713" i="2"/>
  <c r="BQ713" i="2" s="1"/>
  <c r="BR713" i="2" s="1"/>
  <c r="BH713" i="2"/>
  <c r="BI713" i="2" s="1"/>
  <c r="V713" i="2"/>
  <c r="P713" i="2"/>
  <c r="N713" i="2"/>
  <c r="L713" i="2"/>
  <c r="D713" i="2"/>
  <c r="BO712" i="2"/>
  <c r="BQ712" i="2" s="1"/>
  <c r="BR712" i="2" s="1"/>
  <c r="BH712" i="2"/>
  <c r="BI712" i="2" s="1"/>
  <c r="V712" i="2"/>
  <c r="P712" i="2"/>
  <c r="N712" i="2"/>
  <c r="L712" i="2"/>
  <c r="D712" i="2"/>
  <c r="BU711" i="2"/>
  <c r="BO711" i="2"/>
  <c r="BQ711" i="2" s="1"/>
  <c r="BR711" i="2" s="1"/>
  <c r="BH711" i="2"/>
  <c r="BI711" i="2" s="1"/>
  <c r="V711" i="2"/>
  <c r="P711" i="2"/>
  <c r="N711" i="2"/>
  <c r="L711" i="2"/>
  <c r="D711" i="2"/>
  <c r="BU710" i="2"/>
  <c r="BO710" i="2"/>
  <c r="BQ710" i="2" s="1"/>
  <c r="BR710" i="2" s="1"/>
  <c r="BH710" i="2"/>
  <c r="BI710" i="2" s="1"/>
  <c r="V710" i="2"/>
  <c r="P710" i="2"/>
  <c r="N710" i="2"/>
  <c r="L710" i="2"/>
  <c r="D710" i="2"/>
  <c r="BU709" i="2"/>
  <c r="BO709" i="2"/>
  <c r="BQ709" i="2" s="1"/>
  <c r="BR709" i="2" s="1"/>
  <c r="BH709" i="2"/>
  <c r="BI709" i="2" s="1"/>
  <c r="V709" i="2"/>
  <c r="P709" i="2"/>
  <c r="N709" i="2"/>
  <c r="L709" i="2"/>
  <c r="D709" i="2"/>
  <c r="BU708" i="2"/>
  <c r="BO708" i="2"/>
  <c r="BQ708" i="2" s="1"/>
  <c r="BR708" i="2" s="1"/>
  <c r="BH708" i="2"/>
  <c r="BI708" i="2" s="1"/>
  <c r="V708" i="2"/>
  <c r="P708" i="2"/>
  <c r="N708" i="2"/>
  <c r="L708" i="2"/>
  <c r="D708" i="2"/>
  <c r="BU707" i="2"/>
  <c r="BO707" i="2"/>
  <c r="BQ707" i="2" s="1"/>
  <c r="BR707" i="2" s="1"/>
  <c r="BH707" i="2"/>
  <c r="BI707" i="2" s="1"/>
  <c r="V707" i="2"/>
  <c r="P707" i="2"/>
  <c r="N707" i="2"/>
  <c r="L707" i="2"/>
  <c r="D707" i="2"/>
  <c r="BU706" i="2"/>
  <c r="BO706" i="2"/>
  <c r="BQ706" i="2" s="1"/>
  <c r="BR706" i="2" s="1"/>
  <c r="BH706" i="2"/>
  <c r="BI706" i="2" s="1"/>
  <c r="V706" i="2"/>
  <c r="P706" i="2"/>
  <c r="N706" i="2"/>
  <c r="L706" i="2"/>
  <c r="D706" i="2"/>
  <c r="BU705" i="2"/>
  <c r="BO705" i="2"/>
  <c r="BQ705" i="2" s="1"/>
  <c r="BR705" i="2" s="1"/>
  <c r="BH705" i="2"/>
  <c r="BI705" i="2" s="1"/>
  <c r="V705" i="2"/>
  <c r="P705" i="2"/>
  <c r="N705" i="2"/>
  <c r="L705" i="2"/>
  <c r="D705" i="2"/>
  <c r="BU704" i="2"/>
  <c r="BO704" i="2"/>
  <c r="BQ704" i="2" s="1"/>
  <c r="BR704" i="2" s="1"/>
  <c r="BH704" i="2"/>
  <c r="BI704" i="2" s="1"/>
  <c r="V704" i="2"/>
  <c r="P704" i="2"/>
  <c r="N704" i="2"/>
  <c r="L704" i="2"/>
  <c r="D704" i="2"/>
  <c r="BU703" i="2"/>
  <c r="BO703" i="2"/>
  <c r="BQ703" i="2" s="1"/>
  <c r="BR703" i="2" s="1"/>
  <c r="BH703" i="2"/>
  <c r="BI703" i="2" s="1"/>
  <c r="V703" i="2"/>
  <c r="P703" i="2"/>
  <c r="N703" i="2"/>
  <c r="L703" i="2"/>
  <c r="D703" i="2"/>
  <c r="BU702" i="2"/>
  <c r="BO702" i="2"/>
  <c r="BQ702" i="2" s="1"/>
  <c r="BR702" i="2" s="1"/>
  <c r="BH702" i="2"/>
  <c r="BI702" i="2" s="1"/>
  <c r="V702" i="2"/>
  <c r="P702" i="2"/>
  <c r="N702" i="2"/>
  <c r="L702" i="2"/>
  <c r="D702" i="2"/>
  <c r="BU701" i="2"/>
  <c r="BO701" i="2"/>
  <c r="BQ701" i="2" s="1"/>
  <c r="BR701" i="2" s="1"/>
  <c r="BH701" i="2"/>
  <c r="BI701" i="2" s="1"/>
  <c r="V701" i="2"/>
  <c r="P701" i="2"/>
  <c r="N701" i="2"/>
  <c r="L701" i="2"/>
  <c r="D701" i="2"/>
  <c r="BU700" i="2"/>
  <c r="BO700" i="2"/>
  <c r="BQ700" i="2" s="1"/>
  <c r="BR700" i="2" s="1"/>
  <c r="BH700" i="2"/>
  <c r="BI700" i="2" s="1"/>
  <c r="V700" i="2"/>
  <c r="P700" i="2"/>
  <c r="N700" i="2"/>
  <c r="L700" i="2"/>
  <c r="D700" i="2"/>
  <c r="BU699" i="2"/>
  <c r="BO699" i="2"/>
  <c r="BQ699" i="2" s="1"/>
  <c r="BR699" i="2" s="1"/>
  <c r="BH699" i="2"/>
  <c r="BI699" i="2" s="1"/>
  <c r="V699" i="2"/>
  <c r="P699" i="2"/>
  <c r="N699" i="2"/>
  <c r="L699" i="2"/>
  <c r="D699" i="2"/>
  <c r="BU698" i="2"/>
  <c r="BO698" i="2"/>
  <c r="BQ698" i="2" s="1"/>
  <c r="BR698" i="2" s="1"/>
  <c r="BH698" i="2"/>
  <c r="BI698" i="2" s="1"/>
  <c r="V698" i="2"/>
  <c r="P698" i="2"/>
  <c r="N698" i="2"/>
  <c r="L698" i="2"/>
  <c r="D698" i="2"/>
  <c r="BU697" i="2"/>
  <c r="BO697" i="2"/>
  <c r="BQ697" i="2" s="1"/>
  <c r="BR697" i="2" s="1"/>
  <c r="BH697" i="2"/>
  <c r="BI697" i="2" s="1"/>
  <c r="V697" i="2"/>
  <c r="P697" i="2"/>
  <c r="N697" i="2"/>
  <c r="L697" i="2"/>
  <c r="D697" i="2"/>
  <c r="BU696" i="2"/>
  <c r="BO696" i="2"/>
  <c r="BQ696" i="2" s="1"/>
  <c r="BR696" i="2" s="1"/>
  <c r="BH696" i="2"/>
  <c r="BI696" i="2" s="1"/>
  <c r="V696" i="2"/>
  <c r="P696" i="2"/>
  <c r="N696" i="2"/>
  <c r="L696" i="2"/>
  <c r="D696" i="2"/>
  <c r="BU695" i="2"/>
  <c r="BO695" i="2"/>
  <c r="BQ695" i="2" s="1"/>
  <c r="BR695" i="2" s="1"/>
  <c r="BH695" i="2"/>
  <c r="BI695" i="2" s="1"/>
  <c r="V695" i="2"/>
  <c r="P695" i="2"/>
  <c r="N695" i="2"/>
  <c r="L695" i="2"/>
  <c r="D695" i="2"/>
  <c r="BU694" i="2"/>
  <c r="BO694" i="2"/>
  <c r="BQ694" i="2" s="1"/>
  <c r="BR694" i="2" s="1"/>
  <c r="BH694" i="2"/>
  <c r="BI694" i="2" s="1"/>
  <c r="V694" i="2"/>
  <c r="P694" i="2"/>
  <c r="N694" i="2"/>
  <c r="L694" i="2"/>
  <c r="D694" i="2"/>
  <c r="BU693" i="2"/>
  <c r="BO693" i="2"/>
  <c r="BQ693" i="2" s="1"/>
  <c r="BR693" i="2" s="1"/>
  <c r="BH693" i="2"/>
  <c r="BI693" i="2" s="1"/>
  <c r="V693" i="2"/>
  <c r="P693" i="2"/>
  <c r="N693" i="2"/>
  <c r="L693" i="2"/>
  <c r="D693" i="2"/>
  <c r="BU692" i="2"/>
  <c r="BO692" i="2"/>
  <c r="BQ692" i="2" s="1"/>
  <c r="BR692" i="2" s="1"/>
  <c r="BH692" i="2"/>
  <c r="BI692" i="2" s="1"/>
  <c r="V692" i="2"/>
  <c r="P692" i="2"/>
  <c r="N692" i="2"/>
  <c r="L692" i="2"/>
  <c r="D692" i="2"/>
  <c r="BU691" i="2"/>
  <c r="BO691" i="2"/>
  <c r="BQ691" i="2" s="1"/>
  <c r="BR691" i="2" s="1"/>
  <c r="BH691" i="2"/>
  <c r="BI691" i="2" s="1"/>
  <c r="V691" i="2"/>
  <c r="P691" i="2"/>
  <c r="N691" i="2"/>
  <c r="L691" i="2"/>
  <c r="D691" i="2"/>
  <c r="BU690" i="2"/>
  <c r="BO690" i="2"/>
  <c r="BQ690" i="2" s="1"/>
  <c r="BR690" i="2" s="1"/>
  <c r="BH690" i="2"/>
  <c r="BI690" i="2" s="1"/>
  <c r="V690" i="2"/>
  <c r="P690" i="2"/>
  <c r="N690" i="2"/>
  <c r="L690" i="2"/>
  <c r="D690" i="2"/>
  <c r="BU689" i="2"/>
  <c r="BO689" i="2"/>
  <c r="BQ689" i="2" s="1"/>
  <c r="BR689" i="2" s="1"/>
  <c r="BH689" i="2"/>
  <c r="BI689" i="2" s="1"/>
  <c r="V689" i="2"/>
  <c r="P689" i="2"/>
  <c r="N689" i="2"/>
  <c r="L689" i="2"/>
  <c r="D689" i="2"/>
  <c r="BU688" i="2"/>
  <c r="BO688" i="2"/>
  <c r="BQ688" i="2" s="1"/>
  <c r="BR688" i="2" s="1"/>
  <c r="BH688" i="2"/>
  <c r="BI688" i="2" s="1"/>
  <c r="V688" i="2"/>
  <c r="P688" i="2"/>
  <c r="N688" i="2"/>
  <c r="L688" i="2"/>
  <c r="D688" i="2"/>
  <c r="BU687" i="2"/>
  <c r="BO687" i="2"/>
  <c r="BQ687" i="2" s="1"/>
  <c r="BR687" i="2" s="1"/>
  <c r="BH687" i="2"/>
  <c r="BI687" i="2" s="1"/>
  <c r="V687" i="2"/>
  <c r="P687" i="2"/>
  <c r="N687" i="2"/>
  <c r="L687" i="2"/>
  <c r="D687" i="2"/>
  <c r="BU686" i="2"/>
  <c r="BO686" i="2"/>
  <c r="BQ686" i="2" s="1"/>
  <c r="BR686" i="2" s="1"/>
  <c r="BH686" i="2"/>
  <c r="BI686" i="2" s="1"/>
  <c r="V686" i="2"/>
  <c r="P686" i="2"/>
  <c r="N686" i="2"/>
  <c r="L686" i="2"/>
  <c r="D686" i="2"/>
  <c r="BU685" i="2"/>
  <c r="BO685" i="2"/>
  <c r="BQ685" i="2" s="1"/>
  <c r="BR685" i="2" s="1"/>
  <c r="BH685" i="2"/>
  <c r="BI685" i="2" s="1"/>
  <c r="V685" i="2"/>
  <c r="P685" i="2"/>
  <c r="N685" i="2"/>
  <c r="L685" i="2"/>
  <c r="D685" i="2"/>
  <c r="BU684" i="2"/>
  <c r="BO684" i="2"/>
  <c r="BQ684" i="2" s="1"/>
  <c r="BR684" i="2" s="1"/>
  <c r="BH684" i="2"/>
  <c r="BI684" i="2" s="1"/>
  <c r="V684" i="2"/>
  <c r="P684" i="2"/>
  <c r="N684" i="2"/>
  <c r="L684" i="2"/>
  <c r="D684" i="2"/>
  <c r="BU683" i="2"/>
  <c r="BO683" i="2"/>
  <c r="BQ683" i="2" s="1"/>
  <c r="BR683" i="2" s="1"/>
  <c r="BH683" i="2"/>
  <c r="BI683" i="2" s="1"/>
  <c r="V683" i="2"/>
  <c r="P683" i="2"/>
  <c r="N683" i="2"/>
  <c r="L683" i="2"/>
  <c r="D683" i="2"/>
  <c r="BU682" i="2"/>
  <c r="BO682" i="2"/>
  <c r="BQ682" i="2" s="1"/>
  <c r="BR682" i="2" s="1"/>
  <c r="BH682" i="2"/>
  <c r="BI682" i="2" s="1"/>
  <c r="V682" i="2"/>
  <c r="P682" i="2"/>
  <c r="N682" i="2"/>
  <c r="L682" i="2"/>
  <c r="D682" i="2"/>
  <c r="BU681" i="2"/>
  <c r="BO681" i="2"/>
  <c r="BQ681" i="2" s="1"/>
  <c r="BR681" i="2" s="1"/>
  <c r="BH681" i="2"/>
  <c r="BI681" i="2" s="1"/>
  <c r="V681" i="2"/>
  <c r="P681" i="2"/>
  <c r="N681" i="2"/>
  <c r="L681" i="2"/>
  <c r="D681" i="2"/>
  <c r="BU680" i="2"/>
  <c r="BO680" i="2"/>
  <c r="BQ680" i="2" s="1"/>
  <c r="BR680" i="2" s="1"/>
  <c r="BH680" i="2"/>
  <c r="BI680" i="2" s="1"/>
  <c r="V680" i="2"/>
  <c r="P680" i="2"/>
  <c r="N680" i="2"/>
  <c r="L680" i="2"/>
  <c r="D680" i="2"/>
  <c r="BU679" i="2"/>
  <c r="BO679" i="2"/>
  <c r="BQ679" i="2" s="1"/>
  <c r="BR679" i="2" s="1"/>
  <c r="BH679" i="2"/>
  <c r="BI679" i="2" s="1"/>
  <c r="V679" i="2"/>
  <c r="P679" i="2"/>
  <c r="N679" i="2"/>
  <c r="L679" i="2"/>
  <c r="D679" i="2"/>
  <c r="BU678" i="2"/>
  <c r="BO678" i="2"/>
  <c r="BQ678" i="2" s="1"/>
  <c r="BR678" i="2" s="1"/>
  <c r="BH678" i="2"/>
  <c r="BI678" i="2" s="1"/>
  <c r="V678" i="2"/>
  <c r="P678" i="2"/>
  <c r="N678" i="2"/>
  <c r="L678" i="2"/>
  <c r="D678" i="2"/>
  <c r="BU677" i="2"/>
  <c r="BO677" i="2"/>
  <c r="BQ677" i="2" s="1"/>
  <c r="BR677" i="2" s="1"/>
  <c r="BH677" i="2"/>
  <c r="BI677" i="2" s="1"/>
  <c r="V677" i="2"/>
  <c r="P677" i="2"/>
  <c r="N677" i="2"/>
  <c r="L677" i="2"/>
  <c r="D677" i="2"/>
  <c r="BU676" i="2"/>
  <c r="BO676" i="2"/>
  <c r="BQ676" i="2" s="1"/>
  <c r="BR676" i="2" s="1"/>
  <c r="BH676" i="2"/>
  <c r="BI676" i="2" s="1"/>
  <c r="V676" i="2"/>
  <c r="P676" i="2"/>
  <c r="N676" i="2"/>
  <c r="L676" i="2"/>
  <c r="D676" i="2"/>
  <c r="BU675" i="2"/>
  <c r="BO675" i="2"/>
  <c r="BQ675" i="2" s="1"/>
  <c r="BR675" i="2" s="1"/>
  <c r="BH675" i="2"/>
  <c r="BI675" i="2" s="1"/>
  <c r="V675" i="2"/>
  <c r="P675" i="2"/>
  <c r="N675" i="2"/>
  <c r="L675" i="2"/>
  <c r="D675" i="2"/>
  <c r="BU674" i="2"/>
  <c r="BO674" i="2"/>
  <c r="BQ674" i="2" s="1"/>
  <c r="BR674" i="2" s="1"/>
  <c r="BH674" i="2"/>
  <c r="BI674" i="2" s="1"/>
  <c r="V674" i="2"/>
  <c r="P674" i="2"/>
  <c r="N674" i="2"/>
  <c r="L674" i="2"/>
  <c r="D674" i="2"/>
  <c r="BU673" i="2"/>
  <c r="BO673" i="2"/>
  <c r="BQ673" i="2" s="1"/>
  <c r="BR673" i="2" s="1"/>
  <c r="BH673" i="2"/>
  <c r="BI673" i="2" s="1"/>
  <c r="V673" i="2"/>
  <c r="P673" i="2"/>
  <c r="N673" i="2"/>
  <c r="L673" i="2"/>
  <c r="D673" i="2"/>
  <c r="BU672" i="2"/>
  <c r="BO672" i="2"/>
  <c r="BQ672" i="2" s="1"/>
  <c r="BR672" i="2" s="1"/>
  <c r="BH672" i="2"/>
  <c r="BI672" i="2" s="1"/>
  <c r="V672" i="2"/>
  <c r="P672" i="2"/>
  <c r="N672" i="2"/>
  <c r="L672" i="2"/>
  <c r="D672" i="2"/>
  <c r="BU671" i="2"/>
  <c r="BO671" i="2"/>
  <c r="BQ671" i="2" s="1"/>
  <c r="BR671" i="2" s="1"/>
  <c r="BH671" i="2"/>
  <c r="BI671" i="2" s="1"/>
  <c r="V671" i="2"/>
  <c r="P671" i="2"/>
  <c r="N671" i="2"/>
  <c r="L671" i="2"/>
  <c r="D671" i="2"/>
  <c r="BU670" i="2"/>
  <c r="BO670" i="2"/>
  <c r="BQ670" i="2" s="1"/>
  <c r="BR670" i="2" s="1"/>
  <c r="BH670" i="2"/>
  <c r="BI670" i="2" s="1"/>
  <c r="V670" i="2"/>
  <c r="P670" i="2"/>
  <c r="N670" i="2"/>
  <c r="L670" i="2"/>
  <c r="D670" i="2"/>
  <c r="BU669" i="2"/>
  <c r="BO669" i="2"/>
  <c r="BQ669" i="2" s="1"/>
  <c r="BR669" i="2" s="1"/>
  <c r="BH669" i="2"/>
  <c r="BI669" i="2" s="1"/>
  <c r="V669" i="2"/>
  <c r="P669" i="2"/>
  <c r="N669" i="2"/>
  <c r="L669" i="2"/>
  <c r="D669" i="2"/>
  <c r="BU668" i="2"/>
  <c r="BO668" i="2"/>
  <c r="BQ668" i="2" s="1"/>
  <c r="BR668" i="2" s="1"/>
  <c r="BH668" i="2"/>
  <c r="BI668" i="2" s="1"/>
  <c r="V668" i="2"/>
  <c r="P668" i="2"/>
  <c r="N668" i="2"/>
  <c r="L668" i="2"/>
  <c r="D668" i="2"/>
  <c r="BU667" i="2"/>
  <c r="BO667" i="2"/>
  <c r="BQ667" i="2" s="1"/>
  <c r="BR667" i="2" s="1"/>
  <c r="BH667" i="2"/>
  <c r="BI667" i="2" s="1"/>
  <c r="V667" i="2"/>
  <c r="P667" i="2"/>
  <c r="N667" i="2"/>
  <c r="L667" i="2"/>
  <c r="D667" i="2"/>
  <c r="BU666" i="2"/>
  <c r="BO666" i="2"/>
  <c r="BQ666" i="2" s="1"/>
  <c r="BR666" i="2" s="1"/>
  <c r="BH666" i="2"/>
  <c r="BI666" i="2" s="1"/>
  <c r="V666" i="2"/>
  <c r="P666" i="2"/>
  <c r="N666" i="2"/>
  <c r="L666" i="2"/>
  <c r="D666" i="2"/>
  <c r="BU665" i="2"/>
  <c r="BO665" i="2"/>
  <c r="BQ665" i="2" s="1"/>
  <c r="BR665" i="2" s="1"/>
  <c r="BH665" i="2"/>
  <c r="BI665" i="2" s="1"/>
  <c r="V665" i="2"/>
  <c r="P665" i="2"/>
  <c r="N665" i="2"/>
  <c r="L665" i="2"/>
  <c r="D665" i="2"/>
  <c r="BU664" i="2"/>
  <c r="BO664" i="2"/>
  <c r="BQ664" i="2" s="1"/>
  <c r="BR664" i="2" s="1"/>
  <c r="BH664" i="2"/>
  <c r="BI664" i="2" s="1"/>
  <c r="V664" i="2"/>
  <c r="P664" i="2"/>
  <c r="N664" i="2"/>
  <c r="L664" i="2"/>
  <c r="D664" i="2"/>
  <c r="BU663" i="2"/>
  <c r="BO663" i="2"/>
  <c r="BQ663" i="2" s="1"/>
  <c r="BR663" i="2" s="1"/>
  <c r="BH663" i="2"/>
  <c r="BI663" i="2" s="1"/>
  <c r="V663" i="2"/>
  <c r="P663" i="2"/>
  <c r="N663" i="2"/>
  <c r="L663" i="2"/>
  <c r="D663" i="2"/>
  <c r="BU662" i="2"/>
  <c r="BO662" i="2"/>
  <c r="BQ662" i="2" s="1"/>
  <c r="BR662" i="2" s="1"/>
  <c r="BH662" i="2"/>
  <c r="BI662" i="2" s="1"/>
  <c r="V662" i="2"/>
  <c r="P662" i="2"/>
  <c r="N662" i="2"/>
  <c r="L662" i="2"/>
  <c r="D662" i="2"/>
  <c r="BU661" i="2"/>
  <c r="BO661" i="2"/>
  <c r="BQ661" i="2" s="1"/>
  <c r="BR661" i="2" s="1"/>
  <c r="BH661" i="2"/>
  <c r="BI661" i="2" s="1"/>
  <c r="V661" i="2"/>
  <c r="P661" i="2"/>
  <c r="N661" i="2"/>
  <c r="L661" i="2"/>
  <c r="D661" i="2"/>
  <c r="BU660" i="2"/>
  <c r="BO660" i="2"/>
  <c r="BQ660" i="2" s="1"/>
  <c r="BR660" i="2" s="1"/>
  <c r="BH660" i="2"/>
  <c r="BI660" i="2" s="1"/>
  <c r="V660" i="2"/>
  <c r="P660" i="2"/>
  <c r="N660" i="2"/>
  <c r="L660" i="2"/>
  <c r="D660" i="2"/>
  <c r="BU659" i="2"/>
  <c r="BO659" i="2"/>
  <c r="BQ659" i="2" s="1"/>
  <c r="BR659" i="2" s="1"/>
  <c r="BH659" i="2"/>
  <c r="BI659" i="2" s="1"/>
  <c r="V659" i="2"/>
  <c r="P659" i="2"/>
  <c r="N659" i="2"/>
  <c r="L659" i="2"/>
  <c r="D659" i="2"/>
  <c r="BU658" i="2"/>
  <c r="BO658" i="2"/>
  <c r="BQ658" i="2" s="1"/>
  <c r="BR658" i="2" s="1"/>
  <c r="BH658" i="2"/>
  <c r="BI658" i="2" s="1"/>
  <c r="V658" i="2"/>
  <c r="P658" i="2"/>
  <c r="N658" i="2"/>
  <c r="L658" i="2"/>
  <c r="D658" i="2"/>
  <c r="BU657" i="2"/>
  <c r="BO657" i="2"/>
  <c r="BQ657" i="2" s="1"/>
  <c r="BR657" i="2" s="1"/>
  <c r="BH657" i="2"/>
  <c r="BI657" i="2" s="1"/>
  <c r="V657" i="2"/>
  <c r="P657" i="2"/>
  <c r="N657" i="2"/>
  <c r="L657" i="2"/>
  <c r="D657" i="2"/>
  <c r="BU656" i="2"/>
  <c r="BO656" i="2"/>
  <c r="BQ656" i="2" s="1"/>
  <c r="BR656" i="2" s="1"/>
  <c r="BH656" i="2"/>
  <c r="BI656" i="2" s="1"/>
  <c r="V656" i="2"/>
  <c r="P656" i="2"/>
  <c r="N656" i="2"/>
  <c r="L656" i="2"/>
  <c r="D656" i="2"/>
  <c r="BU655" i="2"/>
  <c r="BO655" i="2"/>
  <c r="BQ655" i="2" s="1"/>
  <c r="BR655" i="2" s="1"/>
  <c r="BH655" i="2"/>
  <c r="BI655" i="2" s="1"/>
  <c r="V655" i="2"/>
  <c r="P655" i="2"/>
  <c r="N655" i="2"/>
  <c r="L655" i="2"/>
  <c r="D655" i="2"/>
  <c r="BU654" i="2"/>
  <c r="BO654" i="2"/>
  <c r="BQ654" i="2" s="1"/>
  <c r="BR654" i="2" s="1"/>
  <c r="BH654" i="2"/>
  <c r="BI654" i="2" s="1"/>
  <c r="V654" i="2"/>
  <c r="P654" i="2"/>
  <c r="N654" i="2"/>
  <c r="L654" i="2"/>
  <c r="D654" i="2"/>
  <c r="BU653" i="2"/>
  <c r="BO653" i="2"/>
  <c r="BQ653" i="2" s="1"/>
  <c r="BR653" i="2" s="1"/>
  <c r="BH653" i="2"/>
  <c r="BI653" i="2" s="1"/>
  <c r="V653" i="2"/>
  <c r="P653" i="2"/>
  <c r="N653" i="2"/>
  <c r="L653" i="2"/>
  <c r="D653" i="2"/>
  <c r="BU652" i="2"/>
  <c r="BO652" i="2"/>
  <c r="BQ652" i="2" s="1"/>
  <c r="BR652" i="2" s="1"/>
  <c r="BH652" i="2"/>
  <c r="BI652" i="2" s="1"/>
  <c r="V652" i="2"/>
  <c r="P652" i="2"/>
  <c r="N652" i="2"/>
  <c r="L652" i="2"/>
  <c r="D652" i="2"/>
  <c r="BU651" i="2"/>
  <c r="BO651" i="2"/>
  <c r="BQ651" i="2" s="1"/>
  <c r="BR651" i="2" s="1"/>
  <c r="BH651" i="2"/>
  <c r="BI651" i="2" s="1"/>
  <c r="V651" i="2"/>
  <c r="P651" i="2"/>
  <c r="N651" i="2"/>
  <c r="L651" i="2"/>
  <c r="D651" i="2"/>
  <c r="BU650" i="2"/>
  <c r="BO650" i="2"/>
  <c r="BQ650" i="2" s="1"/>
  <c r="BR650" i="2" s="1"/>
  <c r="BH650" i="2"/>
  <c r="BI650" i="2" s="1"/>
  <c r="V650" i="2"/>
  <c r="P650" i="2"/>
  <c r="N650" i="2"/>
  <c r="L650" i="2"/>
  <c r="D650" i="2"/>
  <c r="BU649" i="2"/>
  <c r="BO649" i="2"/>
  <c r="BQ649" i="2" s="1"/>
  <c r="BR649" i="2" s="1"/>
  <c r="BH649" i="2"/>
  <c r="BI649" i="2" s="1"/>
  <c r="V649" i="2"/>
  <c r="P649" i="2"/>
  <c r="N649" i="2"/>
  <c r="L649" i="2"/>
  <c r="D649" i="2"/>
  <c r="BU648" i="2"/>
  <c r="BO648" i="2"/>
  <c r="BQ648" i="2" s="1"/>
  <c r="BR648" i="2" s="1"/>
  <c r="BH648" i="2"/>
  <c r="BI648" i="2" s="1"/>
  <c r="V648" i="2"/>
  <c r="P648" i="2"/>
  <c r="N648" i="2"/>
  <c r="L648" i="2"/>
  <c r="D648" i="2"/>
  <c r="BU647" i="2"/>
  <c r="BO647" i="2"/>
  <c r="BQ647" i="2" s="1"/>
  <c r="BR647" i="2" s="1"/>
  <c r="BH647" i="2"/>
  <c r="BI647" i="2" s="1"/>
  <c r="V647" i="2"/>
  <c r="P647" i="2"/>
  <c r="N647" i="2"/>
  <c r="L647" i="2"/>
  <c r="D647" i="2"/>
  <c r="BU646" i="2"/>
  <c r="BO646" i="2"/>
  <c r="BQ646" i="2" s="1"/>
  <c r="BR646" i="2" s="1"/>
  <c r="BH646" i="2"/>
  <c r="BI646" i="2" s="1"/>
  <c r="V646" i="2"/>
  <c r="P646" i="2"/>
  <c r="N646" i="2"/>
  <c r="L646" i="2"/>
  <c r="D646" i="2"/>
  <c r="BU645" i="2"/>
  <c r="BO645" i="2"/>
  <c r="BQ645" i="2" s="1"/>
  <c r="BR645" i="2" s="1"/>
  <c r="BH645" i="2"/>
  <c r="BI645" i="2" s="1"/>
  <c r="V645" i="2"/>
  <c r="P645" i="2"/>
  <c r="N645" i="2"/>
  <c r="L645" i="2"/>
  <c r="D645" i="2"/>
  <c r="BU644" i="2"/>
  <c r="BO644" i="2"/>
  <c r="BQ644" i="2" s="1"/>
  <c r="BR644" i="2" s="1"/>
  <c r="BH644" i="2"/>
  <c r="BI644" i="2" s="1"/>
  <c r="V644" i="2"/>
  <c r="P644" i="2"/>
  <c r="N644" i="2"/>
  <c r="L644" i="2"/>
  <c r="D644" i="2"/>
  <c r="BU643" i="2"/>
  <c r="BO643" i="2"/>
  <c r="BQ643" i="2" s="1"/>
  <c r="BR643" i="2" s="1"/>
  <c r="BH643" i="2"/>
  <c r="BI643" i="2" s="1"/>
  <c r="V643" i="2"/>
  <c r="P643" i="2"/>
  <c r="N643" i="2"/>
  <c r="L643" i="2"/>
  <c r="D643" i="2"/>
  <c r="BU642" i="2"/>
  <c r="BO642" i="2"/>
  <c r="BQ642" i="2" s="1"/>
  <c r="BR642" i="2" s="1"/>
  <c r="BH642" i="2"/>
  <c r="BI642" i="2" s="1"/>
  <c r="V642" i="2"/>
  <c r="P642" i="2"/>
  <c r="N642" i="2"/>
  <c r="L642" i="2"/>
  <c r="D642" i="2"/>
  <c r="BU641" i="2"/>
  <c r="BO641" i="2"/>
  <c r="BQ641" i="2" s="1"/>
  <c r="BR641" i="2" s="1"/>
  <c r="BH641" i="2"/>
  <c r="BI641" i="2" s="1"/>
  <c r="V641" i="2"/>
  <c r="P641" i="2"/>
  <c r="N641" i="2"/>
  <c r="L641" i="2"/>
  <c r="D641" i="2"/>
  <c r="BU640" i="2"/>
  <c r="BO640" i="2"/>
  <c r="BQ640" i="2" s="1"/>
  <c r="BR640" i="2" s="1"/>
  <c r="BH640" i="2"/>
  <c r="BI640" i="2" s="1"/>
  <c r="V640" i="2"/>
  <c r="P640" i="2"/>
  <c r="N640" i="2"/>
  <c r="L640" i="2"/>
  <c r="D640" i="2"/>
  <c r="BU639" i="2"/>
  <c r="BO639" i="2"/>
  <c r="BQ639" i="2" s="1"/>
  <c r="BR639" i="2" s="1"/>
  <c r="BH639" i="2"/>
  <c r="BI639" i="2" s="1"/>
  <c r="V639" i="2"/>
  <c r="P639" i="2"/>
  <c r="N639" i="2"/>
  <c r="L639" i="2"/>
  <c r="D639" i="2"/>
  <c r="BU638" i="2"/>
  <c r="BO638" i="2"/>
  <c r="BQ638" i="2" s="1"/>
  <c r="BR638" i="2" s="1"/>
  <c r="BH638" i="2"/>
  <c r="BI638" i="2" s="1"/>
  <c r="V638" i="2"/>
  <c r="P638" i="2"/>
  <c r="N638" i="2"/>
  <c r="L638" i="2"/>
  <c r="D638" i="2"/>
  <c r="BU637" i="2"/>
  <c r="BO637" i="2"/>
  <c r="BQ637" i="2" s="1"/>
  <c r="BR637" i="2" s="1"/>
  <c r="BH637" i="2"/>
  <c r="BI637" i="2" s="1"/>
  <c r="V637" i="2"/>
  <c r="P637" i="2"/>
  <c r="N637" i="2"/>
  <c r="L637" i="2"/>
  <c r="D637" i="2"/>
  <c r="BU636" i="2"/>
  <c r="BO636" i="2"/>
  <c r="BQ636" i="2" s="1"/>
  <c r="BR636" i="2" s="1"/>
  <c r="BH636" i="2"/>
  <c r="BI636" i="2" s="1"/>
  <c r="V636" i="2"/>
  <c r="P636" i="2"/>
  <c r="N636" i="2"/>
  <c r="L636" i="2"/>
  <c r="D636" i="2"/>
  <c r="BU635" i="2"/>
  <c r="BO635" i="2"/>
  <c r="BQ635" i="2" s="1"/>
  <c r="BR635" i="2" s="1"/>
  <c r="BH635" i="2"/>
  <c r="BI635" i="2" s="1"/>
  <c r="V635" i="2"/>
  <c r="P635" i="2"/>
  <c r="N635" i="2"/>
  <c r="L635" i="2"/>
  <c r="D635" i="2"/>
  <c r="BU634" i="2"/>
  <c r="BO634" i="2"/>
  <c r="BQ634" i="2" s="1"/>
  <c r="BR634" i="2" s="1"/>
  <c r="BH634" i="2"/>
  <c r="BI634" i="2" s="1"/>
  <c r="V634" i="2"/>
  <c r="P634" i="2"/>
  <c r="N634" i="2"/>
  <c r="L634" i="2"/>
  <c r="D634" i="2"/>
  <c r="BU633" i="2"/>
  <c r="BO633" i="2"/>
  <c r="BQ633" i="2" s="1"/>
  <c r="BR633" i="2" s="1"/>
  <c r="BH633" i="2"/>
  <c r="BI633" i="2" s="1"/>
  <c r="V633" i="2"/>
  <c r="P633" i="2"/>
  <c r="N633" i="2"/>
  <c r="L633" i="2"/>
  <c r="D633" i="2"/>
  <c r="BU632" i="2"/>
  <c r="BO632" i="2"/>
  <c r="BQ632" i="2" s="1"/>
  <c r="BR632" i="2" s="1"/>
  <c r="BH632" i="2"/>
  <c r="BI632" i="2" s="1"/>
  <c r="V632" i="2"/>
  <c r="P632" i="2"/>
  <c r="N632" i="2"/>
  <c r="L632" i="2"/>
  <c r="D632" i="2"/>
  <c r="BU631" i="2"/>
  <c r="BO631" i="2"/>
  <c r="BQ631" i="2" s="1"/>
  <c r="BR631" i="2" s="1"/>
  <c r="BH631" i="2"/>
  <c r="BI631" i="2" s="1"/>
  <c r="V631" i="2"/>
  <c r="P631" i="2"/>
  <c r="N631" i="2"/>
  <c r="L631" i="2"/>
  <c r="D631" i="2"/>
  <c r="BU630" i="2"/>
  <c r="BO630" i="2"/>
  <c r="BQ630" i="2" s="1"/>
  <c r="BR630" i="2" s="1"/>
  <c r="BH630" i="2"/>
  <c r="BI630" i="2" s="1"/>
  <c r="V630" i="2"/>
  <c r="P630" i="2"/>
  <c r="N630" i="2"/>
  <c r="L630" i="2"/>
  <c r="D630" i="2"/>
  <c r="BU629" i="2"/>
  <c r="BO629" i="2"/>
  <c r="BQ629" i="2" s="1"/>
  <c r="BR629" i="2" s="1"/>
  <c r="BH629" i="2"/>
  <c r="BI629" i="2" s="1"/>
  <c r="V629" i="2"/>
  <c r="P629" i="2"/>
  <c r="N629" i="2"/>
  <c r="L629" i="2"/>
  <c r="D629" i="2"/>
  <c r="BU628" i="2"/>
  <c r="BO628" i="2"/>
  <c r="BQ628" i="2" s="1"/>
  <c r="BR628" i="2" s="1"/>
  <c r="BH628" i="2"/>
  <c r="BI628" i="2" s="1"/>
  <c r="V628" i="2"/>
  <c r="P628" i="2"/>
  <c r="N628" i="2"/>
  <c r="L628" i="2"/>
  <c r="D628" i="2"/>
  <c r="BU627" i="2"/>
  <c r="BO627" i="2"/>
  <c r="BQ627" i="2" s="1"/>
  <c r="BR627" i="2" s="1"/>
  <c r="BH627" i="2"/>
  <c r="BI627" i="2" s="1"/>
  <c r="V627" i="2"/>
  <c r="P627" i="2"/>
  <c r="N627" i="2"/>
  <c r="L627" i="2"/>
  <c r="D627" i="2"/>
  <c r="BU626" i="2"/>
  <c r="BO626" i="2"/>
  <c r="BQ626" i="2" s="1"/>
  <c r="BR626" i="2" s="1"/>
  <c r="BH626" i="2"/>
  <c r="BI626" i="2" s="1"/>
  <c r="V626" i="2"/>
  <c r="P626" i="2"/>
  <c r="N626" i="2"/>
  <c r="L626" i="2"/>
  <c r="D626" i="2"/>
  <c r="BU625" i="2"/>
  <c r="BO625" i="2"/>
  <c r="BQ625" i="2" s="1"/>
  <c r="BR625" i="2" s="1"/>
  <c r="BH625" i="2"/>
  <c r="BI625" i="2" s="1"/>
  <c r="V625" i="2"/>
  <c r="P625" i="2"/>
  <c r="N625" i="2"/>
  <c r="L625" i="2"/>
  <c r="D625" i="2"/>
  <c r="BU624" i="2"/>
  <c r="BO624" i="2"/>
  <c r="BQ624" i="2" s="1"/>
  <c r="BR624" i="2" s="1"/>
  <c r="BH624" i="2"/>
  <c r="BI624" i="2" s="1"/>
  <c r="V624" i="2"/>
  <c r="P624" i="2"/>
  <c r="N624" i="2"/>
  <c r="L624" i="2"/>
  <c r="D624" i="2"/>
  <c r="BU623" i="2"/>
  <c r="BO623" i="2"/>
  <c r="BQ623" i="2" s="1"/>
  <c r="BR623" i="2" s="1"/>
  <c r="BH623" i="2"/>
  <c r="BI623" i="2" s="1"/>
  <c r="V623" i="2"/>
  <c r="P623" i="2"/>
  <c r="N623" i="2"/>
  <c r="L623" i="2"/>
  <c r="D623" i="2"/>
  <c r="BU622" i="2"/>
  <c r="BO622" i="2"/>
  <c r="BQ622" i="2" s="1"/>
  <c r="BR622" i="2" s="1"/>
  <c r="BH622" i="2"/>
  <c r="BI622" i="2" s="1"/>
  <c r="V622" i="2"/>
  <c r="P622" i="2"/>
  <c r="N622" i="2"/>
  <c r="L622" i="2"/>
  <c r="D622" i="2"/>
  <c r="BU621" i="2"/>
  <c r="BO621" i="2"/>
  <c r="BQ621" i="2" s="1"/>
  <c r="BR621" i="2" s="1"/>
  <c r="BH621" i="2"/>
  <c r="BI621" i="2" s="1"/>
  <c r="V621" i="2"/>
  <c r="P621" i="2"/>
  <c r="N621" i="2"/>
  <c r="L621" i="2"/>
  <c r="D621" i="2"/>
  <c r="BU620" i="2"/>
  <c r="BO620" i="2"/>
  <c r="BQ620" i="2" s="1"/>
  <c r="BR620" i="2" s="1"/>
  <c r="BH620" i="2"/>
  <c r="BI620" i="2" s="1"/>
  <c r="V620" i="2"/>
  <c r="P620" i="2"/>
  <c r="N620" i="2"/>
  <c r="L620" i="2"/>
  <c r="D620" i="2"/>
  <c r="BU619" i="2"/>
  <c r="BO619" i="2"/>
  <c r="BQ619" i="2" s="1"/>
  <c r="BR619" i="2" s="1"/>
  <c r="BH619" i="2"/>
  <c r="BI619" i="2" s="1"/>
  <c r="V619" i="2"/>
  <c r="P619" i="2"/>
  <c r="N619" i="2"/>
  <c r="L619" i="2"/>
  <c r="D619" i="2"/>
  <c r="BU618" i="2"/>
  <c r="BO618" i="2"/>
  <c r="BQ618" i="2" s="1"/>
  <c r="BR618" i="2" s="1"/>
  <c r="BH618" i="2"/>
  <c r="BI618" i="2" s="1"/>
  <c r="V618" i="2"/>
  <c r="P618" i="2"/>
  <c r="N618" i="2"/>
  <c r="L618" i="2"/>
  <c r="D618" i="2"/>
  <c r="BU617" i="2"/>
  <c r="BO617" i="2"/>
  <c r="BQ617" i="2" s="1"/>
  <c r="BR617" i="2" s="1"/>
  <c r="BH617" i="2"/>
  <c r="BI617" i="2" s="1"/>
  <c r="V617" i="2"/>
  <c r="P617" i="2"/>
  <c r="N617" i="2"/>
  <c r="L617" i="2"/>
  <c r="D617" i="2"/>
  <c r="BU616" i="2"/>
  <c r="BO616" i="2"/>
  <c r="BQ616" i="2" s="1"/>
  <c r="BR616" i="2" s="1"/>
  <c r="BH616" i="2"/>
  <c r="BI616" i="2" s="1"/>
  <c r="V616" i="2"/>
  <c r="P616" i="2"/>
  <c r="N616" i="2"/>
  <c r="L616" i="2"/>
  <c r="D616" i="2"/>
  <c r="BU615" i="2"/>
  <c r="BO615" i="2"/>
  <c r="BQ615" i="2" s="1"/>
  <c r="BR615" i="2" s="1"/>
  <c r="BH615" i="2"/>
  <c r="BI615" i="2" s="1"/>
  <c r="V615" i="2"/>
  <c r="P615" i="2"/>
  <c r="N615" i="2"/>
  <c r="L615" i="2"/>
  <c r="D615" i="2"/>
  <c r="BU614" i="2"/>
  <c r="BO614" i="2"/>
  <c r="BQ614" i="2" s="1"/>
  <c r="BR614" i="2" s="1"/>
  <c r="BH614" i="2"/>
  <c r="BI614" i="2" s="1"/>
  <c r="V614" i="2"/>
  <c r="P614" i="2"/>
  <c r="N614" i="2"/>
  <c r="L614" i="2"/>
  <c r="D614" i="2"/>
  <c r="BU613" i="2"/>
  <c r="BO613" i="2"/>
  <c r="BQ613" i="2" s="1"/>
  <c r="BR613" i="2" s="1"/>
  <c r="BH613" i="2"/>
  <c r="BI613" i="2" s="1"/>
  <c r="V613" i="2"/>
  <c r="P613" i="2"/>
  <c r="N613" i="2"/>
  <c r="L613" i="2"/>
  <c r="D613" i="2"/>
  <c r="BU612" i="2"/>
  <c r="BO612" i="2"/>
  <c r="BQ612" i="2" s="1"/>
  <c r="BR612" i="2" s="1"/>
  <c r="BH612" i="2"/>
  <c r="BI612" i="2" s="1"/>
  <c r="V612" i="2"/>
  <c r="P612" i="2"/>
  <c r="N612" i="2"/>
  <c r="L612" i="2"/>
  <c r="D612" i="2"/>
  <c r="BU611" i="2"/>
  <c r="BO611" i="2"/>
  <c r="BQ611" i="2" s="1"/>
  <c r="BR611" i="2" s="1"/>
  <c r="BH611" i="2"/>
  <c r="BI611" i="2" s="1"/>
  <c r="V611" i="2"/>
  <c r="P611" i="2"/>
  <c r="N611" i="2"/>
  <c r="L611" i="2"/>
  <c r="D611" i="2"/>
  <c r="BU610" i="2"/>
  <c r="BO610" i="2"/>
  <c r="BQ610" i="2" s="1"/>
  <c r="BR610" i="2" s="1"/>
  <c r="BH610" i="2"/>
  <c r="BI610" i="2" s="1"/>
  <c r="V610" i="2"/>
  <c r="P610" i="2"/>
  <c r="N610" i="2"/>
  <c r="L610" i="2"/>
  <c r="D610" i="2"/>
  <c r="BU609" i="2"/>
  <c r="BO609" i="2"/>
  <c r="BQ609" i="2" s="1"/>
  <c r="BR609" i="2" s="1"/>
  <c r="BH609" i="2"/>
  <c r="BI609" i="2" s="1"/>
  <c r="V609" i="2"/>
  <c r="P609" i="2"/>
  <c r="N609" i="2"/>
  <c r="L609" i="2"/>
  <c r="D609" i="2"/>
  <c r="BU608" i="2"/>
  <c r="BO608" i="2"/>
  <c r="BQ608" i="2" s="1"/>
  <c r="BR608" i="2" s="1"/>
  <c r="BH608" i="2"/>
  <c r="BI608" i="2" s="1"/>
  <c r="V608" i="2"/>
  <c r="P608" i="2"/>
  <c r="K608" i="2"/>
  <c r="D608" i="2"/>
  <c r="BU607" i="2"/>
  <c r="BO607" i="2"/>
  <c r="BQ607" i="2" s="1"/>
  <c r="BR607" i="2" s="1"/>
  <c r="BH607" i="2"/>
  <c r="BI607" i="2" s="1"/>
  <c r="V607" i="2"/>
  <c r="P607" i="2"/>
  <c r="N607" i="2"/>
  <c r="L607" i="2"/>
  <c r="D607" i="2"/>
  <c r="BU606" i="2"/>
  <c r="BO606" i="2"/>
  <c r="BQ606" i="2" s="1"/>
  <c r="BR606" i="2" s="1"/>
  <c r="BH606" i="2"/>
  <c r="BI606" i="2" s="1"/>
  <c r="V606" i="2"/>
  <c r="P606" i="2"/>
  <c r="N606" i="2"/>
  <c r="L606" i="2"/>
  <c r="D606" i="2"/>
  <c r="BU605" i="2"/>
  <c r="BO605" i="2"/>
  <c r="BQ605" i="2" s="1"/>
  <c r="BR605" i="2" s="1"/>
  <c r="BH605" i="2"/>
  <c r="BI605" i="2" s="1"/>
  <c r="V605" i="2"/>
  <c r="P605" i="2"/>
  <c r="N605" i="2"/>
  <c r="L605" i="2"/>
  <c r="D605" i="2"/>
  <c r="BU604" i="2"/>
  <c r="BO604" i="2"/>
  <c r="BQ604" i="2" s="1"/>
  <c r="BR604" i="2" s="1"/>
  <c r="BH604" i="2"/>
  <c r="BI604" i="2" s="1"/>
  <c r="V604" i="2"/>
  <c r="P604" i="2"/>
  <c r="N604" i="2"/>
  <c r="L604" i="2"/>
  <c r="D604" i="2"/>
  <c r="BU603" i="2"/>
  <c r="BO603" i="2"/>
  <c r="BQ603" i="2" s="1"/>
  <c r="BR603" i="2" s="1"/>
  <c r="BH603" i="2"/>
  <c r="BI603" i="2" s="1"/>
  <c r="V603" i="2"/>
  <c r="P603" i="2"/>
  <c r="N603" i="2"/>
  <c r="L603" i="2"/>
  <c r="D603" i="2"/>
  <c r="BU602" i="2"/>
  <c r="BO602" i="2"/>
  <c r="BQ602" i="2" s="1"/>
  <c r="BR602" i="2" s="1"/>
  <c r="BH602" i="2"/>
  <c r="BI602" i="2" s="1"/>
  <c r="V602" i="2"/>
  <c r="P602" i="2"/>
  <c r="N602" i="2"/>
  <c r="L602" i="2"/>
  <c r="D602" i="2"/>
  <c r="BU601" i="2"/>
  <c r="BO601" i="2"/>
  <c r="BQ601" i="2" s="1"/>
  <c r="BR601" i="2" s="1"/>
  <c r="BH601" i="2"/>
  <c r="BI601" i="2" s="1"/>
  <c r="V601" i="2"/>
  <c r="P601" i="2"/>
  <c r="N601" i="2"/>
  <c r="L601" i="2"/>
  <c r="D601" i="2"/>
  <c r="BU600" i="2"/>
  <c r="BO600" i="2"/>
  <c r="BQ600" i="2" s="1"/>
  <c r="BR600" i="2" s="1"/>
  <c r="BH600" i="2"/>
  <c r="BI600" i="2" s="1"/>
  <c r="V600" i="2"/>
  <c r="P600" i="2"/>
  <c r="N600" i="2"/>
  <c r="L600" i="2"/>
  <c r="D600" i="2"/>
  <c r="BU599" i="2"/>
  <c r="BO599" i="2"/>
  <c r="BQ599" i="2" s="1"/>
  <c r="BR599" i="2" s="1"/>
  <c r="BH599" i="2"/>
  <c r="BI599" i="2" s="1"/>
  <c r="V599" i="2"/>
  <c r="P599" i="2"/>
  <c r="N599" i="2"/>
  <c r="L599" i="2"/>
  <c r="D599" i="2"/>
  <c r="BU598" i="2"/>
  <c r="BO598" i="2"/>
  <c r="BQ598" i="2" s="1"/>
  <c r="BR598" i="2" s="1"/>
  <c r="BH598" i="2"/>
  <c r="BI598" i="2" s="1"/>
  <c r="V598" i="2"/>
  <c r="P598" i="2"/>
  <c r="N598" i="2"/>
  <c r="L598" i="2"/>
  <c r="D598" i="2"/>
  <c r="BU597" i="2"/>
  <c r="BO597" i="2"/>
  <c r="BQ597" i="2" s="1"/>
  <c r="BR597" i="2" s="1"/>
  <c r="BH597" i="2"/>
  <c r="BI597" i="2" s="1"/>
  <c r="V597" i="2"/>
  <c r="P597" i="2"/>
  <c r="N597" i="2"/>
  <c r="L597" i="2"/>
  <c r="D597" i="2"/>
  <c r="BU596" i="2"/>
  <c r="BO596" i="2"/>
  <c r="BQ596" i="2" s="1"/>
  <c r="BR596" i="2" s="1"/>
  <c r="BH596" i="2"/>
  <c r="BI596" i="2" s="1"/>
  <c r="V596" i="2"/>
  <c r="P596" i="2"/>
  <c r="N596" i="2"/>
  <c r="L596" i="2"/>
  <c r="D596" i="2"/>
  <c r="BU595" i="2"/>
  <c r="BO595" i="2"/>
  <c r="BQ595" i="2" s="1"/>
  <c r="BR595" i="2" s="1"/>
  <c r="BH595" i="2"/>
  <c r="BI595" i="2" s="1"/>
  <c r="V595" i="2"/>
  <c r="P595" i="2"/>
  <c r="N595" i="2"/>
  <c r="L595" i="2"/>
  <c r="D595" i="2"/>
  <c r="BU594" i="2"/>
  <c r="BO594" i="2"/>
  <c r="BQ594" i="2" s="1"/>
  <c r="BR594" i="2" s="1"/>
  <c r="BH594" i="2"/>
  <c r="BI594" i="2" s="1"/>
  <c r="V594" i="2"/>
  <c r="P594" i="2"/>
  <c r="N594" i="2"/>
  <c r="L594" i="2"/>
  <c r="D594" i="2"/>
  <c r="BU593" i="2"/>
  <c r="BO593" i="2"/>
  <c r="BQ593" i="2" s="1"/>
  <c r="BR593" i="2" s="1"/>
  <c r="BH593" i="2"/>
  <c r="BI593" i="2" s="1"/>
  <c r="V593" i="2"/>
  <c r="P593" i="2"/>
  <c r="N593" i="2"/>
  <c r="L593" i="2"/>
  <c r="D593" i="2"/>
  <c r="BU592" i="2"/>
  <c r="BO592" i="2"/>
  <c r="BQ592" i="2" s="1"/>
  <c r="BR592" i="2" s="1"/>
  <c r="BH592" i="2"/>
  <c r="BI592" i="2" s="1"/>
  <c r="V592" i="2"/>
  <c r="P592" i="2"/>
  <c r="N592" i="2"/>
  <c r="L592" i="2"/>
  <c r="D592" i="2"/>
  <c r="BU591" i="2"/>
  <c r="BO591" i="2"/>
  <c r="BQ591" i="2" s="1"/>
  <c r="BR591" i="2" s="1"/>
  <c r="BH591" i="2"/>
  <c r="BI591" i="2" s="1"/>
  <c r="V591" i="2"/>
  <c r="P591" i="2"/>
  <c r="N591" i="2"/>
  <c r="L591" i="2"/>
  <c r="D591" i="2"/>
  <c r="BU590" i="2"/>
  <c r="BO590" i="2"/>
  <c r="BQ590" i="2" s="1"/>
  <c r="BR590" i="2" s="1"/>
  <c r="BH590" i="2"/>
  <c r="BI590" i="2" s="1"/>
  <c r="V590" i="2"/>
  <c r="P590" i="2"/>
  <c r="N590" i="2"/>
  <c r="L590" i="2"/>
  <c r="D590" i="2"/>
  <c r="BU589" i="2"/>
  <c r="BO589" i="2"/>
  <c r="BQ589" i="2" s="1"/>
  <c r="BR589" i="2" s="1"/>
  <c r="BH589" i="2"/>
  <c r="BI589" i="2" s="1"/>
  <c r="V589" i="2"/>
  <c r="P589" i="2"/>
  <c r="N589" i="2"/>
  <c r="L589" i="2"/>
  <c r="D589" i="2"/>
  <c r="BU588" i="2"/>
  <c r="BO588" i="2"/>
  <c r="BQ588" i="2" s="1"/>
  <c r="BR588" i="2" s="1"/>
  <c r="BH588" i="2"/>
  <c r="BI588" i="2" s="1"/>
  <c r="V588" i="2"/>
  <c r="P588" i="2"/>
  <c r="N588" i="2"/>
  <c r="L588" i="2"/>
  <c r="D588" i="2"/>
  <c r="BU587" i="2"/>
  <c r="BO587" i="2"/>
  <c r="BQ587" i="2" s="1"/>
  <c r="BR587" i="2" s="1"/>
  <c r="BH587" i="2"/>
  <c r="BI587" i="2" s="1"/>
  <c r="V587" i="2"/>
  <c r="P587" i="2"/>
  <c r="N587" i="2"/>
  <c r="L587" i="2"/>
  <c r="D587" i="2"/>
  <c r="BU586" i="2"/>
  <c r="BO586" i="2"/>
  <c r="BQ586" i="2" s="1"/>
  <c r="BR586" i="2" s="1"/>
  <c r="BH586" i="2"/>
  <c r="BI586" i="2" s="1"/>
  <c r="V586" i="2"/>
  <c r="P586" i="2"/>
  <c r="N586" i="2"/>
  <c r="L586" i="2"/>
  <c r="D586" i="2"/>
  <c r="BU585" i="2"/>
  <c r="BO585" i="2"/>
  <c r="BQ585" i="2" s="1"/>
  <c r="BR585" i="2" s="1"/>
  <c r="BH585" i="2"/>
  <c r="BI585" i="2" s="1"/>
  <c r="V585" i="2"/>
  <c r="P585" i="2"/>
  <c r="N585" i="2"/>
  <c r="L585" i="2"/>
  <c r="D585" i="2"/>
  <c r="BU584" i="2"/>
  <c r="BO584" i="2"/>
  <c r="BQ584" i="2" s="1"/>
  <c r="BR584" i="2" s="1"/>
  <c r="BH584" i="2"/>
  <c r="BI584" i="2" s="1"/>
  <c r="V584" i="2"/>
  <c r="P584" i="2"/>
  <c r="N584" i="2"/>
  <c r="L584" i="2"/>
  <c r="D584" i="2"/>
  <c r="BU583" i="2"/>
  <c r="BO583" i="2"/>
  <c r="BQ583" i="2" s="1"/>
  <c r="BR583" i="2" s="1"/>
  <c r="BH583" i="2"/>
  <c r="BI583" i="2" s="1"/>
  <c r="V583" i="2"/>
  <c r="P583" i="2"/>
  <c r="N583" i="2"/>
  <c r="L583" i="2"/>
  <c r="D583" i="2"/>
  <c r="BU582" i="2"/>
  <c r="BO582" i="2"/>
  <c r="BQ582" i="2" s="1"/>
  <c r="BR582" i="2" s="1"/>
  <c r="BH582" i="2"/>
  <c r="BI582" i="2" s="1"/>
  <c r="V582" i="2"/>
  <c r="P582" i="2"/>
  <c r="N582" i="2"/>
  <c r="L582" i="2"/>
  <c r="D582" i="2"/>
  <c r="BU581" i="2"/>
  <c r="BO581" i="2"/>
  <c r="BQ581" i="2" s="1"/>
  <c r="BR581" i="2" s="1"/>
  <c r="BH581" i="2"/>
  <c r="BI581" i="2" s="1"/>
  <c r="V581" i="2"/>
  <c r="P581" i="2"/>
  <c r="N581" i="2"/>
  <c r="L581" i="2"/>
  <c r="D581" i="2"/>
  <c r="BU580" i="2"/>
  <c r="BO580" i="2"/>
  <c r="BQ580" i="2" s="1"/>
  <c r="BR580" i="2" s="1"/>
  <c r="BH580" i="2"/>
  <c r="BI580" i="2" s="1"/>
  <c r="V580" i="2"/>
  <c r="P580" i="2"/>
  <c r="N580" i="2"/>
  <c r="L580" i="2"/>
  <c r="D580" i="2"/>
  <c r="BU579" i="2"/>
  <c r="BO579" i="2"/>
  <c r="BQ579" i="2" s="1"/>
  <c r="BR579" i="2" s="1"/>
  <c r="BH579" i="2"/>
  <c r="BI579" i="2" s="1"/>
  <c r="V579" i="2"/>
  <c r="P579" i="2"/>
  <c r="N579" i="2"/>
  <c r="L579" i="2"/>
  <c r="D579" i="2"/>
  <c r="BU578" i="2"/>
  <c r="BO578" i="2"/>
  <c r="BQ578" i="2" s="1"/>
  <c r="BR578" i="2" s="1"/>
  <c r="BH578" i="2"/>
  <c r="BI578" i="2" s="1"/>
  <c r="V578" i="2"/>
  <c r="P578" i="2"/>
  <c r="N578" i="2"/>
  <c r="L578" i="2"/>
  <c r="D578" i="2"/>
  <c r="BU577" i="2"/>
  <c r="BO577" i="2"/>
  <c r="BQ577" i="2" s="1"/>
  <c r="BR577" i="2" s="1"/>
  <c r="BH577" i="2"/>
  <c r="BI577" i="2" s="1"/>
  <c r="V577" i="2"/>
  <c r="P577" i="2"/>
  <c r="N577" i="2"/>
  <c r="L577" i="2"/>
  <c r="D577" i="2"/>
  <c r="BU576" i="2"/>
  <c r="BO576" i="2"/>
  <c r="BQ576" i="2" s="1"/>
  <c r="BR576" i="2" s="1"/>
  <c r="BH576" i="2"/>
  <c r="BI576" i="2" s="1"/>
  <c r="V576" i="2"/>
  <c r="P576" i="2"/>
  <c r="N576" i="2"/>
  <c r="L576" i="2"/>
  <c r="D576" i="2"/>
  <c r="BU575" i="2"/>
  <c r="BO575" i="2"/>
  <c r="BQ575" i="2" s="1"/>
  <c r="BR575" i="2" s="1"/>
  <c r="BH575" i="2"/>
  <c r="BI575" i="2" s="1"/>
  <c r="V575" i="2"/>
  <c r="P575" i="2"/>
  <c r="N575" i="2"/>
  <c r="L575" i="2"/>
  <c r="D575" i="2"/>
  <c r="BU574" i="2"/>
  <c r="BO574" i="2"/>
  <c r="BQ574" i="2" s="1"/>
  <c r="BR574" i="2" s="1"/>
  <c r="BH574" i="2"/>
  <c r="BI574" i="2" s="1"/>
  <c r="V574" i="2"/>
  <c r="P574" i="2"/>
  <c r="N574" i="2"/>
  <c r="L574" i="2"/>
  <c r="D574" i="2"/>
  <c r="BU573" i="2"/>
  <c r="BO573" i="2"/>
  <c r="BQ573" i="2" s="1"/>
  <c r="BR573" i="2" s="1"/>
  <c r="BH573" i="2"/>
  <c r="BI573" i="2" s="1"/>
  <c r="V573" i="2"/>
  <c r="P573" i="2"/>
  <c r="N573" i="2"/>
  <c r="L573" i="2"/>
  <c r="D573" i="2"/>
  <c r="BU572" i="2"/>
  <c r="BO572" i="2"/>
  <c r="BQ572" i="2" s="1"/>
  <c r="BR572" i="2" s="1"/>
  <c r="BH572" i="2"/>
  <c r="BI572" i="2" s="1"/>
  <c r="V572" i="2"/>
  <c r="P572" i="2"/>
  <c r="N572" i="2"/>
  <c r="L572" i="2"/>
  <c r="D572" i="2"/>
  <c r="BU571" i="2"/>
  <c r="BO571" i="2"/>
  <c r="BQ571" i="2" s="1"/>
  <c r="BR571" i="2" s="1"/>
  <c r="BH571" i="2"/>
  <c r="BI571" i="2" s="1"/>
  <c r="V571" i="2"/>
  <c r="P571" i="2"/>
  <c r="N571" i="2"/>
  <c r="L571" i="2"/>
  <c r="D571" i="2"/>
  <c r="BU570" i="2"/>
  <c r="BO570" i="2"/>
  <c r="BQ570" i="2" s="1"/>
  <c r="BR570" i="2" s="1"/>
  <c r="BH570" i="2"/>
  <c r="BI570" i="2" s="1"/>
  <c r="V570" i="2"/>
  <c r="P570" i="2"/>
  <c r="N570" i="2"/>
  <c r="L570" i="2"/>
  <c r="D570" i="2"/>
  <c r="BU569" i="2"/>
  <c r="BO569" i="2"/>
  <c r="BQ569" i="2" s="1"/>
  <c r="BR569" i="2" s="1"/>
  <c r="BH569" i="2"/>
  <c r="BI569" i="2" s="1"/>
  <c r="V569" i="2"/>
  <c r="P569" i="2"/>
  <c r="N569" i="2"/>
  <c r="L569" i="2"/>
  <c r="D569" i="2"/>
  <c r="BU568" i="2"/>
  <c r="BO568" i="2"/>
  <c r="BQ568" i="2" s="1"/>
  <c r="BR568" i="2" s="1"/>
  <c r="BH568" i="2"/>
  <c r="BI568" i="2" s="1"/>
  <c r="V568" i="2"/>
  <c r="P568" i="2"/>
  <c r="N568" i="2"/>
  <c r="L568" i="2"/>
  <c r="D568" i="2"/>
  <c r="BU567" i="2"/>
  <c r="BO567" i="2"/>
  <c r="BQ567" i="2" s="1"/>
  <c r="BR567" i="2" s="1"/>
  <c r="BH567" i="2"/>
  <c r="BI567" i="2" s="1"/>
  <c r="V567" i="2"/>
  <c r="P567" i="2"/>
  <c r="N567" i="2"/>
  <c r="L567" i="2"/>
  <c r="D567" i="2"/>
  <c r="BU566" i="2"/>
  <c r="BO566" i="2"/>
  <c r="BQ566" i="2" s="1"/>
  <c r="BR566" i="2" s="1"/>
  <c r="BH566" i="2"/>
  <c r="BI566" i="2" s="1"/>
  <c r="V566" i="2"/>
  <c r="P566" i="2"/>
  <c r="N566" i="2"/>
  <c r="L566" i="2"/>
  <c r="D566" i="2"/>
  <c r="BU565" i="2"/>
  <c r="BO565" i="2"/>
  <c r="BQ565" i="2" s="1"/>
  <c r="BR565" i="2" s="1"/>
  <c r="BH565" i="2"/>
  <c r="BI565" i="2" s="1"/>
  <c r="V565" i="2"/>
  <c r="P565" i="2"/>
  <c r="N565" i="2"/>
  <c r="L565" i="2"/>
  <c r="D565" i="2"/>
  <c r="BU564" i="2"/>
  <c r="BO564" i="2"/>
  <c r="BQ564" i="2" s="1"/>
  <c r="BR564" i="2" s="1"/>
  <c r="BH564" i="2"/>
  <c r="BI564" i="2" s="1"/>
  <c r="V564" i="2"/>
  <c r="P564" i="2"/>
  <c r="N564" i="2"/>
  <c r="L564" i="2"/>
  <c r="D564" i="2"/>
  <c r="BU563" i="2"/>
  <c r="BO563" i="2"/>
  <c r="BQ563" i="2" s="1"/>
  <c r="BR563" i="2" s="1"/>
  <c r="BH563" i="2"/>
  <c r="BI563" i="2" s="1"/>
  <c r="V563" i="2"/>
  <c r="P563" i="2"/>
  <c r="N563" i="2"/>
  <c r="L563" i="2"/>
  <c r="D563" i="2"/>
  <c r="BU562" i="2"/>
  <c r="BO562" i="2"/>
  <c r="BQ562" i="2" s="1"/>
  <c r="BR562" i="2" s="1"/>
  <c r="BH562" i="2"/>
  <c r="BI562" i="2" s="1"/>
  <c r="V562" i="2"/>
  <c r="P562" i="2"/>
  <c r="N562" i="2"/>
  <c r="L562" i="2"/>
  <c r="D562" i="2"/>
  <c r="BU561" i="2"/>
  <c r="BO561" i="2"/>
  <c r="BQ561" i="2" s="1"/>
  <c r="BR561" i="2" s="1"/>
  <c r="BH561" i="2"/>
  <c r="BI561" i="2" s="1"/>
  <c r="V561" i="2"/>
  <c r="P561" i="2"/>
  <c r="N561" i="2"/>
  <c r="L561" i="2"/>
  <c r="D561" i="2"/>
  <c r="BU560" i="2"/>
  <c r="BO560" i="2"/>
  <c r="BQ560" i="2" s="1"/>
  <c r="BR560" i="2" s="1"/>
  <c r="BH560" i="2"/>
  <c r="BI560" i="2" s="1"/>
  <c r="V560" i="2"/>
  <c r="P560" i="2"/>
  <c r="N560" i="2"/>
  <c r="L560" i="2"/>
  <c r="D560" i="2"/>
  <c r="BU559" i="2"/>
  <c r="BO559" i="2"/>
  <c r="BQ559" i="2" s="1"/>
  <c r="BR559" i="2" s="1"/>
  <c r="BH559" i="2"/>
  <c r="BI559" i="2" s="1"/>
  <c r="V559" i="2"/>
  <c r="P559" i="2"/>
  <c r="N559" i="2"/>
  <c r="L559" i="2"/>
  <c r="D559" i="2"/>
  <c r="BU558" i="2"/>
  <c r="BO558" i="2"/>
  <c r="BQ558" i="2" s="1"/>
  <c r="BR558" i="2" s="1"/>
  <c r="BH558" i="2"/>
  <c r="BI558" i="2" s="1"/>
  <c r="V558" i="2"/>
  <c r="P558" i="2"/>
  <c r="N558" i="2"/>
  <c r="L558" i="2"/>
  <c r="D558" i="2"/>
  <c r="BU557" i="2"/>
  <c r="BO557" i="2"/>
  <c r="BQ557" i="2" s="1"/>
  <c r="BR557" i="2" s="1"/>
  <c r="BH557" i="2"/>
  <c r="BI557" i="2" s="1"/>
  <c r="V557" i="2"/>
  <c r="P557" i="2"/>
  <c r="N557" i="2"/>
  <c r="L557" i="2"/>
  <c r="D557" i="2"/>
  <c r="BU556" i="2"/>
  <c r="BO556" i="2"/>
  <c r="BQ556" i="2" s="1"/>
  <c r="BR556" i="2" s="1"/>
  <c r="BH556" i="2"/>
  <c r="BI556" i="2" s="1"/>
  <c r="V556" i="2"/>
  <c r="P556" i="2"/>
  <c r="N556" i="2"/>
  <c r="L556" i="2"/>
  <c r="D556" i="2"/>
  <c r="BU555" i="2"/>
  <c r="BO555" i="2"/>
  <c r="BQ555" i="2" s="1"/>
  <c r="BR555" i="2" s="1"/>
  <c r="BH555" i="2"/>
  <c r="BI555" i="2" s="1"/>
  <c r="V555" i="2"/>
  <c r="P555" i="2"/>
  <c r="N555" i="2"/>
  <c r="L555" i="2"/>
  <c r="D555" i="2"/>
  <c r="BU554" i="2"/>
  <c r="BO554" i="2"/>
  <c r="BQ554" i="2" s="1"/>
  <c r="BR554" i="2" s="1"/>
  <c r="BH554" i="2"/>
  <c r="BI554" i="2" s="1"/>
  <c r="V554" i="2"/>
  <c r="P554" i="2"/>
  <c r="N554" i="2"/>
  <c r="L554" i="2"/>
  <c r="D554" i="2"/>
  <c r="BU553" i="2"/>
  <c r="BO553" i="2"/>
  <c r="BQ553" i="2" s="1"/>
  <c r="BR553" i="2" s="1"/>
  <c r="BH553" i="2"/>
  <c r="BI553" i="2" s="1"/>
  <c r="V553" i="2"/>
  <c r="P553" i="2"/>
  <c r="N553" i="2"/>
  <c r="L553" i="2"/>
  <c r="D553" i="2"/>
  <c r="BU552" i="2"/>
  <c r="BO552" i="2"/>
  <c r="BQ552" i="2" s="1"/>
  <c r="BR552" i="2" s="1"/>
  <c r="BH552" i="2"/>
  <c r="BI552" i="2" s="1"/>
  <c r="V552" i="2"/>
  <c r="P552" i="2"/>
  <c r="N552" i="2"/>
  <c r="L552" i="2"/>
  <c r="D552" i="2"/>
  <c r="BU551" i="2"/>
  <c r="BO551" i="2"/>
  <c r="BQ551" i="2" s="1"/>
  <c r="BR551" i="2" s="1"/>
  <c r="BH551" i="2"/>
  <c r="BI551" i="2" s="1"/>
  <c r="V551" i="2"/>
  <c r="P551" i="2"/>
  <c r="N551" i="2"/>
  <c r="L551" i="2"/>
  <c r="D551" i="2"/>
  <c r="BU550" i="2"/>
  <c r="BO550" i="2"/>
  <c r="BQ550" i="2" s="1"/>
  <c r="BR550" i="2" s="1"/>
  <c r="BH550" i="2"/>
  <c r="BI550" i="2" s="1"/>
  <c r="V550" i="2"/>
  <c r="P550" i="2"/>
  <c r="N550" i="2"/>
  <c r="L550" i="2"/>
  <c r="D550" i="2"/>
  <c r="BU549" i="2"/>
  <c r="BO549" i="2"/>
  <c r="BQ549" i="2" s="1"/>
  <c r="BR549" i="2" s="1"/>
  <c r="BH549" i="2"/>
  <c r="BI549" i="2" s="1"/>
  <c r="V549" i="2"/>
  <c r="P549" i="2"/>
  <c r="N549" i="2"/>
  <c r="L549" i="2"/>
  <c r="D549" i="2"/>
  <c r="BU548" i="2"/>
  <c r="BO548" i="2"/>
  <c r="BQ548" i="2" s="1"/>
  <c r="BR548" i="2" s="1"/>
  <c r="BH548" i="2"/>
  <c r="BI548" i="2" s="1"/>
  <c r="V548" i="2"/>
  <c r="P548" i="2"/>
  <c r="N548" i="2"/>
  <c r="L548" i="2"/>
  <c r="D548" i="2"/>
  <c r="BU547" i="2"/>
  <c r="BO547" i="2"/>
  <c r="BQ547" i="2" s="1"/>
  <c r="BR547" i="2" s="1"/>
  <c r="BH547" i="2"/>
  <c r="BI547" i="2" s="1"/>
  <c r="V547" i="2"/>
  <c r="P547" i="2"/>
  <c r="N547" i="2"/>
  <c r="L547" i="2"/>
  <c r="D547" i="2"/>
  <c r="BU546" i="2"/>
  <c r="BO546" i="2"/>
  <c r="BQ546" i="2" s="1"/>
  <c r="BR546" i="2" s="1"/>
  <c r="BH546" i="2"/>
  <c r="BI546" i="2" s="1"/>
  <c r="V546" i="2"/>
  <c r="P546" i="2"/>
  <c r="N546" i="2"/>
  <c r="L546" i="2"/>
  <c r="D546" i="2"/>
  <c r="BU545" i="2"/>
  <c r="BO545" i="2"/>
  <c r="BQ545" i="2" s="1"/>
  <c r="BR545" i="2" s="1"/>
  <c r="BH545" i="2"/>
  <c r="BI545" i="2" s="1"/>
  <c r="V545" i="2"/>
  <c r="P545" i="2"/>
  <c r="N545" i="2"/>
  <c r="L545" i="2"/>
  <c r="D545" i="2"/>
  <c r="BU544" i="2"/>
  <c r="BO544" i="2"/>
  <c r="BQ544" i="2" s="1"/>
  <c r="BR544" i="2" s="1"/>
  <c r="BH544" i="2"/>
  <c r="BI544" i="2" s="1"/>
  <c r="V544" i="2"/>
  <c r="P544" i="2"/>
  <c r="N544" i="2"/>
  <c r="L544" i="2"/>
  <c r="D544" i="2"/>
  <c r="BU543" i="2"/>
  <c r="BO543" i="2"/>
  <c r="BQ543" i="2" s="1"/>
  <c r="BR543" i="2" s="1"/>
  <c r="BH543" i="2"/>
  <c r="BI543" i="2" s="1"/>
  <c r="V543" i="2"/>
  <c r="P543" i="2"/>
  <c r="N543" i="2"/>
  <c r="L543" i="2"/>
  <c r="D543" i="2"/>
  <c r="BU542" i="2"/>
  <c r="BO542" i="2"/>
  <c r="BQ542" i="2" s="1"/>
  <c r="BR542" i="2" s="1"/>
  <c r="BH542" i="2"/>
  <c r="BI542" i="2" s="1"/>
  <c r="V542" i="2"/>
  <c r="P542" i="2"/>
  <c r="N542" i="2"/>
  <c r="L542" i="2"/>
  <c r="D542" i="2"/>
  <c r="BU541" i="2"/>
  <c r="BO541" i="2"/>
  <c r="BQ541" i="2" s="1"/>
  <c r="BR541" i="2" s="1"/>
  <c r="BH541" i="2"/>
  <c r="BI541" i="2" s="1"/>
  <c r="V541" i="2"/>
  <c r="P541" i="2"/>
  <c r="N541" i="2"/>
  <c r="L541" i="2"/>
  <c r="D541" i="2"/>
  <c r="BU540" i="2"/>
  <c r="BO540" i="2"/>
  <c r="BQ540" i="2" s="1"/>
  <c r="BR540" i="2" s="1"/>
  <c r="BH540" i="2"/>
  <c r="BI540" i="2" s="1"/>
  <c r="V540" i="2"/>
  <c r="P540" i="2"/>
  <c r="N540" i="2"/>
  <c r="L540" i="2"/>
  <c r="D540" i="2"/>
  <c r="BU539" i="2"/>
  <c r="BO539" i="2"/>
  <c r="BQ539" i="2" s="1"/>
  <c r="BR539" i="2" s="1"/>
  <c r="BH539" i="2"/>
  <c r="BI539" i="2" s="1"/>
  <c r="V539" i="2"/>
  <c r="P539" i="2"/>
  <c r="N539" i="2"/>
  <c r="L539" i="2"/>
  <c r="D539" i="2"/>
  <c r="BU538" i="2"/>
  <c r="BO538" i="2"/>
  <c r="BQ538" i="2" s="1"/>
  <c r="BR538" i="2" s="1"/>
  <c r="BH538" i="2"/>
  <c r="BI538" i="2" s="1"/>
  <c r="V538" i="2"/>
  <c r="P538" i="2"/>
  <c r="N538" i="2"/>
  <c r="L538" i="2"/>
  <c r="D538" i="2"/>
  <c r="BU537" i="2"/>
  <c r="BO537" i="2"/>
  <c r="BQ537" i="2" s="1"/>
  <c r="BR537" i="2" s="1"/>
  <c r="BH537" i="2"/>
  <c r="BI537" i="2" s="1"/>
  <c r="V537" i="2"/>
  <c r="P537" i="2"/>
  <c r="N537" i="2"/>
  <c r="L537" i="2"/>
  <c r="D537" i="2"/>
  <c r="BU536" i="2"/>
  <c r="BO536" i="2"/>
  <c r="BQ536" i="2" s="1"/>
  <c r="BR536" i="2" s="1"/>
  <c r="BH536" i="2"/>
  <c r="BI536" i="2" s="1"/>
  <c r="V536" i="2"/>
  <c r="P536" i="2"/>
  <c r="N536" i="2"/>
  <c r="L536" i="2"/>
  <c r="D536" i="2"/>
  <c r="BU535" i="2"/>
  <c r="BO535" i="2"/>
  <c r="BQ535" i="2" s="1"/>
  <c r="BR535" i="2" s="1"/>
  <c r="BH535" i="2"/>
  <c r="BI535" i="2" s="1"/>
  <c r="V535" i="2"/>
  <c r="P535" i="2"/>
  <c r="N535" i="2"/>
  <c r="L535" i="2"/>
  <c r="D535" i="2"/>
  <c r="BU534" i="2"/>
  <c r="BO534" i="2"/>
  <c r="BQ534" i="2" s="1"/>
  <c r="BR534" i="2" s="1"/>
  <c r="BH534" i="2"/>
  <c r="BI534" i="2" s="1"/>
  <c r="V534" i="2"/>
  <c r="P534" i="2"/>
  <c r="N534" i="2"/>
  <c r="L534" i="2"/>
  <c r="J534" i="2"/>
  <c r="D534" i="2"/>
  <c r="BU533" i="2"/>
  <c r="BO533" i="2"/>
  <c r="BQ533" i="2" s="1"/>
  <c r="BR533" i="2" s="1"/>
  <c r="BH533" i="2"/>
  <c r="BI533" i="2" s="1"/>
  <c r="V533" i="2"/>
  <c r="P533" i="2"/>
  <c r="N533" i="2"/>
  <c r="L533" i="2"/>
  <c r="J533" i="2"/>
  <c r="D533" i="2"/>
  <c r="BU532" i="2"/>
  <c r="BO532" i="2"/>
  <c r="BQ532" i="2" s="1"/>
  <c r="BR532" i="2" s="1"/>
  <c r="BH532" i="2"/>
  <c r="BI532" i="2" s="1"/>
  <c r="V532" i="2"/>
  <c r="P532" i="2"/>
  <c r="N532" i="2"/>
  <c r="L532" i="2"/>
  <c r="D532" i="2"/>
  <c r="BU531" i="2"/>
  <c r="BO531" i="2"/>
  <c r="BQ531" i="2" s="1"/>
  <c r="BR531" i="2" s="1"/>
  <c r="BH531" i="2"/>
  <c r="BI531" i="2" s="1"/>
  <c r="V531" i="2"/>
  <c r="P531" i="2"/>
  <c r="N531" i="2"/>
  <c r="L531" i="2"/>
  <c r="D531" i="2"/>
  <c r="BU530" i="2"/>
  <c r="BO530" i="2"/>
  <c r="BQ530" i="2" s="1"/>
  <c r="BR530" i="2" s="1"/>
  <c r="BH530" i="2"/>
  <c r="BI530" i="2" s="1"/>
  <c r="V530" i="2"/>
  <c r="P530" i="2"/>
  <c r="N530" i="2"/>
  <c r="L530" i="2"/>
  <c r="D530" i="2"/>
  <c r="BU529" i="2"/>
  <c r="BO529" i="2"/>
  <c r="BQ529" i="2" s="1"/>
  <c r="BR529" i="2" s="1"/>
  <c r="BH529" i="2"/>
  <c r="BI529" i="2" s="1"/>
  <c r="V529" i="2"/>
  <c r="P529" i="2"/>
  <c r="N529" i="2"/>
  <c r="L529" i="2"/>
  <c r="D529" i="2"/>
  <c r="BU528" i="2"/>
  <c r="BO528" i="2"/>
  <c r="BQ528" i="2" s="1"/>
  <c r="BR528" i="2" s="1"/>
  <c r="BH528" i="2"/>
  <c r="BI528" i="2" s="1"/>
  <c r="V528" i="2"/>
  <c r="P528" i="2"/>
  <c r="N528" i="2"/>
  <c r="L528" i="2"/>
  <c r="D528" i="2"/>
  <c r="BU527" i="2"/>
  <c r="BO527" i="2"/>
  <c r="BQ527" i="2" s="1"/>
  <c r="BR527" i="2" s="1"/>
  <c r="BH527" i="2"/>
  <c r="BI527" i="2" s="1"/>
  <c r="V527" i="2"/>
  <c r="P527" i="2"/>
  <c r="N527" i="2"/>
  <c r="L527" i="2"/>
  <c r="D527" i="2"/>
  <c r="BU526" i="2"/>
  <c r="BO526" i="2"/>
  <c r="BQ526" i="2" s="1"/>
  <c r="BR526" i="2" s="1"/>
  <c r="BH526" i="2"/>
  <c r="BI526" i="2" s="1"/>
  <c r="V526" i="2"/>
  <c r="P526" i="2"/>
  <c r="N526" i="2"/>
  <c r="L526" i="2"/>
  <c r="J526" i="2"/>
  <c r="D526" i="2"/>
  <c r="BU525" i="2"/>
  <c r="BO525" i="2"/>
  <c r="BQ525" i="2" s="1"/>
  <c r="BR525" i="2" s="1"/>
  <c r="BH525" i="2"/>
  <c r="BI525" i="2" s="1"/>
  <c r="V525" i="2"/>
  <c r="P525" i="2"/>
  <c r="N525" i="2"/>
  <c r="L525" i="2"/>
  <c r="J525" i="2"/>
  <c r="D525" i="2"/>
  <c r="BU524" i="2"/>
  <c r="BO524" i="2"/>
  <c r="BQ524" i="2" s="1"/>
  <c r="BR524" i="2" s="1"/>
  <c r="BH524" i="2"/>
  <c r="BI524" i="2" s="1"/>
  <c r="V524" i="2"/>
  <c r="P524" i="2"/>
  <c r="N524" i="2"/>
  <c r="L524" i="2"/>
  <c r="D524" i="2"/>
  <c r="BU523" i="2"/>
  <c r="BO523" i="2"/>
  <c r="BQ523" i="2" s="1"/>
  <c r="BR523" i="2" s="1"/>
  <c r="BH523" i="2"/>
  <c r="BI523" i="2" s="1"/>
  <c r="V523" i="2"/>
  <c r="P523" i="2"/>
  <c r="N523" i="2"/>
  <c r="L523" i="2"/>
  <c r="D523" i="2"/>
  <c r="BU522" i="2"/>
  <c r="BO522" i="2"/>
  <c r="BQ522" i="2" s="1"/>
  <c r="BR522" i="2" s="1"/>
  <c r="BH522" i="2"/>
  <c r="BI522" i="2" s="1"/>
  <c r="V522" i="2"/>
  <c r="P522" i="2"/>
  <c r="N522" i="2"/>
  <c r="L522" i="2"/>
  <c r="D522" i="2"/>
  <c r="BU521" i="2"/>
  <c r="BO521" i="2"/>
  <c r="BQ521" i="2" s="1"/>
  <c r="BR521" i="2" s="1"/>
  <c r="BH521" i="2"/>
  <c r="BI521" i="2" s="1"/>
  <c r="V521" i="2"/>
  <c r="P521" i="2"/>
  <c r="N521" i="2"/>
  <c r="L521" i="2"/>
  <c r="D521" i="2"/>
  <c r="BU520" i="2"/>
  <c r="BO520" i="2"/>
  <c r="BQ520" i="2" s="1"/>
  <c r="BR520" i="2" s="1"/>
  <c r="BH520" i="2"/>
  <c r="BI520" i="2" s="1"/>
  <c r="V520" i="2"/>
  <c r="P520" i="2"/>
  <c r="N520" i="2"/>
  <c r="L520" i="2"/>
  <c r="D520" i="2"/>
  <c r="BU519" i="2"/>
  <c r="BO519" i="2"/>
  <c r="BQ519" i="2" s="1"/>
  <c r="BR519" i="2" s="1"/>
  <c r="BH519" i="2"/>
  <c r="BI519" i="2" s="1"/>
  <c r="V519" i="2"/>
  <c r="P519" i="2"/>
  <c r="N519" i="2"/>
  <c r="L519" i="2"/>
  <c r="D519" i="2"/>
  <c r="BU518" i="2"/>
  <c r="BO518" i="2"/>
  <c r="BQ518" i="2" s="1"/>
  <c r="BR518" i="2" s="1"/>
  <c r="BH518" i="2"/>
  <c r="BI518" i="2" s="1"/>
  <c r="V518" i="2"/>
  <c r="P518" i="2"/>
  <c r="N518" i="2"/>
  <c r="L518" i="2"/>
  <c r="D518" i="2"/>
  <c r="BU517" i="2"/>
  <c r="BO517" i="2"/>
  <c r="BQ517" i="2" s="1"/>
  <c r="BR517" i="2" s="1"/>
  <c r="BH517" i="2"/>
  <c r="BI517" i="2" s="1"/>
  <c r="V517" i="2"/>
  <c r="P517" i="2"/>
  <c r="N517" i="2"/>
  <c r="L517" i="2"/>
  <c r="D517" i="2"/>
  <c r="BU516" i="2"/>
  <c r="BO516" i="2"/>
  <c r="BQ516" i="2" s="1"/>
  <c r="BR516" i="2" s="1"/>
  <c r="BH516" i="2"/>
  <c r="BI516" i="2" s="1"/>
  <c r="V516" i="2"/>
  <c r="P516" i="2"/>
  <c r="N516" i="2"/>
  <c r="L516" i="2"/>
  <c r="D516" i="2"/>
  <c r="BU515" i="2"/>
  <c r="BO515" i="2"/>
  <c r="BQ515" i="2" s="1"/>
  <c r="BR515" i="2" s="1"/>
  <c r="BH515" i="2"/>
  <c r="BI515" i="2" s="1"/>
  <c r="V515" i="2"/>
  <c r="P515" i="2"/>
  <c r="N515" i="2"/>
  <c r="L515" i="2"/>
  <c r="D515" i="2"/>
  <c r="BU514" i="2"/>
  <c r="BO514" i="2"/>
  <c r="BQ514" i="2" s="1"/>
  <c r="BR514" i="2" s="1"/>
  <c r="BH514" i="2"/>
  <c r="BI514" i="2" s="1"/>
  <c r="V514" i="2"/>
  <c r="P514" i="2"/>
  <c r="N514" i="2"/>
  <c r="L514" i="2"/>
  <c r="J514" i="2"/>
  <c r="D514" i="2"/>
  <c r="BU513" i="2"/>
  <c r="BO513" i="2"/>
  <c r="BQ513" i="2" s="1"/>
  <c r="BR513" i="2" s="1"/>
  <c r="BH513" i="2"/>
  <c r="BI513" i="2" s="1"/>
  <c r="V513" i="2"/>
  <c r="P513" i="2"/>
  <c r="N513" i="2"/>
  <c r="L513" i="2"/>
  <c r="J513" i="2"/>
  <c r="D513" i="2"/>
  <c r="BU512" i="2"/>
  <c r="BO512" i="2"/>
  <c r="BQ512" i="2" s="1"/>
  <c r="BR512" i="2" s="1"/>
  <c r="BH512" i="2"/>
  <c r="BI512" i="2" s="1"/>
  <c r="V512" i="2"/>
  <c r="P512" i="2"/>
  <c r="N512" i="2"/>
  <c r="L512" i="2"/>
  <c r="D512" i="2"/>
  <c r="BU511" i="2"/>
  <c r="BO511" i="2"/>
  <c r="BQ511" i="2" s="1"/>
  <c r="BR511" i="2" s="1"/>
  <c r="BH511" i="2"/>
  <c r="BI511" i="2" s="1"/>
  <c r="V511" i="2"/>
  <c r="P511" i="2"/>
  <c r="N511" i="2"/>
  <c r="L511" i="2"/>
  <c r="D511" i="2"/>
  <c r="BU510" i="2"/>
  <c r="BO510" i="2"/>
  <c r="BQ510" i="2" s="1"/>
  <c r="BR510" i="2" s="1"/>
  <c r="BH510" i="2"/>
  <c r="BI510" i="2" s="1"/>
  <c r="V510" i="2"/>
  <c r="P510" i="2"/>
  <c r="N510" i="2"/>
  <c r="L510" i="2"/>
  <c r="D510" i="2"/>
  <c r="BU509" i="2"/>
  <c r="BO509" i="2"/>
  <c r="BQ509" i="2" s="1"/>
  <c r="BR509" i="2" s="1"/>
  <c r="BH509" i="2"/>
  <c r="BI509" i="2" s="1"/>
  <c r="V509" i="2"/>
  <c r="P509" i="2"/>
  <c r="N509" i="2"/>
  <c r="L509" i="2"/>
  <c r="J509" i="2"/>
  <c r="D509" i="2"/>
  <c r="BU508" i="2"/>
  <c r="BO508" i="2"/>
  <c r="BQ508" i="2" s="1"/>
  <c r="BR508" i="2" s="1"/>
  <c r="BH508" i="2"/>
  <c r="BI508" i="2" s="1"/>
  <c r="V508" i="2"/>
  <c r="P508" i="2"/>
  <c r="N508" i="2"/>
  <c r="L508" i="2"/>
  <c r="D508" i="2"/>
  <c r="BU507" i="2"/>
  <c r="BO507" i="2"/>
  <c r="BQ507" i="2" s="1"/>
  <c r="BR507" i="2" s="1"/>
  <c r="BH507" i="2"/>
  <c r="BI507" i="2" s="1"/>
  <c r="V507" i="2"/>
  <c r="P507" i="2"/>
  <c r="N507" i="2"/>
  <c r="L507" i="2"/>
  <c r="D507" i="2"/>
  <c r="BU506" i="2"/>
  <c r="BO506" i="2"/>
  <c r="BQ506" i="2" s="1"/>
  <c r="BR506" i="2" s="1"/>
  <c r="BH506" i="2"/>
  <c r="BI506" i="2" s="1"/>
  <c r="V506" i="2"/>
  <c r="P506" i="2"/>
  <c r="N506" i="2"/>
  <c r="L506" i="2"/>
  <c r="D506" i="2"/>
  <c r="BU505" i="2"/>
  <c r="BO505" i="2"/>
  <c r="BQ505" i="2" s="1"/>
  <c r="BR505" i="2" s="1"/>
  <c r="BH505" i="2"/>
  <c r="BI505" i="2" s="1"/>
  <c r="V505" i="2"/>
  <c r="P505" i="2"/>
  <c r="N505" i="2"/>
  <c r="L505" i="2"/>
  <c r="D505" i="2"/>
  <c r="BU504" i="2"/>
  <c r="BO504" i="2"/>
  <c r="BQ504" i="2" s="1"/>
  <c r="BR504" i="2" s="1"/>
  <c r="BH504" i="2"/>
  <c r="BI504" i="2" s="1"/>
  <c r="V504" i="2"/>
  <c r="P504" i="2"/>
  <c r="N504" i="2"/>
  <c r="L504" i="2"/>
  <c r="D504" i="2"/>
  <c r="BU503" i="2"/>
  <c r="BO503" i="2"/>
  <c r="BQ503" i="2" s="1"/>
  <c r="BR503" i="2" s="1"/>
  <c r="BH503" i="2"/>
  <c r="BI503" i="2" s="1"/>
  <c r="V503" i="2"/>
  <c r="P503" i="2"/>
  <c r="N503" i="2"/>
  <c r="L503" i="2"/>
  <c r="D503" i="2"/>
  <c r="BU502" i="2"/>
  <c r="BO502" i="2"/>
  <c r="BQ502" i="2" s="1"/>
  <c r="BR502" i="2" s="1"/>
  <c r="BH502" i="2"/>
  <c r="BI502" i="2" s="1"/>
  <c r="V502" i="2"/>
  <c r="P502" i="2"/>
  <c r="N502" i="2"/>
  <c r="L502" i="2"/>
  <c r="D502" i="2"/>
  <c r="BU501" i="2"/>
  <c r="BO501" i="2"/>
  <c r="BQ501" i="2" s="1"/>
  <c r="BR501" i="2" s="1"/>
  <c r="BH501" i="2"/>
  <c r="BI501" i="2" s="1"/>
  <c r="V501" i="2"/>
  <c r="P501" i="2"/>
  <c r="N501" i="2"/>
  <c r="L501" i="2"/>
  <c r="D501" i="2"/>
  <c r="BU500" i="2"/>
  <c r="BO500" i="2"/>
  <c r="BQ500" i="2" s="1"/>
  <c r="BR500" i="2" s="1"/>
  <c r="BH500" i="2"/>
  <c r="BI500" i="2" s="1"/>
  <c r="V500" i="2"/>
  <c r="P500" i="2"/>
  <c r="N500" i="2"/>
  <c r="L500" i="2"/>
  <c r="D500" i="2"/>
  <c r="BU499" i="2"/>
  <c r="BO499" i="2"/>
  <c r="BQ499" i="2" s="1"/>
  <c r="BR499" i="2" s="1"/>
  <c r="BH499" i="2"/>
  <c r="BI499" i="2" s="1"/>
  <c r="V499" i="2"/>
  <c r="P499" i="2"/>
  <c r="N499" i="2"/>
  <c r="L499" i="2"/>
  <c r="D499" i="2"/>
  <c r="BU498" i="2"/>
  <c r="BO498" i="2"/>
  <c r="BQ498" i="2" s="1"/>
  <c r="BR498" i="2" s="1"/>
  <c r="BH498" i="2"/>
  <c r="BI498" i="2" s="1"/>
  <c r="V498" i="2"/>
  <c r="P498" i="2"/>
  <c r="K498" i="2"/>
  <c r="D498" i="2"/>
  <c r="BU497" i="2"/>
  <c r="BO497" i="2"/>
  <c r="BQ497" i="2" s="1"/>
  <c r="BR497" i="2" s="1"/>
  <c r="BH497" i="2"/>
  <c r="BI497" i="2" s="1"/>
  <c r="V497" i="2"/>
  <c r="P497" i="2"/>
  <c r="N497" i="2"/>
  <c r="L497" i="2"/>
  <c r="D497" i="2"/>
  <c r="BU496" i="2"/>
  <c r="BO496" i="2"/>
  <c r="BQ496" i="2" s="1"/>
  <c r="BR496" i="2" s="1"/>
  <c r="BH496" i="2"/>
  <c r="BI496" i="2" s="1"/>
  <c r="V496" i="2"/>
  <c r="P496" i="2"/>
  <c r="N496" i="2"/>
  <c r="L496" i="2"/>
  <c r="J496" i="2"/>
  <c r="D496" i="2"/>
  <c r="BU495" i="2"/>
  <c r="BO495" i="2"/>
  <c r="BQ495" i="2" s="1"/>
  <c r="BR495" i="2" s="1"/>
  <c r="BH495" i="2"/>
  <c r="BI495" i="2" s="1"/>
  <c r="V495" i="2"/>
  <c r="P495" i="2"/>
  <c r="N495" i="2"/>
  <c r="L495" i="2"/>
  <c r="J495" i="2"/>
  <c r="D495" i="2"/>
  <c r="BU494" i="2"/>
  <c r="BO494" i="2"/>
  <c r="BQ494" i="2" s="1"/>
  <c r="BR494" i="2" s="1"/>
  <c r="BH494" i="2"/>
  <c r="BI494" i="2" s="1"/>
  <c r="V494" i="2"/>
  <c r="P494" i="2"/>
  <c r="N494" i="2"/>
  <c r="L494" i="2"/>
  <c r="D494" i="2"/>
  <c r="BU493" i="2"/>
  <c r="BO493" i="2"/>
  <c r="BQ493" i="2" s="1"/>
  <c r="BR493" i="2" s="1"/>
  <c r="BH493" i="2"/>
  <c r="BI493" i="2" s="1"/>
  <c r="V493" i="2"/>
  <c r="P493" i="2"/>
  <c r="N493" i="2"/>
  <c r="L493" i="2"/>
  <c r="D493" i="2"/>
  <c r="BU492" i="2"/>
  <c r="BO492" i="2"/>
  <c r="BQ492" i="2" s="1"/>
  <c r="BR492" i="2" s="1"/>
  <c r="BH492" i="2"/>
  <c r="BI492" i="2" s="1"/>
  <c r="V492" i="2"/>
  <c r="P492" i="2"/>
  <c r="N492" i="2"/>
  <c r="L492" i="2"/>
  <c r="D492" i="2"/>
  <c r="BU491" i="2"/>
  <c r="BO491" i="2"/>
  <c r="BQ491" i="2" s="1"/>
  <c r="BR491" i="2" s="1"/>
  <c r="BH491" i="2"/>
  <c r="BI491" i="2" s="1"/>
  <c r="V491" i="2"/>
  <c r="P491" i="2"/>
  <c r="N491" i="2"/>
  <c r="L491" i="2"/>
  <c r="D491" i="2"/>
  <c r="BU490" i="2"/>
  <c r="BO490" i="2"/>
  <c r="BQ490" i="2" s="1"/>
  <c r="BR490" i="2" s="1"/>
  <c r="BH490" i="2"/>
  <c r="BI490" i="2" s="1"/>
  <c r="V490" i="2"/>
  <c r="P490" i="2"/>
  <c r="N490" i="2"/>
  <c r="L490" i="2"/>
  <c r="D490" i="2"/>
  <c r="BU489" i="2"/>
  <c r="BO489" i="2"/>
  <c r="BQ489" i="2" s="1"/>
  <c r="BR489" i="2" s="1"/>
  <c r="BH489" i="2"/>
  <c r="BI489" i="2" s="1"/>
  <c r="V489" i="2"/>
  <c r="P489" i="2"/>
  <c r="N489" i="2"/>
  <c r="L489" i="2"/>
  <c r="D489" i="2"/>
  <c r="BU488" i="2"/>
  <c r="BO488" i="2"/>
  <c r="BQ488" i="2" s="1"/>
  <c r="BR488" i="2" s="1"/>
  <c r="BH488" i="2"/>
  <c r="BI488" i="2" s="1"/>
  <c r="V488" i="2"/>
  <c r="P488" i="2"/>
  <c r="N488" i="2"/>
  <c r="L488" i="2"/>
  <c r="J488" i="2"/>
  <c r="D488" i="2"/>
  <c r="BU487" i="2"/>
  <c r="BO487" i="2"/>
  <c r="BQ487" i="2" s="1"/>
  <c r="BR487" i="2" s="1"/>
  <c r="BH487" i="2"/>
  <c r="BI487" i="2" s="1"/>
  <c r="V487" i="2"/>
  <c r="P487" i="2"/>
  <c r="N487" i="2"/>
  <c r="L487" i="2"/>
  <c r="D487" i="2"/>
  <c r="BU486" i="2"/>
  <c r="BO486" i="2"/>
  <c r="BQ486" i="2" s="1"/>
  <c r="BR486" i="2" s="1"/>
  <c r="BH486" i="2"/>
  <c r="BI486" i="2" s="1"/>
  <c r="V486" i="2"/>
  <c r="P486" i="2"/>
  <c r="N486" i="2"/>
  <c r="L486" i="2"/>
  <c r="D486" i="2"/>
  <c r="BU485" i="2"/>
  <c r="BO485" i="2"/>
  <c r="BQ485" i="2" s="1"/>
  <c r="BR485" i="2" s="1"/>
  <c r="BH485" i="2"/>
  <c r="BI485" i="2" s="1"/>
  <c r="V485" i="2"/>
  <c r="P485" i="2"/>
  <c r="N485" i="2"/>
  <c r="L485" i="2"/>
  <c r="D485" i="2"/>
  <c r="BU484" i="2"/>
  <c r="BO484" i="2"/>
  <c r="BQ484" i="2" s="1"/>
  <c r="BR484" i="2" s="1"/>
  <c r="BH484" i="2"/>
  <c r="BI484" i="2" s="1"/>
  <c r="V484" i="2"/>
  <c r="P484" i="2"/>
  <c r="N484" i="2"/>
  <c r="L484" i="2"/>
  <c r="D484" i="2"/>
  <c r="BU483" i="2"/>
  <c r="BO483" i="2"/>
  <c r="BQ483" i="2" s="1"/>
  <c r="BR483" i="2" s="1"/>
  <c r="BH483" i="2"/>
  <c r="BI483" i="2" s="1"/>
  <c r="V483" i="2"/>
  <c r="P483" i="2"/>
  <c r="N483" i="2"/>
  <c r="L483" i="2"/>
  <c r="J483" i="2"/>
  <c r="D483" i="2"/>
  <c r="BU482" i="2"/>
  <c r="BO482" i="2"/>
  <c r="BQ482" i="2" s="1"/>
  <c r="BR482" i="2" s="1"/>
  <c r="BH482" i="2"/>
  <c r="BI482" i="2" s="1"/>
  <c r="V482" i="2"/>
  <c r="P482" i="2"/>
  <c r="N482" i="2"/>
  <c r="L482" i="2"/>
  <c r="J482" i="2"/>
  <c r="D482" i="2"/>
  <c r="BU481" i="2"/>
  <c r="BO481" i="2"/>
  <c r="BQ481" i="2" s="1"/>
  <c r="BR481" i="2" s="1"/>
  <c r="BH481" i="2"/>
  <c r="BI481" i="2" s="1"/>
  <c r="V481" i="2"/>
  <c r="P481" i="2"/>
  <c r="N481" i="2"/>
  <c r="L481" i="2"/>
  <c r="J481" i="2"/>
  <c r="D481" i="2"/>
  <c r="BU480" i="2"/>
  <c r="BO480" i="2"/>
  <c r="BQ480" i="2" s="1"/>
  <c r="BR480" i="2" s="1"/>
  <c r="BH480" i="2"/>
  <c r="BI480" i="2" s="1"/>
  <c r="V480" i="2"/>
  <c r="P480" i="2"/>
  <c r="N480" i="2"/>
  <c r="L480" i="2"/>
  <c r="J480" i="2"/>
  <c r="D480" i="2"/>
  <c r="BU479" i="2"/>
  <c r="BO479" i="2"/>
  <c r="BQ479" i="2" s="1"/>
  <c r="BR479" i="2" s="1"/>
  <c r="BH479" i="2"/>
  <c r="BI479" i="2" s="1"/>
  <c r="V479" i="2"/>
  <c r="P479" i="2"/>
  <c r="N479" i="2"/>
  <c r="L479" i="2"/>
  <c r="J479" i="2"/>
  <c r="D479" i="2"/>
  <c r="BU478" i="2"/>
  <c r="BO478" i="2"/>
  <c r="BQ478" i="2" s="1"/>
  <c r="BR478" i="2" s="1"/>
  <c r="BH478" i="2"/>
  <c r="BI478" i="2" s="1"/>
  <c r="V478" i="2"/>
  <c r="P478" i="2"/>
  <c r="N478" i="2"/>
  <c r="L478" i="2"/>
  <c r="J478" i="2"/>
  <c r="D478" i="2"/>
  <c r="BU477" i="2"/>
  <c r="BO477" i="2"/>
  <c r="BQ477" i="2" s="1"/>
  <c r="BR477" i="2" s="1"/>
  <c r="BH477" i="2"/>
  <c r="BI477" i="2" s="1"/>
  <c r="V477" i="2"/>
  <c r="P477" i="2"/>
  <c r="N477" i="2"/>
  <c r="L477" i="2"/>
  <c r="D477" i="2"/>
  <c r="BU476" i="2"/>
  <c r="BO476" i="2"/>
  <c r="BQ476" i="2" s="1"/>
  <c r="BR476" i="2" s="1"/>
  <c r="BH476" i="2"/>
  <c r="BI476" i="2" s="1"/>
  <c r="V476" i="2"/>
  <c r="P476" i="2"/>
  <c r="N476" i="2"/>
  <c r="L476" i="2"/>
  <c r="J476" i="2"/>
  <c r="D476" i="2"/>
  <c r="BU475" i="2"/>
  <c r="BO475" i="2"/>
  <c r="BQ475" i="2" s="1"/>
  <c r="BR475" i="2" s="1"/>
  <c r="BH475" i="2"/>
  <c r="BI475" i="2" s="1"/>
  <c r="V475" i="2"/>
  <c r="P475" i="2"/>
  <c r="N475" i="2"/>
  <c r="L475" i="2"/>
  <c r="J475" i="2"/>
  <c r="D475" i="2"/>
  <c r="BU474" i="2"/>
  <c r="BO474" i="2"/>
  <c r="BQ474" i="2" s="1"/>
  <c r="BR474" i="2" s="1"/>
  <c r="BH474" i="2"/>
  <c r="BI474" i="2" s="1"/>
  <c r="V474" i="2"/>
  <c r="P474" i="2"/>
  <c r="N474" i="2"/>
  <c r="L474" i="2"/>
  <c r="D474" i="2"/>
  <c r="BU473" i="2"/>
  <c r="BO473" i="2"/>
  <c r="BQ473" i="2" s="1"/>
  <c r="BR473" i="2" s="1"/>
  <c r="BH473" i="2"/>
  <c r="BI473" i="2" s="1"/>
  <c r="V473" i="2"/>
  <c r="P473" i="2"/>
  <c r="N473" i="2"/>
  <c r="L473" i="2"/>
  <c r="D473" i="2"/>
  <c r="BU472" i="2"/>
  <c r="BO472" i="2"/>
  <c r="BQ472" i="2" s="1"/>
  <c r="BR472" i="2" s="1"/>
  <c r="BH472" i="2"/>
  <c r="BI472" i="2" s="1"/>
  <c r="V472" i="2"/>
  <c r="P472" i="2"/>
  <c r="N472" i="2"/>
  <c r="L472" i="2"/>
  <c r="D472" i="2"/>
  <c r="BU471" i="2"/>
  <c r="BO471" i="2"/>
  <c r="BQ471" i="2" s="1"/>
  <c r="BR471" i="2" s="1"/>
  <c r="BH471" i="2"/>
  <c r="BI471" i="2" s="1"/>
  <c r="V471" i="2"/>
  <c r="P471" i="2"/>
  <c r="N471" i="2"/>
  <c r="L471" i="2"/>
  <c r="D471" i="2"/>
  <c r="BU470" i="2"/>
  <c r="BO470" i="2"/>
  <c r="BQ470" i="2" s="1"/>
  <c r="BR470" i="2" s="1"/>
  <c r="BH470" i="2"/>
  <c r="BI470" i="2" s="1"/>
  <c r="V470" i="2"/>
  <c r="P470" i="2"/>
  <c r="N470" i="2"/>
  <c r="L470" i="2"/>
  <c r="D470" i="2"/>
  <c r="BU469" i="2"/>
  <c r="BO469" i="2"/>
  <c r="BQ469" i="2" s="1"/>
  <c r="BR469" i="2" s="1"/>
  <c r="BH469" i="2"/>
  <c r="BI469" i="2" s="1"/>
  <c r="V469" i="2"/>
  <c r="P469" i="2"/>
  <c r="N469" i="2"/>
  <c r="L469" i="2"/>
  <c r="D469" i="2"/>
  <c r="BU468" i="2"/>
  <c r="BO468" i="2"/>
  <c r="BQ468" i="2" s="1"/>
  <c r="BR468" i="2" s="1"/>
  <c r="BH468" i="2"/>
  <c r="BI468" i="2" s="1"/>
  <c r="V468" i="2"/>
  <c r="P468" i="2"/>
  <c r="N468" i="2"/>
  <c r="L468" i="2"/>
  <c r="D468" i="2"/>
  <c r="BU467" i="2"/>
  <c r="BO467" i="2"/>
  <c r="BQ467" i="2" s="1"/>
  <c r="BR467" i="2" s="1"/>
  <c r="BH467" i="2"/>
  <c r="BI467" i="2" s="1"/>
  <c r="V467" i="2"/>
  <c r="P467" i="2"/>
  <c r="N467" i="2"/>
  <c r="L467" i="2"/>
  <c r="D467" i="2"/>
  <c r="BU466" i="2"/>
  <c r="BO466" i="2"/>
  <c r="BQ466" i="2" s="1"/>
  <c r="BR466" i="2" s="1"/>
  <c r="BH466" i="2"/>
  <c r="BI466" i="2" s="1"/>
  <c r="V466" i="2"/>
  <c r="P466" i="2"/>
  <c r="N466" i="2"/>
  <c r="L466" i="2"/>
  <c r="J466" i="2"/>
  <c r="D466" i="2"/>
  <c r="BU465" i="2"/>
  <c r="BO465" i="2"/>
  <c r="BQ465" i="2" s="1"/>
  <c r="BR465" i="2" s="1"/>
  <c r="BH465" i="2"/>
  <c r="BI465" i="2" s="1"/>
  <c r="V465" i="2"/>
  <c r="P465" i="2"/>
  <c r="N465" i="2"/>
  <c r="L465" i="2"/>
  <c r="J465" i="2"/>
  <c r="D465" i="2"/>
  <c r="BU464" i="2"/>
  <c r="BO464" i="2"/>
  <c r="BQ464" i="2" s="1"/>
  <c r="BR464" i="2" s="1"/>
  <c r="BH464" i="2"/>
  <c r="BI464" i="2" s="1"/>
  <c r="V464" i="2"/>
  <c r="P464" i="2"/>
  <c r="N464" i="2"/>
  <c r="L464" i="2"/>
  <c r="D464" i="2"/>
  <c r="BU463" i="2"/>
  <c r="BO463" i="2"/>
  <c r="BQ463" i="2" s="1"/>
  <c r="BR463" i="2" s="1"/>
  <c r="BH463" i="2"/>
  <c r="BI463" i="2" s="1"/>
  <c r="V463" i="2"/>
  <c r="P463" i="2"/>
  <c r="N463" i="2"/>
  <c r="L463" i="2"/>
  <c r="D463" i="2"/>
  <c r="BU462" i="2"/>
  <c r="BO462" i="2"/>
  <c r="BQ462" i="2" s="1"/>
  <c r="BR462" i="2" s="1"/>
  <c r="BH462" i="2"/>
  <c r="BI462" i="2" s="1"/>
  <c r="V462" i="2"/>
  <c r="P462" i="2"/>
  <c r="N462" i="2"/>
  <c r="L462" i="2"/>
  <c r="D462" i="2"/>
  <c r="BU461" i="2"/>
  <c r="BO461" i="2"/>
  <c r="BQ461" i="2" s="1"/>
  <c r="BR461" i="2" s="1"/>
  <c r="BH461" i="2"/>
  <c r="BI461" i="2" s="1"/>
  <c r="V461" i="2"/>
  <c r="P461" i="2"/>
  <c r="N461" i="2"/>
  <c r="L461" i="2"/>
  <c r="D461" i="2"/>
  <c r="BU460" i="2"/>
  <c r="BO460" i="2"/>
  <c r="BQ460" i="2" s="1"/>
  <c r="BR460" i="2" s="1"/>
  <c r="BH460" i="2"/>
  <c r="BI460" i="2" s="1"/>
  <c r="V460" i="2"/>
  <c r="P460" i="2"/>
  <c r="N460" i="2"/>
  <c r="L460" i="2"/>
  <c r="D460" i="2"/>
  <c r="BU459" i="2"/>
  <c r="BO459" i="2"/>
  <c r="BQ459" i="2" s="1"/>
  <c r="BR459" i="2" s="1"/>
  <c r="BH459" i="2"/>
  <c r="BI459" i="2" s="1"/>
  <c r="V459" i="2"/>
  <c r="P459" i="2"/>
  <c r="N459" i="2"/>
  <c r="L459" i="2"/>
  <c r="D459" i="2"/>
  <c r="BU458" i="2"/>
  <c r="BO458" i="2"/>
  <c r="BQ458" i="2" s="1"/>
  <c r="BR458" i="2" s="1"/>
  <c r="BH458" i="2"/>
  <c r="BI458" i="2" s="1"/>
  <c r="V458" i="2"/>
  <c r="P458" i="2"/>
  <c r="N458" i="2"/>
  <c r="L458" i="2"/>
  <c r="D458" i="2"/>
  <c r="BU457" i="2"/>
  <c r="BO457" i="2"/>
  <c r="BQ457" i="2" s="1"/>
  <c r="BR457" i="2" s="1"/>
  <c r="BH457" i="2"/>
  <c r="BI457" i="2" s="1"/>
  <c r="V457" i="2"/>
  <c r="P457" i="2"/>
  <c r="N457" i="2"/>
  <c r="L457" i="2"/>
  <c r="J457" i="2"/>
  <c r="D457" i="2"/>
  <c r="BU456" i="2"/>
  <c r="BO456" i="2"/>
  <c r="BQ456" i="2" s="1"/>
  <c r="BR456" i="2" s="1"/>
  <c r="BH456" i="2"/>
  <c r="BI456" i="2" s="1"/>
  <c r="V456" i="2"/>
  <c r="P456" i="2"/>
  <c r="N456" i="2"/>
  <c r="L456" i="2"/>
  <c r="D456" i="2"/>
  <c r="BU455" i="2"/>
  <c r="BO455" i="2"/>
  <c r="BQ455" i="2" s="1"/>
  <c r="BR455" i="2" s="1"/>
  <c r="BH455" i="2"/>
  <c r="BI455" i="2" s="1"/>
  <c r="V455" i="2"/>
  <c r="P455" i="2"/>
  <c r="N455" i="2"/>
  <c r="L455" i="2"/>
  <c r="D455" i="2"/>
  <c r="BU454" i="2"/>
  <c r="BO454" i="2"/>
  <c r="BQ454" i="2" s="1"/>
  <c r="BR454" i="2" s="1"/>
  <c r="BH454" i="2"/>
  <c r="BI454" i="2" s="1"/>
  <c r="V454" i="2"/>
  <c r="P454" i="2"/>
  <c r="N454" i="2"/>
  <c r="L454" i="2"/>
  <c r="D454" i="2"/>
  <c r="BU453" i="2"/>
  <c r="BO453" i="2"/>
  <c r="BQ453" i="2" s="1"/>
  <c r="BR453" i="2" s="1"/>
  <c r="BH453" i="2"/>
  <c r="BI453" i="2" s="1"/>
  <c r="V453" i="2"/>
  <c r="P453" i="2"/>
  <c r="N453" i="2"/>
  <c r="L453" i="2"/>
  <c r="D453" i="2"/>
  <c r="BU452" i="2"/>
  <c r="BO452" i="2"/>
  <c r="BQ452" i="2" s="1"/>
  <c r="BR452" i="2" s="1"/>
  <c r="BH452" i="2"/>
  <c r="BI452" i="2" s="1"/>
  <c r="V452" i="2"/>
  <c r="P452" i="2"/>
  <c r="N452" i="2"/>
  <c r="L452" i="2"/>
  <c r="D452" i="2"/>
  <c r="BU451" i="2"/>
  <c r="BO451" i="2"/>
  <c r="BQ451" i="2" s="1"/>
  <c r="BR451" i="2" s="1"/>
  <c r="BH451" i="2"/>
  <c r="BI451" i="2" s="1"/>
  <c r="V451" i="2"/>
  <c r="P451" i="2"/>
  <c r="N451" i="2"/>
  <c r="L451" i="2"/>
  <c r="D451" i="2"/>
  <c r="BU450" i="2"/>
  <c r="BO450" i="2"/>
  <c r="BQ450" i="2" s="1"/>
  <c r="BR450" i="2" s="1"/>
  <c r="BH450" i="2"/>
  <c r="BI450" i="2" s="1"/>
  <c r="V450" i="2"/>
  <c r="P450" i="2"/>
  <c r="N450" i="2"/>
  <c r="L450" i="2"/>
  <c r="D450" i="2"/>
  <c r="BU449" i="2"/>
  <c r="BO449" i="2"/>
  <c r="BQ449" i="2" s="1"/>
  <c r="BR449" i="2" s="1"/>
  <c r="BH449" i="2"/>
  <c r="BI449" i="2" s="1"/>
  <c r="V449" i="2"/>
  <c r="P449" i="2"/>
  <c r="N449" i="2"/>
  <c r="L449" i="2"/>
  <c r="J449" i="2"/>
  <c r="D449" i="2"/>
  <c r="BU448" i="2"/>
  <c r="BO448" i="2"/>
  <c r="BQ448" i="2" s="1"/>
  <c r="BR448" i="2" s="1"/>
  <c r="BH448" i="2"/>
  <c r="BI448" i="2" s="1"/>
  <c r="V448" i="2"/>
  <c r="P448" i="2"/>
  <c r="N448" i="2"/>
  <c r="L448" i="2"/>
  <c r="J448" i="2"/>
  <c r="D448" i="2"/>
  <c r="BU447" i="2"/>
  <c r="BO447" i="2"/>
  <c r="BQ447" i="2" s="1"/>
  <c r="BR447" i="2" s="1"/>
  <c r="BH447" i="2"/>
  <c r="BI447" i="2" s="1"/>
  <c r="V447" i="2"/>
  <c r="P447" i="2"/>
  <c r="N447" i="2"/>
  <c r="L447" i="2"/>
  <c r="D447" i="2"/>
  <c r="BU446" i="2"/>
  <c r="BO446" i="2"/>
  <c r="BQ446" i="2" s="1"/>
  <c r="BR446" i="2" s="1"/>
  <c r="BH446" i="2"/>
  <c r="BI446" i="2" s="1"/>
  <c r="V446" i="2"/>
  <c r="P446" i="2"/>
  <c r="N446" i="2"/>
  <c r="L446" i="2"/>
  <c r="D446" i="2"/>
  <c r="BU445" i="2"/>
  <c r="BO445" i="2"/>
  <c r="BQ445" i="2" s="1"/>
  <c r="BR445" i="2" s="1"/>
  <c r="BH445" i="2"/>
  <c r="BI445" i="2" s="1"/>
  <c r="V445" i="2"/>
  <c r="P445" i="2"/>
  <c r="N445" i="2"/>
  <c r="L445" i="2"/>
  <c r="D445" i="2"/>
  <c r="BU444" i="2"/>
  <c r="BO444" i="2"/>
  <c r="BQ444" i="2" s="1"/>
  <c r="BR444" i="2" s="1"/>
  <c r="BH444" i="2"/>
  <c r="BI444" i="2" s="1"/>
  <c r="V444" i="2"/>
  <c r="P444" i="2"/>
  <c r="N444" i="2"/>
  <c r="L444" i="2"/>
  <c r="D444" i="2"/>
  <c r="BU443" i="2"/>
  <c r="BO443" i="2"/>
  <c r="BQ443" i="2" s="1"/>
  <c r="BR443" i="2" s="1"/>
  <c r="BH443" i="2"/>
  <c r="BI443" i="2" s="1"/>
  <c r="V443" i="2"/>
  <c r="P443" i="2"/>
  <c r="N443" i="2"/>
  <c r="L443" i="2"/>
  <c r="D443" i="2"/>
  <c r="BU442" i="2"/>
  <c r="BO442" i="2"/>
  <c r="BQ442" i="2" s="1"/>
  <c r="BR442" i="2" s="1"/>
  <c r="BH442" i="2"/>
  <c r="BI442" i="2" s="1"/>
  <c r="V442" i="2"/>
  <c r="P442" i="2"/>
  <c r="N442" i="2"/>
  <c r="L442" i="2"/>
  <c r="D442" i="2"/>
  <c r="BU441" i="2"/>
  <c r="BO441" i="2"/>
  <c r="BQ441" i="2" s="1"/>
  <c r="BR441" i="2" s="1"/>
  <c r="BH441" i="2"/>
  <c r="BI441" i="2" s="1"/>
  <c r="V441" i="2"/>
  <c r="P441" i="2"/>
  <c r="N441" i="2"/>
  <c r="L441" i="2"/>
  <c r="D441" i="2"/>
  <c r="BU440" i="2"/>
  <c r="BO440" i="2"/>
  <c r="BQ440" i="2" s="1"/>
  <c r="BR440" i="2" s="1"/>
  <c r="BH440" i="2"/>
  <c r="BI440" i="2" s="1"/>
  <c r="V440" i="2"/>
  <c r="P440" i="2"/>
  <c r="N440" i="2"/>
  <c r="L440" i="2"/>
  <c r="D440" i="2"/>
  <c r="BU439" i="2"/>
  <c r="BO439" i="2"/>
  <c r="BQ439" i="2" s="1"/>
  <c r="BR439" i="2" s="1"/>
  <c r="BH439" i="2"/>
  <c r="BI439" i="2" s="1"/>
  <c r="V439" i="2"/>
  <c r="P439" i="2"/>
  <c r="N439" i="2"/>
  <c r="L439" i="2"/>
  <c r="D439" i="2"/>
  <c r="BU438" i="2"/>
  <c r="BO438" i="2"/>
  <c r="BQ438" i="2" s="1"/>
  <c r="BR438" i="2" s="1"/>
  <c r="BH438" i="2"/>
  <c r="BI438" i="2" s="1"/>
  <c r="V438" i="2"/>
  <c r="P438" i="2"/>
  <c r="N438" i="2"/>
  <c r="L438" i="2"/>
  <c r="J438" i="2"/>
  <c r="D438" i="2"/>
  <c r="BU437" i="2"/>
  <c r="BO437" i="2"/>
  <c r="BQ437" i="2" s="1"/>
  <c r="BR437" i="2" s="1"/>
  <c r="BH437" i="2"/>
  <c r="BI437" i="2" s="1"/>
  <c r="V437" i="2"/>
  <c r="P437" i="2"/>
  <c r="N437" i="2"/>
  <c r="L437" i="2"/>
  <c r="J437" i="2"/>
  <c r="D437" i="2"/>
  <c r="BU436" i="2"/>
  <c r="BO436" i="2"/>
  <c r="BQ436" i="2" s="1"/>
  <c r="BR436" i="2" s="1"/>
  <c r="BH436" i="2"/>
  <c r="BI436" i="2" s="1"/>
  <c r="V436" i="2"/>
  <c r="P436" i="2"/>
  <c r="N436" i="2"/>
  <c r="L436" i="2"/>
  <c r="D436" i="2"/>
  <c r="BU435" i="2"/>
  <c r="BO435" i="2"/>
  <c r="BQ435" i="2" s="1"/>
  <c r="BR435" i="2" s="1"/>
  <c r="BH435" i="2"/>
  <c r="BI435" i="2" s="1"/>
  <c r="V435" i="2"/>
  <c r="P435" i="2"/>
  <c r="N435" i="2"/>
  <c r="L435" i="2"/>
  <c r="D435" i="2"/>
  <c r="BU434" i="2"/>
  <c r="BO434" i="2"/>
  <c r="BQ434" i="2" s="1"/>
  <c r="BR434" i="2" s="1"/>
  <c r="BH434" i="2"/>
  <c r="BI434" i="2" s="1"/>
  <c r="V434" i="2"/>
  <c r="P434" i="2"/>
  <c r="N434" i="2"/>
  <c r="L434" i="2"/>
  <c r="D434" i="2"/>
  <c r="BU433" i="2"/>
  <c r="BO433" i="2"/>
  <c r="BQ433" i="2" s="1"/>
  <c r="BR433" i="2" s="1"/>
  <c r="BH433" i="2"/>
  <c r="BI433" i="2" s="1"/>
  <c r="V433" i="2"/>
  <c r="P433" i="2"/>
  <c r="N433" i="2"/>
  <c r="L433" i="2"/>
  <c r="J433" i="2"/>
  <c r="D433" i="2"/>
  <c r="BU432" i="2"/>
  <c r="BO432" i="2"/>
  <c r="BQ432" i="2" s="1"/>
  <c r="BR432" i="2" s="1"/>
  <c r="BH432" i="2"/>
  <c r="BI432" i="2" s="1"/>
  <c r="V432" i="2"/>
  <c r="P432" i="2"/>
  <c r="N432" i="2"/>
  <c r="L432" i="2"/>
  <c r="D432" i="2"/>
  <c r="BU431" i="2"/>
  <c r="BO431" i="2"/>
  <c r="BQ431" i="2" s="1"/>
  <c r="BR431" i="2" s="1"/>
  <c r="BH431" i="2"/>
  <c r="BI431" i="2" s="1"/>
  <c r="V431" i="2"/>
  <c r="P431" i="2"/>
  <c r="N431" i="2"/>
  <c r="L431" i="2"/>
  <c r="D431" i="2"/>
  <c r="BU430" i="2"/>
  <c r="BO430" i="2"/>
  <c r="BQ430" i="2" s="1"/>
  <c r="BR430" i="2" s="1"/>
  <c r="BH430" i="2"/>
  <c r="BI430" i="2" s="1"/>
  <c r="V430" i="2"/>
  <c r="P430" i="2"/>
  <c r="N430" i="2"/>
  <c r="L430" i="2"/>
  <c r="D430" i="2"/>
  <c r="BU429" i="2"/>
  <c r="BO429" i="2"/>
  <c r="BQ429" i="2" s="1"/>
  <c r="BR429" i="2" s="1"/>
  <c r="BH429" i="2"/>
  <c r="BI429" i="2" s="1"/>
  <c r="V429" i="2"/>
  <c r="P429" i="2"/>
  <c r="N429" i="2"/>
  <c r="L429" i="2"/>
  <c r="D429" i="2"/>
  <c r="BU428" i="2"/>
  <c r="BO428" i="2"/>
  <c r="BQ428" i="2" s="1"/>
  <c r="BR428" i="2" s="1"/>
  <c r="BH428" i="2"/>
  <c r="BI428" i="2" s="1"/>
  <c r="V428" i="2"/>
  <c r="P428" i="2"/>
  <c r="N428" i="2"/>
  <c r="L428" i="2"/>
  <c r="D428" i="2"/>
  <c r="BU427" i="2"/>
  <c r="BO427" i="2"/>
  <c r="BQ427" i="2" s="1"/>
  <c r="BR427" i="2" s="1"/>
  <c r="BH427" i="2"/>
  <c r="BI427" i="2" s="1"/>
  <c r="V427" i="2"/>
  <c r="P427" i="2"/>
  <c r="N427" i="2"/>
  <c r="L427" i="2"/>
  <c r="D427" i="2"/>
  <c r="BU426" i="2"/>
  <c r="BO426" i="2"/>
  <c r="BQ426" i="2" s="1"/>
  <c r="BR426" i="2" s="1"/>
  <c r="BH426" i="2"/>
  <c r="BI426" i="2" s="1"/>
  <c r="V426" i="2"/>
  <c r="P426" i="2"/>
  <c r="N426" i="2"/>
  <c r="L426" i="2"/>
  <c r="J426" i="2"/>
  <c r="D426" i="2"/>
  <c r="BU425" i="2"/>
  <c r="BO425" i="2"/>
  <c r="BQ425" i="2" s="1"/>
  <c r="BR425" i="2" s="1"/>
  <c r="BH425" i="2"/>
  <c r="BI425" i="2" s="1"/>
  <c r="V425" i="2"/>
  <c r="P425" i="2"/>
  <c r="N425" i="2"/>
  <c r="L425" i="2"/>
  <c r="D425" i="2"/>
  <c r="BU424" i="2"/>
  <c r="BO424" i="2"/>
  <c r="BQ424" i="2" s="1"/>
  <c r="BR424" i="2" s="1"/>
  <c r="BH424" i="2"/>
  <c r="BI424" i="2" s="1"/>
  <c r="V424" i="2"/>
  <c r="P424" i="2"/>
  <c r="N424" i="2"/>
  <c r="L424" i="2"/>
  <c r="D424" i="2"/>
  <c r="BU423" i="2"/>
  <c r="BO423" i="2"/>
  <c r="BQ423" i="2" s="1"/>
  <c r="BR423" i="2" s="1"/>
  <c r="BH423" i="2"/>
  <c r="BI423" i="2" s="1"/>
  <c r="V423" i="2"/>
  <c r="P423" i="2"/>
  <c r="N423" i="2"/>
  <c r="L423" i="2"/>
  <c r="D423" i="2"/>
  <c r="BU422" i="2"/>
  <c r="BO422" i="2"/>
  <c r="BQ422" i="2" s="1"/>
  <c r="BR422" i="2" s="1"/>
  <c r="BH422" i="2"/>
  <c r="BI422" i="2" s="1"/>
  <c r="V422" i="2"/>
  <c r="P422" i="2"/>
  <c r="N422" i="2"/>
  <c r="L422" i="2"/>
  <c r="D422" i="2"/>
  <c r="BU421" i="2"/>
  <c r="BO421" i="2"/>
  <c r="BQ421" i="2" s="1"/>
  <c r="BR421" i="2" s="1"/>
  <c r="BH421" i="2"/>
  <c r="BI421" i="2" s="1"/>
  <c r="V421" i="2"/>
  <c r="P421" i="2"/>
  <c r="N421" i="2"/>
  <c r="L421" i="2"/>
  <c r="D421" i="2"/>
  <c r="BU420" i="2"/>
  <c r="BO420" i="2"/>
  <c r="BQ420" i="2" s="1"/>
  <c r="BR420" i="2" s="1"/>
  <c r="BH420" i="2"/>
  <c r="BI420" i="2" s="1"/>
  <c r="V420" i="2"/>
  <c r="P420" i="2"/>
  <c r="N420" i="2"/>
  <c r="L420" i="2"/>
  <c r="D420" i="2"/>
  <c r="BU419" i="2"/>
  <c r="BO419" i="2"/>
  <c r="BQ419" i="2" s="1"/>
  <c r="BR419" i="2" s="1"/>
  <c r="BH419" i="2"/>
  <c r="BI419" i="2" s="1"/>
  <c r="V419" i="2"/>
  <c r="P419" i="2"/>
  <c r="N419" i="2"/>
  <c r="L419" i="2"/>
  <c r="D419" i="2"/>
  <c r="BU418" i="2"/>
  <c r="BO418" i="2"/>
  <c r="BQ418" i="2" s="1"/>
  <c r="BR418" i="2" s="1"/>
  <c r="BH418" i="2"/>
  <c r="BI418" i="2" s="1"/>
  <c r="V418" i="2"/>
  <c r="P418" i="2"/>
  <c r="N418" i="2"/>
  <c r="L418" i="2"/>
  <c r="D418" i="2"/>
  <c r="BU417" i="2"/>
  <c r="BO417" i="2"/>
  <c r="BQ417" i="2" s="1"/>
  <c r="BR417" i="2" s="1"/>
  <c r="BH417" i="2"/>
  <c r="BI417" i="2" s="1"/>
  <c r="V417" i="2"/>
  <c r="P417" i="2"/>
  <c r="N417" i="2"/>
  <c r="L417" i="2"/>
  <c r="D417" i="2"/>
  <c r="BU416" i="2"/>
  <c r="BO416" i="2"/>
  <c r="BQ416" i="2" s="1"/>
  <c r="BR416" i="2" s="1"/>
  <c r="BH416" i="2"/>
  <c r="BI416" i="2" s="1"/>
  <c r="V416" i="2"/>
  <c r="P416" i="2"/>
  <c r="N416" i="2"/>
  <c r="L416" i="2"/>
  <c r="D416" i="2"/>
  <c r="BU415" i="2"/>
  <c r="BO415" i="2"/>
  <c r="BQ415" i="2" s="1"/>
  <c r="BR415" i="2" s="1"/>
  <c r="BH415" i="2"/>
  <c r="BI415" i="2" s="1"/>
  <c r="V415" i="2"/>
  <c r="P415" i="2"/>
  <c r="N415" i="2"/>
  <c r="L415" i="2"/>
  <c r="D415" i="2"/>
  <c r="BU414" i="2"/>
  <c r="BO414" i="2"/>
  <c r="BQ414" i="2" s="1"/>
  <c r="BR414" i="2" s="1"/>
  <c r="BH414" i="2"/>
  <c r="BI414" i="2" s="1"/>
  <c r="V414" i="2"/>
  <c r="P414" i="2"/>
  <c r="N414" i="2"/>
  <c r="L414" i="2"/>
  <c r="D414" i="2"/>
  <c r="BU413" i="2"/>
  <c r="BO413" i="2"/>
  <c r="BQ413" i="2" s="1"/>
  <c r="BR413" i="2" s="1"/>
  <c r="BH413" i="2"/>
  <c r="BI413" i="2" s="1"/>
  <c r="V413" i="2"/>
  <c r="P413" i="2"/>
  <c r="N413" i="2"/>
  <c r="L413" i="2"/>
  <c r="D413" i="2"/>
  <c r="BU412" i="2"/>
  <c r="BO412" i="2"/>
  <c r="BQ412" i="2" s="1"/>
  <c r="BR412" i="2" s="1"/>
  <c r="BH412" i="2"/>
  <c r="BI412" i="2" s="1"/>
  <c r="V412" i="2"/>
  <c r="P412" i="2"/>
  <c r="N412" i="2"/>
  <c r="L412" i="2"/>
  <c r="J412" i="2"/>
  <c r="D412" i="2"/>
  <c r="BU411" i="2"/>
  <c r="BO411" i="2"/>
  <c r="BQ411" i="2" s="1"/>
  <c r="BR411" i="2" s="1"/>
  <c r="BH411" i="2"/>
  <c r="BI411" i="2" s="1"/>
  <c r="V411" i="2"/>
  <c r="P411" i="2"/>
  <c r="N411" i="2"/>
  <c r="L411" i="2"/>
  <c r="J411" i="2"/>
  <c r="D411" i="2"/>
  <c r="BU410" i="2"/>
  <c r="BO410" i="2"/>
  <c r="BQ410" i="2" s="1"/>
  <c r="BR410" i="2" s="1"/>
  <c r="BH410" i="2"/>
  <c r="BI410" i="2" s="1"/>
  <c r="V410" i="2"/>
  <c r="P410" i="2"/>
  <c r="K410" i="2"/>
  <c r="D410" i="2"/>
  <c r="BU409" i="2"/>
  <c r="BO409" i="2"/>
  <c r="BQ409" i="2" s="1"/>
  <c r="BR409" i="2" s="1"/>
  <c r="BH409" i="2"/>
  <c r="BI409" i="2" s="1"/>
  <c r="V409" i="2"/>
  <c r="P409" i="2"/>
  <c r="N409" i="2"/>
  <c r="L409" i="2"/>
  <c r="J409" i="2"/>
  <c r="D409" i="2"/>
  <c r="BU408" i="2"/>
  <c r="BO408" i="2"/>
  <c r="BQ408" i="2" s="1"/>
  <c r="BR408" i="2" s="1"/>
  <c r="BH408" i="2"/>
  <c r="BI408" i="2" s="1"/>
  <c r="V408" i="2"/>
  <c r="P408" i="2"/>
  <c r="N408" i="2"/>
  <c r="L408" i="2"/>
  <c r="J408" i="2"/>
  <c r="D408" i="2"/>
  <c r="BU407" i="2"/>
  <c r="BO407" i="2"/>
  <c r="BQ407" i="2" s="1"/>
  <c r="BR407" i="2" s="1"/>
  <c r="BH407" i="2"/>
  <c r="BI407" i="2" s="1"/>
  <c r="V407" i="2"/>
  <c r="P407" i="2"/>
  <c r="N407" i="2"/>
  <c r="L407" i="2"/>
  <c r="J407" i="2"/>
  <c r="D407" i="2"/>
  <c r="BU406" i="2"/>
  <c r="BO406" i="2"/>
  <c r="BQ406" i="2" s="1"/>
  <c r="BR406" i="2" s="1"/>
  <c r="BH406" i="2"/>
  <c r="BI406" i="2" s="1"/>
  <c r="V406" i="2"/>
  <c r="P406" i="2"/>
  <c r="N406" i="2"/>
  <c r="L406" i="2"/>
  <c r="J406" i="2"/>
  <c r="D406" i="2"/>
  <c r="BU405" i="2"/>
  <c r="BO405" i="2"/>
  <c r="BQ405" i="2" s="1"/>
  <c r="BR405" i="2" s="1"/>
  <c r="BH405" i="2"/>
  <c r="BI405" i="2" s="1"/>
  <c r="V405" i="2"/>
  <c r="P405" i="2"/>
  <c r="N405" i="2"/>
  <c r="L405" i="2"/>
  <c r="J405" i="2"/>
  <c r="D405" i="2"/>
  <c r="BU404" i="2"/>
  <c r="BO404" i="2"/>
  <c r="BQ404" i="2" s="1"/>
  <c r="BR404" i="2" s="1"/>
  <c r="BH404" i="2"/>
  <c r="BI404" i="2" s="1"/>
  <c r="V404" i="2"/>
  <c r="P404" i="2"/>
  <c r="N404" i="2"/>
  <c r="L404" i="2"/>
  <c r="J404" i="2"/>
  <c r="D404" i="2"/>
  <c r="BU403" i="2"/>
  <c r="BO403" i="2"/>
  <c r="BQ403" i="2" s="1"/>
  <c r="BR403" i="2" s="1"/>
  <c r="BH403" i="2"/>
  <c r="BI403" i="2" s="1"/>
  <c r="V403" i="2"/>
  <c r="P403" i="2"/>
  <c r="N403" i="2"/>
  <c r="L403" i="2"/>
  <c r="D403" i="2"/>
  <c r="BU402" i="2"/>
  <c r="BO402" i="2"/>
  <c r="BQ402" i="2" s="1"/>
  <c r="BR402" i="2" s="1"/>
  <c r="BH402" i="2"/>
  <c r="BI402" i="2" s="1"/>
  <c r="V402" i="2"/>
  <c r="P402" i="2"/>
  <c r="N402" i="2"/>
  <c r="L402" i="2"/>
  <c r="D402" i="2"/>
  <c r="BU401" i="2"/>
  <c r="BO401" i="2"/>
  <c r="BQ401" i="2" s="1"/>
  <c r="BR401" i="2" s="1"/>
  <c r="BH401" i="2"/>
  <c r="BI401" i="2" s="1"/>
  <c r="V401" i="2"/>
  <c r="P401" i="2"/>
  <c r="N401" i="2"/>
  <c r="L401" i="2"/>
  <c r="J401" i="2"/>
  <c r="D401" i="2"/>
  <c r="BU400" i="2"/>
  <c r="BO400" i="2"/>
  <c r="BQ400" i="2" s="1"/>
  <c r="BR400" i="2" s="1"/>
  <c r="BH400" i="2"/>
  <c r="BI400" i="2" s="1"/>
  <c r="V400" i="2"/>
  <c r="P400" i="2"/>
  <c r="N400" i="2"/>
  <c r="L400" i="2"/>
  <c r="J400" i="2"/>
  <c r="D400" i="2"/>
  <c r="BU399" i="2"/>
  <c r="BO399" i="2"/>
  <c r="BQ399" i="2" s="1"/>
  <c r="BR399" i="2" s="1"/>
  <c r="BH399" i="2"/>
  <c r="BI399" i="2" s="1"/>
  <c r="V399" i="2"/>
  <c r="P399" i="2"/>
  <c r="N399" i="2"/>
  <c r="L399" i="2"/>
  <c r="D399" i="2"/>
  <c r="BU398" i="2"/>
  <c r="BO398" i="2"/>
  <c r="BQ398" i="2" s="1"/>
  <c r="BR398" i="2" s="1"/>
  <c r="BH398" i="2"/>
  <c r="BI398" i="2" s="1"/>
  <c r="V398" i="2"/>
  <c r="P398" i="2"/>
  <c r="N398" i="2"/>
  <c r="L398" i="2"/>
  <c r="D398" i="2"/>
  <c r="BU397" i="2"/>
  <c r="BO397" i="2"/>
  <c r="BQ397" i="2" s="1"/>
  <c r="BR397" i="2" s="1"/>
  <c r="BH397" i="2"/>
  <c r="BI397" i="2" s="1"/>
  <c r="V397" i="2"/>
  <c r="P397" i="2"/>
  <c r="N397" i="2"/>
  <c r="L397" i="2"/>
  <c r="D397" i="2"/>
  <c r="BU396" i="2"/>
  <c r="BO396" i="2"/>
  <c r="BQ396" i="2" s="1"/>
  <c r="BR396" i="2" s="1"/>
  <c r="BH396" i="2"/>
  <c r="BI396" i="2" s="1"/>
  <c r="V396" i="2"/>
  <c r="P396" i="2"/>
  <c r="N396" i="2"/>
  <c r="L396" i="2"/>
  <c r="J396" i="2"/>
  <c r="D396" i="2"/>
  <c r="BU395" i="2"/>
  <c r="BO395" i="2"/>
  <c r="BQ395" i="2" s="1"/>
  <c r="BR395" i="2" s="1"/>
  <c r="BH395" i="2"/>
  <c r="BI395" i="2" s="1"/>
  <c r="V395" i="2"/>
  <c r="P395" i="2"/>
  <c r="N395" i="2"/>
  <c r="L395" i="2"/>
  <c r="J395" i="2"/>
  <c r="D395" i="2"/>
  <c r="BU394" i="2"/>
  <c r="BO394" i="2"/>
  <c r="BQ394" i="2" s="1"/>
  <c r="BR394" i="2" s="1"/>
  <c r="BH394" i="2"/>
  <c r="BI394" i="2" s="1"/>
  <c r="V394" i="2"/>
  <c r="P394" i="2"/>
  <c r="N394" i="2"/>
  <c r="L394" i="2"/>
  <c r="J394" i="2"/>
  <c r="D394" i="2"/>
  <c r="BU393" i="2"/>
  <c r="BO393" i="2"/>
  <c r="BQ393" i="2" s="1"/>
  <c r="BR393" i="2" s="1"/>
  <c r="BH393" i="2"/>
  <c r="BI393" i="2" s="1"/>
  <c r="V393" i="2"/>
  <c r="P393" i="2"/>
  <c r="N393" i="2"/>
  <c r="L393" i="2"/>
  <c r="D393" i="2"/>
  <c r="BU392" i="2"/>
  <c r="BO392" i="2"/>
  <c r="BQ392" i="2" s="1"/>
  <c r="BR392" i="2" s="1"/>
  <c r="BH392" i="2"/>
  <c r="BI392" i="2" s="1"/>
  <c r="V392" i="2"/>
  <c r="P392" i="2"/>
  <c r="N392" i="2"/>
  <c r="L392" i="2"/>
  <c r="D392" i="2"/>
  <c r="BU391" i="2"/>
  <c r="BO391" i="2"/>
  <c r="BQ391" i="2" s="1"/>
  <c r="BR391" i="2" s="1"/>
  <c r="BH391" i="2"/>
  <c r="BI391" i="2" s="1"/>
  <c r="V391" i="2"/>
  <c r="P391" i="2"/>
  <c r="N391" i="2"/>
  <c r="L391" i="2"/>
  <c r="D391" i="2"/>
  <c r="BU390" i="2"/>
  <c r="BO390" i="2"/>
  <c r="BQ390" i="2" s="1"/>
  <c r="BR390" i="2" s="1"/>
  <c r="BH390" i="2"/>
  <c r="BI390" i="2" s="1"/>
  <c r="V390" i="2"/>
  <c r="P390" i="2"/>
  <c r="N390" i="2"/>
  <c r="L390" i="2"/>
  <c r="D390" i="2"/>
  <c r="BU389" i="2"/>
  <c r="BO389" i="2"/>
  <c r="BQ389" i="2" s="1"/>
  <c r="BR389" i="2" s="1"/>
  <c r="BH389" i="2"/>
  <c r="BI389" i="2" s="1"/>
  <c r="V389" i="2"/>
  <c r="P389" i="2"/>
  <c r="N389" i="2"/>
  <c r="L389" i="2"/>
  <c r="D389" i="2"/>
  <c r="BU388" i="2"/>
  <c r="BO388" i="2"/>
  <c r="BQ388" i="2" s="1"/>
  <c r="BR388" i="2" s="1"/>
  <c r="BH388" i="2"/>
  <c r="BI388" i="2" s="1"/>
  <c r="V388" i="2"/>
  <c r="P388" i="2"/>
  <c r="N388" i="2"/>
  <c r="L388" i="2"/>
  <c r="D388" i="2"/>
  <c r="BU387" i="2"/>
  <c r="BO387" i="2"/>
  <c r="BQ387" i="2" s="1"/>
  <c r="BR387" i="2" s="1"/>
  <c r="BH387" i="2"/>
  <c r="BI387" i="2" s="1"/>
  <c r="V387" i="2"/>
  <c r="P387" i="2"/>
  <c r="N387" i="2"/>
  <c r="L387" i="2"/>
  <c r="D387" i="2"/>
  <c r="BU386" i="2"/>
  <c r="BO386" i="2"/>
  <c r="BQ386" i="2" s="1"/>
  <c r="BR386" i="2" s="1"/>
  <c r="BH386" i="2"/>
  <c r="BI386" i="2" s="1"/>
  <c r="V386" i="2"/>
  <c r="P386" i="2"/>
  <c r="N386" i="2"/>
  <c r="L386" i="2"/>
  <c r="D386" i="2"/>
  <c r="BU385" i="2"/>
  <c r="BO385" i="2"/>
  <c r="BQ385" i="2" s="1"/>
  <c r="BR385" i="2" s="1"/>
  <c r="BH385" i="2"/>
  <c r="BI385" i="2" s="1"/>
  <c r="V385" i="2"/>
  <c r="P385" i="2"/>
  <c r="N385" i="2"/>
  <c r="L385" i="2"/>
  <c r="J385" i="2"/>
  <c r="D385" i="2"/>
  <c r="BU384" i="2"/>
  <c r="BO384" i="2"/>
  <c r="BQ384" i="2" s="1"/>
  <c r="BR384" i="2" s="1"/>
  <c r="BH384" i="2"/>
  <c r="BI384" i="2" s="1"/>
  <c r="V384" i="2"/>
  <c r="P384" i="2"/>
  <c r="N384" i="2"/>
  <c r="L384" i="2"/>
  <c r="D384" i="2"/>
  <c r="BU383" i="2"/>
  <c r="BO383" i="2"/>
  <c r="BQ383" i="2" s="1"/>
  <c r="BR383" i="2" s="1"/>
  <c r="BH383" i="2"/>
  <c r="BI383" i="2" s="1"/>
  <c r="V383" i="2"/>
  <c r="P383" i="2"/>
  <c r="N383" i="2"/>
  <c r="L383" i="2"/>
  <c r="D383" i="2"/>
  <c r="BU382" i="2"/>
  <c r="BO382" i="2"/>
  <c r="BQ382" i="2" s="1"/>
  <c r="BR382" i="2" s="1"/>
  <c r="BH382" i="2"/>
  <c r="BI382" i="2" s="1"/>
  <c r="V382" i="2"/>
  <c r="P382" i="2"/>
  <c r="N382" i="2"/>
  <c r="L382" i="2"/>
  <c r="D382" i="2"/>
  <c r="BU381" i="2"/>
  <c r="BO381" i="2"/>
  <c r="BQ381" i="2" s="1"/>
  <c r="BR381" i="2" s="1"/>
  <c r="BH381" i="2"/>
  <c r="BI381" i="2" s="1"/>
  <c r="V381" i="2"/>
  <c r="P381" i="2"/>
  <c r="N381" i="2"/>
  <c r="L381" i="2"/>
  <c r="D381" i="2"/>
  <c r="BU380" i="2"/>
  <c r="BO380" i="2"/>
  <c r="BQ380" i="2" s="1"/>
  <c r="BR380" i="2" s="1"/>
  <c r="BH380" i="2"/>
  <c r="BI380" i="2" s="1"/>
  <c r="V380" i="2"/>
  <c r="P380" i="2"/>
  <c r="N380" i="2"/>
  <c r="L380" i="2"/>
  <c r="D380" i="2"/>
  <c r="BU379" i="2"/>
  <c r="BO379" i="2"/>
  <c r="BQ379" i="2" s="1"/>
  <c r="BR379" i="2" s="1"/>
  <c r="BH379" i="2"/>
  <c r="BI379" i="2" s="1"/>
  <c r="V379" i="2"/>
  <c r="P379" i="2"/>
  <c r="N379" i="2"/>
  <c r="L379" i="2"/>
  <c r="D379" i="2"/>
  <c r="BU378" i="2"/>
  <c r="BO378" i="2"/>
  <c r="BQ378" i="2" s="1"/>
  <c r="BR378" i="2" s="1"/>
  <c r="BH378" i="2"/>
  <c r="BI378" i="2" s="1"/>
  <c r="V378" i="2"/>
  <c r="P378" i="2"/>
  <c r="N378" i="2"/>
  <c r="L378" i="2"/>
  <c r="D378" i="2"/>
  <c r="BU377" i="2"/>
  <c r="BO377" i="2"/>
  <c r="BQ377" i="2" s="1"/>
  <c r="BR377" i="2" s="1"/>
  <c r="BH377" i="2"/>
  <c r="BI377" i="2" s="1"/>
  <c r="V377" i="2"/>
  <c r="P377" i="2"/>
  <c r="N377" i="2"/>
  <c r="L377" i="2"/>
  <c r="J377" i="2"/>
  <c r="D377" i="2"/>
  <c r="BU376" i="2"/>
  <c r="BO376" i="2"/>
  <c r="BQ376" i="2" s="1"/>
  <c r="BR376" i="2" s="1"/>
  <c r="BH376" i="2"/>
  <c r="BI376" i="2" s="1"/>
  <c r="V376" i="2"/>
  <c r="P376" i="2"/>
  <c r="N376" i="2"/>
  <c r="L376" i="2"/>
  <c r="J376" i="2"/>
  <c r="D376" i="2"/>
  <c r="BU375" i="2"/>
  <c r="BO375" i="2"/>
  <c r="BQ375" i="2" s="1"/>
  <c r="BR375" i="2" s="1"/>
  <c r="BH375" i="2"/>
  <c r="BI375" i="2" s="1"/>
  <c r="V375" i="2"/>
  <c r="P375" i="2"/>
  <c r="N375" i="2"/>
  <c r="L375" i="2"/>
  <c r="D375" i="2"/>
  <c r="BU374" i="2"/>
  <c r="BO374" i="2"/>
  <c r="BQ374" i="2" s="1"/>
  <c r="BR374" i="2" s="1"/>
  <c r="BH374" i="2"/>
  <c r="BI374" i="2" s="1"/>
  <c r="V374" i="2"/>
  <c r="P374" i="2"/>
  <c r="N374" i="2"/>
  <c r="L374" i="2"/>
  <c r="D374" i="2"/>
  <c r="BU373" i="2"/>
  <c r="BO373" i="2"/>
  <c r="BQ373" i="2" s="1"/>
  <c r="BR373" i="2" s="1"/>
  <c r="BH373" i="2"/>
  <c r="BI373" i="2" s="1"/>
  <c r="V373" i="2"/>
  <c r="P373" i="2"/>
  <c r="N373" i="2"/>
  <c r="L373" i="2"/>
  <c r="D373" i="2"/>
  <c r="BU372" i="2"/>
  <c r="BO372" i="2"/>
  <c r="BQ372" i="2" s="1"/>
  <c r="BR372" i="2" s="1"/>
  <c r="BH372" i="2"/>
  <c r="BI372" i="2" s="1"/>
  <c r="V372" i="2"/>
  <c r="P372" i="2"/>
  <c r="N372" i="2"/>
  <c r="L372" i="2"/>
  <c r="D372" i="2"/>
  <c r="BU371" i="2"/>
  <c r="BO371" i="2"/>
  <c r="BQ371" i="2" s="1"/>
  <c r="BR371" i="2" s="1"/>
  <c r="BH371" i="2"/>
  <c r="BI371" i="2" s="1"/>
  <c r="V371" i="2"/>
  <c r="P371" i="2"/>
  <c r="N371" i="2"/>
  <c r="L371" i="2"/>
  <c r="D371" i="2"/>
  <c r="BU370" i="2"/>
  <c r="BO370" i="2"/>
  <c r="BQ370" i="2" s="1"/>
  <c r="BR370" i="2" s="1"/>
  <c r="BH370" i="2"/>
  <c r="BI370" i="2" s="1"/>
  <c r="V370" i="2"/>
  <c r="P370" i="2"/>
  <c r="N370" i="2"/>
  <c r="L370" i="2"/>
  <c r="D370" i="2"/>
  <c r="BU369" i="2"/>
  <c r="BO369" i="2"/>
  <c r="BQ369" i="2" s="1"/>
  <c r="BR369" i="2" s="1"/>
  <c r="BH369" i="2"/>
  <c r="BI369" i="2" s="1"/>
  <c r="V369" i="2"/>
  <c r="P369" i="2"/>
  <c r="N369" i="2"/>
  <c r="L369" i="2"/>
  <c r="J369" i="2"/>
  <c r="D369" i="2"/>
  <c r="BU368" i="2"/>
  <c r="BO368" i="2"/>
  <c r="BQ368" i="2" s="1"/>
  <c r="BR368" i="2" s="1"/>
  <c r="BH368" i="2"/>
  <c r="BI368" i="2" s="1"/>
  <c r="V368" i="2"/>
  <c r="P368" i="2"/>
  <c r="N368" i="2"/>
  <c r="L368" i="2"/>
  <c r="J368" i="2"/>
  <c r="D368" i="2"/>
  <c r="BU367" i="2"/>
  <c r="BO367" i="2"/>
  <c r="BQ367" i="2" s="1"/>
  <c r="BR367" i="2" s="1"/>
  <c r="BH367" i="2"/>
  <c r="BI367" i="2" s="1"/>
  <c r="V367" i="2"/>
  <c r="P367" i="2"/>
  <c r="N367" i="2"/>
  <c r="L367" i="2"/>
  <c r="D367" i="2"/>
  <c r="BU366" i="2"/>
  <c r="BO366" i="2"/>
  <c r="BQ366" i="2" s="1"/>
  <c r="BR366" i="2" s="1"/>
  <c r="BH366" i="2"/>
  <c r="BI366" i="2" s="1"/>
  <c r="V366" i="2"/>
  <c r="P366" i="2"/>
  <c r="N366" i="2"/>
  <c r="L366" i="2"/>
  <c r="D366" i="2"/>
  <c r="BU365" i="2"/>
  <c r="BO365" i="2"/>
  <c r="BQ365" i="2" s="1"/>
  <c r="BR365" i="2" s="1"/>
  <c r="BH365" i="2"/>
  <c r="BI365" i="2" s="1"/>
  <c r="V365" i="2"/>
  <c r="P365" i="2"/>
  <c r="N365" i="2"/>
  <c r="L365" i="2"/>
  <c r="D365" i="2"/>
  <c r="BU364" i="2"/>
  <c r="BO364" i="2"/>
  <c r="BQ364" i="2" s="1"/>
  <c r="BR364" i="2" s="1"/>
  <c r="BH364" i="2"/>
  <c r="BI364" i="2" s="1"/>
  <c r="V364" i="2"/>
  <c r="P364" i="2"/>
  <c r="N364" i="2"/>
  <c r="L364" i="2"/>
  <c r="D364" i="2"/>
  <c r="BU363" i="2"/>
  <c r="BO363" i="2"/>
  <c r="BQ363" i="2" s="1"/>
  <c r="BR363" i="2" s="1"/>
  <c r="BH363" i="2"/>
  <c r="BI363" i="2" s="1"/>
  <c r="V363" i="2"/>
  <c r="P363" i="2"/>
  <c r="N363" i="2"/>
  <c r="L363" i="2"/>
  <c r="D363" i="2"/>
  <c r="BU362" i="2"/>
  <c r="BO362" i="2"/>
  <c r="BQ362" i="2" s="1"/>
  <c r="BR362" i="2" s="1"/>
  <c r="BH362" i="2"/>
  <c r="BI362" i="2" s="1"/>
  <c r="V362" i="2"/>
  <c r="P362" i="2"/>
  <c r="N362" i="2"/>
  <c r="L362" i="2"/>
  <c r="D362" i="2"/>
  <c r="BU361" i="2"/>
  <c r="BO361" i="2"/>
  <c r="BQ361" i="2" s="1"/>
  <c r="BR361" i="2" s="1"/>
  <c r="BH361" i="2"/>
  <c r="BI361" i="2" s="1"/>
  <c r="V361" i="2"/>
  <c r="P361" i="2"/>
  <c r="N361" i="2"/>
  <c r="L361" i="2"/>
  <c r="D361" i="2"/>
  <c r="BU360" i="2"/>
  <c r="BO360" i="2"/>
  <c r="BQ360" i="2" s="1"/>
  <c r="BR360" i="2" s="1"/>
  <c r="BH360" i="2"/>
  <c r="BI360" i="2" s="1"/>
  <c r="V360" i="2"/>
  <c r="P360" i="2"/>
  <c r="N360" i="2"/>
  <c r="L360" i="2"/>
  <c r="D360" i="2"/>
  <c r="BU359" i="2"/>
  <c r="BO359" i="2"/>
  <c r="BQ359" i="2" s="1"/>
  <c r="BR359" i="2" s="1"/>
  <c r="BH359" i="2"/>
  <c r="BI359" i="2" s="1"/>
  <c r="V359" i="2"/>
  <c r="P359" i="2"/>
  <c r="N359" i="2"/>
  <c r="L359" i="2"/>
  <c r="D359" i="2"/>
  <c r="BU358" i="2"/>
  <c r="BO358" i="2"/>
  <c r="BQ358" i="2" s="1"/>
  <c r="BR358" i="2" s="1"/>
  <c r="BH358" i="2"/>
  <c r="BI358" i="2" s="1"/>
  <c r="V358" i="2"/>
  <c r="P358" i="2"/>
  <c r="N358" i="2"/>
  <c r="L358" i="2"/>
  <c r="J358" i="2"/>
  <c r="D358" i="2"/>
  <c r="BU357" i="2"/>
  <c r="BO357" i="2"/>
  <c r="BQ357" i="2" s="1"/>
  <c r="BR357" i="2" s="1"/>
  <c r="BH357" i="2"/>
  <c r="BI357" i="2" s="1"/>
  <c r="V357" i="2"/>
  <c r="P357" i="2"/>
  <c r="N357" i="2"/>
  <c r="L357" i="2"/>
  <c r="J357" i="2"/>
  <c r="D357" i="2"/>
  <c r="BU356" i="2"/>
  <c r="BO356" i="2"/>
  <c r="BQ356" i="2" s="1"/>
  <c r="BR356" i="2" s="1"/>
  <c r="BH356" i="2"/>
  <c r="BI356" i="2" s="1"/>
  <c r="V356" i="2"/>
  <c r="P356" i="2"/>
  <c r="N356" i="2"/>
  <c r="L356" i="2"/>
  <c r="D356" i="2"/>
  <c r="BU355" i="2"/>
  <c r="BO355" i="2"/>
  <c r="BQ355" i="2" s="1"/>
  <c r="BR355" i="2" s="1"/>
  <c r="BH355" i="2"/>
  <c r="BI355" i="2" s="1"/>
  <c r="V355" i="2"/>
  <c r="P355" i="2"/>
  <c r="N355" i="2"/>
  <c r="L355" i="2"/>
  <c r="D355" i="2"/>
  <c r="BU354" i="2"/>
  <c r="BO354" i="2"/>
  <c r="BQ354" i="2" s="1"/>
  <c r="BR354" i="2" s="1"/>
  <c r="BH354" i="2"/>
  <c r="BI354" i="2" s="1"/>
  <c r="V354" i="2"/>
  <c r="P354" i="2"/>
  <c r="N354" i="2"/>
  <c r="L354" i="2"/>
  <c r="D354" i="2"/>
  <c r="BU353" i="2"/>
  <c r="BO353" i="2"/>
  <c r="BQ353" i="2" s="1"/>
  <c r="BR353" i="2" s="1"/>
  <c r="BH353" i="2"/>
  <c r="BI353" i="2" s="1"/>
  <c r="V353" i="2"/>
  <c r="P353" i="2"/>
  <c r="N353" i="2"/>
  <c r="L353" i="2"/>
  <c r="D353" i="2"/>
  <c r="BU352" i="2"/>
  <c r="BO352" i="2"/>
  <c r="BQ352" i="2" s="1"/>
  <c r="BR352" i="2" s="1"/>
  <c r="BH352" i="2"/>
  <c r="BI352" i="2" s="1"/>
  <c r="V352" i="2"/>
  <c r="P352" i="2"/>
  <c r="N352" i="2"/>
  <c r="L352" i="2"/>
  <c r="D352" i="2"/>
  <c r="BU351" i="2"/>
  <c r="BO351" i="2"/>
  <c r="BQ351" i="2" s="1"/>
  <c r="BR351" i="2" s="1"/>
  <c r="BH351" i="2"/>
  <c r="BI351" i="2" s="1"/>
  <c r="V351" i="2"/>
  <c r="P351" i="2"/>
  <c r="N351" i="2"/>
  <c r="L351" i="2"/>
  <c r="D351" i="2"/>
  <c r="BU350" i="2"/>
  <c r="BO350" i="2"/>
  <c r="BQ350" i="2" s="1"/>
  <c r="BR350" i="2" s="1"/>
  <c r="BH350" i="2"/>
  <c r="BI350" i="2" s="1"/>
  <c r="V350" i="2"/>
  <c r="P350" i="2"/>
  <c r="N350" i="2"/>
  <c r="L350" i="2"/>
  <c r="D350" i="2"/>
  <c r="BU349" i="2"/>
  <c r="BO349" i="2"/>
  <c r="BQ349" i="2" s="1"/>
  <c r="BR349" i="2" s="1"/>
  <c r="BH349" i="2"/>
  <c r="BI349" i="2" s="1"/>
  <c r="V349" i="2"/>
  <c r="P349" i="2"/>
  <c r="N349" i="2"/>
  <c r="L349" i="2"/>
  <c r="D349" i="2"/>
  <c r="BU348" i="2"/>
  <c r="BO348" i="2"/>
  <c r="BQ348" i="2" s="1"/>
  <c r="BR348" i="2" s="1"/>
  <c r="BH348" i="2"/>
  <c r="BI348" i="2" s="1"/>
  <c r="V348" i="2"/>
  <c r="P348" i="2"/>
  <c r="N348" i="2"/>
  <c r="L348" i="2"/>
  <c r="D348" i="2"/>
  <c r="BU347" i="2"/>
  <c r="BO347" i="2"/>
  <c r="BQ347" i="2" s="1"/>
  <c r="BR347" i="2" s="1"/>
  <c r="BH347" i="2"/>
  <c r="BI347" i="2" s="1"/>
  <c r="V347" i="2"/>
  <c r="P347" i="2"/>
  <c r="N347" i="2"/>
  <c r="L347" i="2"/>
  <c r="D347" i="2"/>
  <c r="BU346" i="2"/>
  <c r="BO346" i="2"/>
  <c r="BQ346" i="2" s="1"/>
  <c r="BR346" i="2" s="1"/>
  <c r="BH346" i="2"/>
  <c r="BI346" i="2" s="1"/>
  <c r="V346" i="2"/>
  <c r="P346" i="2"/>
  <c r="N346" i="2"/>
  <c r="L346" i="2"/>
  <c r="D346" i="2"/>
  <c r="BU345" i="2"/>
  <c r="BO345" i="2"/>
  <c r="BQ345" i="2" s="1"/>
  <c r="BR345" i="2" s="1"/>
  <c r="BH345" i="2"/>
  <c r="BI345" i="2" s="1"/>
  <c r="V345" i="2"/>
  <c r="P345" i="2"/>
  <c r="N345" i="2"/>
  <c r="L345" i="2"/>
  <c r="D345" i="2"/>
  <c r="BU344" i="2"/>
  <c r="BO344" i="2"/>
  <c r="BQ344" i="2" s="1"/>
  <c r="BR344" i="2" s="1"/>
  <c r="BH344" i="2"/>
  <c r="BI344" i="2" s="1"/>
  <c r="V344" i="2"/>
  <c r="P344" i="2"/>
  <c r="N344" i="2"/>
  <c r="L344" i="2"/>
  <c r="D344" i="2"/>
  <c r="BU343" i="2"/>
  <c r="BO343" i="2"/>
  <c r="BQ343" i="2" s="1"/>
  <c r="BR343" i="2" s="1"/>
  <c r="BH343" i="2"/>
  <c r="BI343" i="2" s="1"/>
  <c r="V343" i="2"/>
  <c r="P343" i="2"/>
  <c r="N343" i="2"/>
  <c r="L343" i="2"/>
  <c r="D343" i="2"/>
  <c r="BU342" i="2"/>
  <c r="BO342" i="2"/>
  <c r="BQ342" i="2" s="1"/>
  <c r="BR342" i="2" s="1"/>
  <c r="BH342" i="2"/>
  <c r="BI342" i="2" s="1"/>
  <c r="V342" i="2"/>
  <c r="P342" i="2"/>
  <c r="N342" i="2"/>
  <c r="L342" i="2"/>
  <c r="D342" i="2"/>
  <c r="BU341" i="2"/>
  <c r="BO341" i="2"/>
  <c r="BQ341" i="2" s="1"/>
  <c r="BR341" i="2" s="1"/>
  <c r="BH341" i="2"/>
  <c r="BI341" i="2" s="1"/>
  <c r="V341" i="2"/>
  <c r="P341" i="2"/>
  <c r="N341" i="2"/>
  <c r="L341" i="2"/>
  <c r="D341" i="2"/>
  <c r="BU340" i="2"/>
  <c r="BO340" i="2"/>
  <c r="BQ340" i="2" s="1"/>
  <c r="BR340" i="2" s="1"/>
  <c r="BH340" i="2"/>
  <c r="BI340" i="2" s="1"/>
  <c r="V340" i="2"/>
  <c r="P340" i="2"/>
  <c r="N340" i="2"/>
  <c r="L340" i="2"/>
  <c r="D340" i="2"/>
  <c r="BU339" i="2"/>
  <c r="BO339" i="2"/>
  <c r="BQ339" i="2" s="1"/>
  <c r="BR339" i="2" s="1"/>
  <c r="BH339" i="2"/>
  <c r="BI339" i="2" s="1"/>
  <c r="V339" i="2"/>
  <c r="P339" i="2"/>
  <c r="N339" i="2"/>
  <c r="L339" i="2"/>
  <c r="D339" i="2"/>
  <c r="BU338" i="2"/>
  <c r="BO338" i="2"/>
  <c r="BQ338" i="2" s="1"/>
  <c r="BR338" i="2" s="1"/>
  <c r="BH338" i="2"/>
  <c r="BI338" i="2" s="1"/>
  <c r="V338" i="2"/>
  <c r="P338" i="2"/>
  <c r="N338" i="2"/>
  <c r="L338" i="2"/>
  <c r="D338" i="2"/>
  <c r="BU337" i="2"/>
  <c r="BO337" i="2"/>
  <c r="BQ337" i="2" s="1"/>
  <c r="BR337" i="2" s="1"/>
  <c r="BH337" i="2"/>
  <c r="BI337" i="2" s="1"/>
  <c r="V337" i="2"/>
  <c r="P337" i="2"/>
  <c r="N337" i="2"/>
  <c r="L337" i="2"/>
  <c r="D337" i="2"/>
  <c r="BU336" i="2"/>
  <c r="BO336" i="2"/>
  <c r="BQ336" i="2" s="1"/>
  <c r="BR336" i="2" s="1"/>
  <c r="BH336" i="2"/>
  <c r="BI336" i="2" s="1"/>
  <c r="V336" i="2"/>
  <c r="P336" i="2"/>
  <c r="N336" i="2"/>
  <c r="L336" i="2"/>
  <c r="J336" i="2"/>
  <c r="D336" i="2"/>
  <c r="BU335" i="2"/>
  <c r="BO335" i="2"/>
  <c r="BQ335" i="2" s="1"/>
  <c r="BR335" i="2" s="1"/>
  <c r="BH335" i="2"/>
  <c r="BI335" i="2" s="1"/>
  <c r="V335" i="2"/>
  <c r="P335" i="2"/>
  <c r="N335" i="2"/>
  <c r="L335" i="2"/>
  <c r="D335" i="2"/>
  <c r="BU334" i="2"/>
  <c r="BO334" i="2"/>
  <c r="BQ334" i="2" s="1"/>
  <c r="BR334" i="2" s="1"/>
  <c r="BH334" i="2"/>
  <c r="BI334" i="2" s="1"/>
  <c r="V334" i="2"/>
  <c r="P334" i="2"/>
  <c r="N334" i="2"/>
  <c r="L334" i="2"/>
  <c r="D334" i="2"/>
  <c r="BU333" i="2"/>
  <c r="BO333" i="2"/>
  <c r="BQ333" i="2" s="1"/>
  <c r="BR333" i="2" s="1"/>
  <c r="BH333" i="2"/>
  <c r="BI333" i="2" s="1"/>
  <c r="V333" i="2"/>
  <c r="P333" i="2"/>
  <c r="N333" i="2"/>
  <c r="L333" i="2"/>
  <c r="D333" i="2"/>
  <c r="BU332" i="2"/>
  <c r="BO332" i="2"/>
  <c r="BQ332" i="2" s="1"/>
  <c r="BR332" i="2" s="1"/>
  <c r="BH332" i="2"/>
  <c r="BI332" i="2" s="1"/>
  <c r="V332" i="2"/>
  <c r="P332" i="2"/>
  <c r="N332" i="2"/>
  <c r="L332" i="2"/>
  <c r="D332" i="2"/>
  <c r="BU331" i="2"/>
  <c r="BO331" i="2"/>
  <c r="BQ331" i="2" s="1"/>
  <c r="BR331" i="2" s="1"/>
  <c r="BH331" i="2"/>
  <c r="BI331" i="2" s="1"/>
  <c r="V331" i="2"/>
  <c r="P331" i="2"/>
  <c r="N331" i="2"/>
  <c r="L331" i="2"/>
  <c r="J331" i="2"/>
  <c r="D331" i="2"/>
  <c r="BU330" i="2"/>
  <c r="BO330" i="2"/>
  <c r="BQ330" i="2" s="1"/>
  <c r="BR330" i="2" s="1"/>
  <c r="BH330" i="2"/>
  <c r="BI330" i="2" s="1"/>
  <c r="V330" i="2"/>
  <c r="P330" i="2"/>
  <c r="N330" i="2"/>
  <c r="L330" i="2"/>
  <c r="D330" i="2"/>
  <c r="BU329" i="2"/>
  <c r="BO329" i="2"/>
  <c r="BQ329" i="2" s="1"/>
  <c r="BR329" i="2" s="1"/>
  <c r="BH329" i="2"/>
  <c r="BI329" i="2" s="1"/>
  <c r="V329" i="2"/>
  <c r="P329" i="2"/>
  <c r="N329" i="2"/>
  <c r="L329" i="2"/>
  <c r="D329" i="2"/>
  <c r="BU328" i="2"/>
  <c r="BO328" i="2"/>
  <c r="BQ328" i="2" s="1"/>
  <c r="BR328" i="2" s="1"/>
  <c r="BH328" i="2"/>
  <c r="BI328" i="2" s="1"/>
  <c r="V328" i="2"/>
  <c r="P328" i="2"/>
  <c r="N328" i="2"/>
  <c r="L328" i="2"/>
  <c r="D328" i="2"/>
  <c r="BU327" i="2"/>
  <c r="BO327" i="2"/>
  <c r="BQ327" i="2" s="1"/>
  <c r="BR327" i="2" s="1"/>
  <c r="BH327" i="2"/>
  <c r="BI327" i="2" s="1"/>
  <c r="V327" i="2"/>
  <c r="P327" i="2"/>
  <c r="N327" i="2"/>
  <c r="L327" i="2"/>
  <c r="D327" i="2"/>
  <c r="BU326" i="2"/>
  <c r="BO326" i="2"/>
  <c r="BQ326" i="2" s="1"/>
  <c r="BR326" i="2" s="1"/>
  <c r="BH326" i="2"/>
  <c r="BI326" i="2" s="1"/>
  <c r="V326" i="2"/>
  <c r="P326" i="2"/>
  <c r="N326" i="2"/>
  <c r="L326" i="2"/>
  <c r="J326" i="2"/>
  <c r="D326" i="2"/>
  <c r="BU325" i="2"/>
  <c r="BO325" i="2"/>
  <c r="BQ325" i="2" s="1"/>
  <c r="BR325" i="2" s="1"/>
  <c r="BH325" i="2"/>
  <c r="BI325" i="2" s="1"/>
  <c r="V325" i="2"/>
  <c r="P325" i="2"/>
  <c r="K325" i="2"/>
  <c r="D325" i="2"/>
  <c r="BU324" i="2"/>
  <c r="BO324" i="2"/>
  <c r="BQ324" i="2" s="1"/>
  <c r="BR324" i="2" s="1"/>
  <c r="BH324" i="2"/>
  <c r="BI324" i="2" s="1"/>
  <c r="V324" i="2"/>
  <c r="P324" i="2"/>
  <c r="N324" i="2"/>
  <c r="L324" i="2"/>
  <c r="D324" i="2"/>
  <c r="BU323" i="2"/>
  <c r="BO323" i="2"/>
  <c r="BQ323" i="2" s="1"/>
  <c r="BR323" i="2" s="1"/>
  <c r="BH323" i="2"/>
  <c r="BI323" i="2" s="1"/>
  <c r="V323" i="2"/>
  <c r="P323" i="2"/>
  <c r="N323" i="2"/>
  <c r="L323" i="2"/>
  <c r="J323" i="2"/>
  <c r="D323" i="2"/>
  <c r="BU322" i="2"/>
  <c r="BO322" i="2"/>
  <c r="BQ322" i="2" s="1"/>
  <c r="BR322" i="2" s="1"/>
  <c r="BH322" i="2"/>
  <c r="BI322" i="2" s="1"/>
  <c r="V322" i="2"/>
  <c r="P322" i="2"/>
  <c r="N322" i="2"/>
  <c r="L322" i="2"/>
  <c r="J322" i="2"/>
  <c r="D322" i="2"/>
  <c r="BU321" i="2"/>
  <c r="BO321" i="2"/>
  <c r="BQ321" i="2" s="1"/>
  <c r="BR321" i="2" s="1"/>
  <c r="BH321" i="2"/>
  <c r="BI321" i="2" s="1"/>
  <c r="V321" i="2"/>
  <c r="P321" i="2"/>
  <c r="N321" i="2"/>
  <c r="L321" i="2"/>
  <c r="D321" i="2"/>
  <c r="BU320" i="2"/>
  <c r="BO320" i="2"/>
  <c r="BQ320" i="2" s="1"/>
  <c r="BR320" i="2" s="1"/>
  <c r="BH320" i="2"/>
  <c r="BI320" i="2" s="1"/>
  <c r="V320" i="2"/>
  <c r="P320" i="2"/>
  <c r="N320" i="2"/>
  <c r="L320" i="2"/>
  <c r="D320" i="2"/>
  <c r="BU319" i="2"/>
  <c r="BO319" i="2"/>
  <c r="BQ319" i="2" s="1"/>
  <c r="BR319" i="2" s="1"/>
  <c r="BH319" i="2"/>
  <c r="BI319" i="2" s="1"/>
  <c r="V319" i="2"/>
  <c r="P319" i="2"/>
  <c r="N319" i="2"/>
  <c r="L319" i="2"/>
  <c r="D319" i="2"/>
  <c r="BU318" i="2"/>
  <c r="BO318" i="2"/>
  <c r="BQ318" i="2" s="1"/>
  <c r="BR318" i="2" s="1"/>
  <c r="BH318" i="2"/>
  <c r="BI318" i="2" s="1"/>
  <c r="V318" i="2"/>
  <c r="P318" i="2"/>
  <c r="N318" i="2"/>
  <c r="L318" i="2"/>
  <c r="D318" i="2"/>
  <c r="BU317" i="2"/>
  <c r="BO317" i="2"/>
  <c r="BQ317" i="2" s="1"/>
  <c r="BR317" i="2" s="1"/>
  <c r="BH317" i="2"/>
  <c r="BI317" i="2" s="1"/>
  <c r="V317" i="2"/>
  <c r="P317" i="2"/>
  <c r="N317" i="2"/>
  <c r="L317" i="2"/>
  <c r="D317" i="2"/>
  <c r="BU316" i="2"/>
  <c r="BO316" i="2"/>
  <c r="BQ316" i="2" s="1"/>
  <c r="BR316" i="2" s="1"/>
  <c r="BH316" i="2"/>
  <c r="BI316" i="2" s="1"/>
  <c r="V316" i="2"/>
  <c r="P316" i="2"/>
  <c r="N316" i="2"/>
  <c r="L316" i="2"/>
  <c r="D316" i="2"/>
  <c r="BU315" i="2"/>
  <c r="BO315" i="2"/>
  <c r="BQ315" i="2" s="1"/>
  <c r="BR315" i="2" s="1"/>
  <c r="BH315" i="2"/>
  <c r="BI315" i="2" s="1"/>
  <c r="V315" i="2"/>
  <c r="P315" i="2"/>
  <c r="N315" i="2"/>
  <c r="L315" i="2"/>
  <c r="D315" i="2"/>
  <c r="BU314" i="2"/>
  <c r="BO314" i="2"/>
  <c r="BQ314" i="2" s="1"/>
  <c r="BR314" i="2" s="1"/>
  <c r="BH314" i="2"/>
  <c r="BI314" i="2" s="1"/>
  <c r="V314" i="2"/>
  <c r="P314" i="2"/>
  <c r="N314" i="2"/>
  <c r="L314" i="2"/>
  <c r="D314" i="2"/>
  <c r="BU313" i="2"/>
  <c r="BO313" i="2"/>
  <c r="BQ313" i="2" s="1"/>
  <c r="BR313" i="2" s="1"/>
  <c r="BH313" i="2"/>
  <c r="BI313" i="2" s="1"/>
  <c r="V313" i="2"/>
  <c r="P313" i="2"/>
  <c r="N313" i="2"/>
  <c r="L313" i="2"/>
  <c r="D313" i="2"/>
  <c r="BU312" i="2"/>
  <c r="BO312" i="2"/>
  <c r="BQ312" i="2" s="1"/>
  <c r="BR312" i="2" s="1"/>
  <c r="BH312" i="2"/>
  <c r="BI312" i="2" s="1"/>
  <c r="V312" i="2"/>
  <c r="P312" i="2"/>
  <c r="N312" i="2"/>
  <c r="L312" i="2"/>
  <c r="D312" i="2"/>
  <c r="BU311" i="2"/>
  <c r="BO311" i="2"/>
  <c r="BQ311" i="2" s="1"/>
  <c r="BR311" i="2" s="1"/>
  <c r="BH311" i="2"/>
  <c r="BI311" i="2" s="1"/>
  <c r="V311" i="2"/>
  <c r="P311" i="2"/>
  <c r="N311" i="2"/>
  <c r="L311" i="2"/>
  <c r="D311" i="2"/>
  <c r="BU310" i="2"/>
  <c r="BO310" i="2"/>
  <c r="BQ310" i="2" s="1"/>
  <c r="BR310" i="2" s="1"/>
  <c r="BH310" i="2"/>
  <c r="BI310" i="2" s="1"/>
  <c r="V310" i="2"/>
  <c r="P310" i="2"/>
  <c r="N310" i="2"/>
  <c r="L310" i="2"/>
  <c r="D310" i="2"/>
  <c r="BU309" i="2"/>
  <c r="BO309" i="2"/>
  <c r="BQ309" i="2" s="1"/>
  <c r="BR309" i="2" s="1"/>
  <c r="BH309" i="2"/>
  <c r="BI309" i="2" s="1"/>
  <c r="V309" i="2"/>
  <c r="P309" i="2"/>
  <c r="N309" i="2"/>
  <c r="L309" i="2"/>
  <c r="D309" i="2"/>
  <c r="BU308" i="2"/>
  <c r="BO308" i="2"/>
  <c r="BQ308" i="2" s="1"/>
  <c r="BR308" i="2" s="1"/>
  <c r="BH308" i="2"/>
  <c r="BI308" i="2" s="1"/>
  <c r="V308" i="2"/>
  <c r="P308" i="2"/>
  <c r="N308" i="2"/>
  <c r="L308" i="2"/>
  <c r="D308" i="2"/>
  <c r="BU307" i="2"/>
  <c r="BO307" i="2"/>
  <c r="BQ307" i="2" s="1"/>
  <c r="BR307" i="2" s="1"/>
  <c r="BH307" i="2"/>
  <c r="BI307" i="2" s="1"/>
  <c r="V307" i="2"/>
  <c r="P307" i="2"/>
  <c r="N307" i="2"/>
  <c r="L307" i="2"/>
  <c r="D307" i="2"/>
  <c r="BU306" i="2"/>
  <c r="BO306" i="2"/>
  <c r="BQ306" i="2" s="1"/>
  <c r="BR306" i="2" s="1"/>
  <c r="BH306" i="2"/>
  <c r="BI306" i="2" s="1"/>
  <c r="V306" i="2"/>
  <c r="P306" i="2"/>
  <c r="N306" i="2"/>
  <c r="L306" i="2"/>
  <c r="J306" i="2"/>
  <c r="D306" i="2"/>
  <c r="BU305" i="2"/>
  <c r="BO305" i="2"/>
  <c r="BQ305" i="2" s="1"/>
  <c r="BR305" i="2" s="1"/>
  <c r="BH305" i="2"/>
  <c r="BI305" i="2" s="1"/>
  <c r="V305" i="2"/>
  <c r="P305" i="2"/>
  <c r="N305" i="2"/>
  <c r="L305" i="2"/>
  <c r="J305" i="2"/>
  <c r="D305" i="2"/>
  <c r="BU304" i="2"/>
  <c r="BO304" i="2"/>
  <c r="BQ304" i="2" s="1"/>
  <c r="BR304" i="2" s="1"/>
  <c r="BH304" i="2"/>
  <c r="BI304" i="2" s="1"/>
  <c r="V304" i="2"/>
  <c r="P304" i="2"/>
  <c r="N304" i="2"/>
  <c r="L304" i="2"/>
  <c r="J304" i="2"/>
  <c r="D304" i="2"/>
  <c r="BU303" i="2"/>
  <c r="BO303" i="2"/>
  <c r="BQ303" i="2" s="1"/>
  <c r="BR303" i="2" s="1"/>
  <c r="BH303" i="2"/>
  <c r="BI303" i="2" s="1"/>
  <c r="V303" i="2"/>
  <c r="P303" i="2"/>
  <c r="N303" i="2"/>
  <c r="L303" i="2"/>
  <c r="J303" i="2"/>
  <c r="D303" i="2"/>
  <c r="BU302" i="2"/>
  <c r="BO302" i="2"/>
  <c r="BQ302" i="2" s="1"/>
  <c r="BR302" i="2" s="1"/>
  <c r="BH302" i="2"/>
  <c r="BI302" i="2" s="1"/>
  <c r="V302" i="2"/>
  <c r="P302" i="2"/>
  <c r="N302" i="2"/>
  <c r="L302" i="2"/>
  <c r="D302" i="2"/>
  <c r="BU301" i="2"/>
  <c r="BO301" i="2"/>
  <c r="BQ301" i="2" s="1"/>
  <c r="BR301" i="2" s="1"/>
  <c r="BH301" i="2"/>
  <c r="BI301" i="2" s="1"/>
  <c r="V301" i="2"/>
  <c r="P301" i="2"/>
  <c r="N301" i="2"/>
  <c r="L301" i="2"/>
  <c r="D301" i="2"/>
  <c r="BU300" i="2"/>
  <c r="BO300" i="2"/>
  <c r="BQ300" i="2" s="1"/>
  <c r="BR300" i="2" s="1"/>
  <c r="BH300" i="2"/>
  <c r="BI300" i="2" s="1"/>
  <c r="V300" i="2"/>
  <c r="P300" i="2"/>
  <c r="N300" i="2"/>
  <c r="L300" i="2"/>
  <c r="D300" i="2"/>
  <c r="BU299" i="2"/>
  <c r="BO299" i="2"/>
  <c r="BQ299" i="2" s="1"/>
  <c r="BR299" i="2" s="1"/>
  <c r="BH299" i="2"/>
  <c r="BI299" i="2" s="1"/>
  <c r="V299" i="2"/>
  <c r="P299" i="2"/>
  <c r="N299" i="2"/>
  <c r="L299" i="2"/>
  <c r="D299" i="2"/>
  <c r="BU298" i="2"/>
  <c r="BO298" i="2"/>
  <c r="BQ298" i="2" s="1"/>
  <c r="BR298" i="2" s="1"/>
  <c r="BH298" i="2"/>
  <c r="BI298" i="2" s="1"/>
  <c r="V298" i="2"/>
  <c r="P298" i="2"/>
  <c r="N298" i="2"/>
  <c r="L298" i="2"/>
  <c r="D298" i="2"/>
  <c r="BU297" i="2"/>
  <c r="BO297" i="2"/>
  <c r="BQ297" i="2" s="1"/>
  <c r="BR297" i="2" s="1"/>
  <c r="BH297" i="2"/>
  <c r="BI297" i="2" s="1"/>
  <c r="V297" i="2"/>
  <c r="P297" i="2"/>
  <c r="N297" i="2"/>
  <c r="L297" i="2"/>
  <c r="D297" i="2"/>
  <c r="BU296" i="2"/>
  <c r="BO296" i="2"/>
  <c r="BQ296" i="2" s="1"/>
  <c r="BR296" i="2" s="1"/>
  <c r="BH296" i="2"/>
  <c r="BI296" i="2" s="1"/>
  <c r="V296" i="2"/>
  <c r="P296" i="2"/>
  <c r="N296" i="2"/>
  <c r="L296" i="2"/>
  <c r="D296" i="2"/>
  <c r="BU295" i="2"/>
  <c r="BO295" i="2"/>
  <c r="BQ295" i="2" s="1"/>
  <c r="BR295" i="2" s="1"/>
  <c r="BH295" i="2"/>
  <c r="BI295" i="2" s="1"/>
  <c r="V295" i="2"/>
  <c r="P295" i="2"/>
  <c r="N295" i="2"/>
  <c r="L295" i="2"/>
  <c r="J295" i="2"/>
  <c r="D295" i="2"/>
  <c r="BU294" i="2"/>
  <c r="BO294" i="2"/>
  <c r="BQ294" i="2" s="1"/>
  <c r="BR294" i="2" s="1"/>
  <c r="BH294" i="2"/>
  <c r="BI294" i="2" s="1"/>
  <c r="V294" i="2"/>
  <c r="P294" i="2"/>
  <c r="N294" i="2"/>
  <c r="L294" i="2"/>
  <c r="J294" i="2"/>
  <c r="D294" i="2"/>
  <c r="BU293" i="2"/>
  <c r="BO293" i="2"/>
  <c r="BQ293" i="2" s="1"/>
  <c r="BR293" i="2" s="1"/>
  <c r="BH293" i="2"/>
  <c r="BI293" i="2" s="1"/>
  <c r="V293" i="2"/>
  <c r="P293" i="2"/>
  <c r="N293" i="2"/>
  <c r="L293" i="2"/>
  <c r="D293" i="2"/>
  <c r="BU292" i="2"/>
  <c r="BO292" i="2"/>
  <c r="BQ292" i="2" s="1"/>
  <c r="BR292" i="2" s="1"/>
  <c r="BH292" i="2"/>
  <c r="BI292" i="2" s="1"/>
  <c r="V292" i="2"/>
  <c r="P292" i="2"/>
  <c r="N292" i="2"/>
  <c r="L292" i="2"/>
  <c r="D292" i="2"/>
  <c r="BU291" i="2"/>
  <c r="BO291" i="2"/>
  <c r="BQ291" i="2" s="1"/>
  <c r="BR291" i="2" s="1"/>
  <c r="BH291" i="2"/>
  <c r="BI291" i="2" s="1"/>
  <c r="V291" i="2"/>
  <c r="P291" i="2"/>
  <c r="N291" i="2"/>
  <c r="L291" i="2"/>
  <c r="D291" i="2"/>
  <c r="BU290" i="2"/>
  <c r="BO290" i="2"/>
  <c r="BQ290" i="2" s="1"/>
  <c r="BR290" i="2" s="1"/>
  <c r="BH290" i="2"/>
  <c r="BI290" i="2" s="1"/>
  <c r="V290" i="2"/>
  <c r="P290" i="2"/>
  <c r="N290" i="2"/>
  <c r="L290" i="2"/>
  <c r="D290" i="2"/>
  <c r="BU289" i="2"/>
  <c r="BO289" i="2"/>
  <c r="BQ289" i="2" s="1"/>
  <c r="BR289" i="2" s="1"/>
  <c r="BH289" i="2"/>
  <c r="BI289" i="2" s="1"/>
  <c r="V289" i="2"/>
  <c r="P289" i="2"/>
  <c r="N289" i="2"/>
  <c r="L289" i="2"/>
  <c r="D289" i="2"/>
  <c r="BU288" i="2"/>
  <c r="BO288" i="2"/>
  <c r="BQ288" i="2" s="1"/>
  <c r="BR288" i="2" s="1"/>
  <c r="BH288" i="2"/>
  <c r="BI288" i="2" s="1"/>
  <c r="V288" i="2"/>
  <c r="P288" i="2"/>
  <c r="N288" i="2"/>
  <c r="L288" i="2"/>
  <c r="D288" i="2"/>
  <c r="BU287" i="2"/>
  <c r="BO287" i="2"/>
  <c r="BQ287" i="2" s="1"/>
  <c r="BR287" i="2" s="1"/>
  <c r="BH287" i="2"/>
  <c r="BI287" i="2" s="1"/>
  <c r="V287" i="2"/>
  <c r="P287" i="2"/>
  <c r="N287" i="2"/>
  <c r="L287" i="2"/>
  <c r="D287" i="2"/>
  <c r="BU286" i="2"/>
  <c r="BO286" i="2"/>
  <c r="BQ286" i="2" s="1"/>
  <c r="BR286" i="2" s="1"/>
  <c r="BH286" i="2"/>
  <c r="BI286" i="2" s="1"/>
  <c r="V286" i="2"/>
  <c r="P286" i="2"/>
  <c r="N286" i="2"/>
  <c r="L286" i="2"/>
  <c r="D286" i="2"/>
  <c r="BU285" i="2"/>
  <c r="BO285" i="2"/>
  <c r="BQ285" i="2" s="1"/>
  <c r="BR285" i="2" s="1"/>
  <c r="BH285" i="2"/>
  <c r="BI285" i="2" s="1"/>
  <c r="V285" i="2"/>
  <c r="P285" i="2"/>
  <c r="N285" i="2"/>
  <c r="L285" i="2"/>
  <c r="J285" i="2"/>
  <c r="D285" i="2"/>
  <c r="BU284" i="2"/>
  <c r="BO284" i="2"/>
  <c r="BQ284" i="2" s="1"/>
  <c r="BR284" i="2" s="1"/>
  <c r="BH284" i="2"/>
  <c r="BI284" i="2" s="1"/>
  <c r="V284" i="2"/>
  <c r="P284" i="2"/>
  <c r="N284" i="2"/>
  <c r="L284" i="2"/>
  <c r="D284" i="2"/>
  <c r="BU283" i="2"/>
  <c r="BO283" i="2"/>
  <c r="BQ283" i="2" s="1"/>
  <c r="BR283" i="2" s="1"/>
  <c r="BH283" i="2"/>
  <c r="BI283" i="2" s="1"/>
  <c r="V283" i="2"/>
  <c r="P283" i="2"/>
  <c r="N283" i="2"/>
  <c r="L283" i="2"/>
  <c r="J283" i="2"/>
  <c r="D283" i="2"/>
  <c r="BU282" i="2"/>
  <c r="BO282" i="2"/>
  <c r="BQ282" i="2" s="1"/>
  <c r="BR282" i="2" s="1"/>
  <c r="BH282" i="2"/>
  <c r="BI282" i="2" s="1"/>
  <c r="V282" i="2"/>
  <c r="P282" i="2"/>
  <c r="N282" i="2"/>
  <c r="L282" i="2"/>
  <c r="D282" i="2"/>
  <c r="BU281" i="2"/>
  <c r="BO281" i="2"/>
  <c r="BQ281" i="2" s="1"/>
  <c r="BR281" i="2" s="1"/>
  <c r="BH281" i="2"/>
  <c r="BI281" i="2" s="1"/>
  <c r="V281" i="2"/>
  <c r="P281" i="2"/>
  <c r="K281" i="2"/>
  <c r="D281" i="2"/>
  <c r="BU280" i="2"/>
  <c r="BO280" i="2"/>
  <c r="BQ280" i="2" s="1"/>
  <c r="BR280" i="2" s="1"/>
  <c r="BH280" i="2"/>
  <c r="BI280" i="2" s="1"/>
  <c r="V280" i="2"/>
  <c r="P280" i="2"/>
  <c r="K280" i="2"/>
  <c r="D280" i="2"/>
  <c r="BU279" i="2"/>
  <c r="BO279" i="2"/>
  <c r="BQ279" i="2" s="1"/>
  <c r="BR279" i="2" s="1"/>
  <c r="BH279" i="2"/>
  <c r="BI279" i="2" s="1"/>
  <c r="V279" i="2"/>
  <c r="P279" i="2"/>
  <c r="N279" i="2"/>
  <c r="L279" i="2"/>
  <c r="D279" i="2"/>
  <c r="BU278" i="2"/>
  <c r="BO278" i="2"/>
  <c r="BQ278" i="2" s="1"/>
  <c r="BR278" i="2" s="1"/>
  <c r="BH278" i="2"/>
  <c r="BI278" i="2" s="1"/>
  <c r="V278" i="2"/>
  <c r="P278" i="2"/>
  <c r="N278" i="2"/>
  <c r="L278" i="2"/>
  <c r="D278" i="2"/>
  <c r="BU277" i="2"/>
  <c r="BO277" i="2"/>
  <c r="BQ277" i="2" s="1"/>
  <c r="BR277" i="2" s="1"/>
  <c r="BH277" i="2"/>
  <c r="BI277" i="2" s="1"/>
  <c r="V277" i="2"/>
  <c r="P277" i="2"/>
  <c r="N277" i="2"/>
  <c r="L277" i="2"/>
  <c r="D277" i="2"/>
  <c r="BU276" i="2"/>
  <c r="BO276" i="2"/>
  <c r="BQ276" i="2" s="1"/>
  <c r="BR276" i="2" s="1"/>
  <c r="BH276" i="2"/>
  <c r="BI276" i="2" s="1"/>
  <c r="V276" i="2"/>
  <c r="P276" i="2"/>
  <c r="N276" i="2"/>
  <c r="L276" i="2"/>
  <c r="D276" i="2"/>
  <c r="BU275" i="2"/>
  <c r="BO275" i="2"/>
  <c r="BQ275" i="2" s="1"/>
  <c r="BR275" i="2" s="1"/>
  <c r="BH275" i="2"/>
  <c r="BI275" i="2" s="1"/>
  <c r="V275" i="2"/>
  <c r="P275" i="2"/>
  <c r="N275" i="2"/>
  <c r="L275" i="2"/>
  <c r="D275" i="2"/>
  <c r="BU274" i="2"/>
  <c r="BO274" i="2"/>
  <c r="BQ274" i="2" s="1"/>
  <c r="BR274" i="2" s="1"/>
  <c r="BH274" i="2"/>
  <c r="BI274" i="2" s="1"/>
  <c r="V274" i="2"/>
  <c r="P274" i="2"/>
  <c r="N274" i="2"/>
  <c r="L274" i="2"/>
  <c r="D274" i="2"/>
  <c r="BU273" i="2"/>
  <c r="BO273" i="2"/>
  <c r="BQ273" i="2" s="1"/>
  <c r="BR273" i="2" s="1"/>
  <c r="BH273" i="2"/>
  <c r="BI273" i="2" s="1"/>
  <c r="V273" i="2"/>
  <c r="P273" i="2"/>
  <c r="N273" i="2"/>
  <c r="L273" i="2"/>
  <c r="D273" i="2"/>
  <c r="BU272" i="2"/>
  <c r="BO272" i="2"/>
  <c r="BQ272" i="2" s="1"/>
  <c r="BR272" i="2" s="1"/>
  <c r="BH272" i="2"/>
  <c r="BI272" i="2" s="1"/>
  <c r="V272" i="2"/>
  <c r="P272" i="2"/>
  <c r="N272" i="2"/>
  <c r="L272" i="2"/>
  <c r="D272" i="2"/>
  <c r="BU271" i="2"/>
  <c r="BO271" i="2"/>
  <c r="BQ271" i="2" s="1"/>
  <c r="BR271" i="2" s="1"/>
  <c r="BH271" i="2"/>
  <c r="BI271" i="2" s="1"/>
  <c r="V271" i="2"/>
  <c r="P271" i="2"/>
  <c r="N271" i="2"/>
  <c r="L271" i="2"/>
  <c r="J271" i="2"/>
  <c r="D271" i="2"/>
  <c r="BU270" i="2"/>
  <c r="BO270" i="2"/>
  <c r="BQ270" i="2" s="1"/>
  <c r="BR270" i="2" s="1"/>
  <c r="BH270" i="2"/>
  <c r="BI270" i="2" s="1"/>
  <c r="V270" i="2"/>
  <c r="P270" i="2"/>
  <c r="K270" i="2"/>
  <c r="D270" i="2"/>
  <c r="BU269" i="2"/>
  <c r="BO269" i="2"/>
  <c r="BQ269" i="2" s="1"/>
  <c r="BR269" i="2" s="1"/>
  <c r="BH269" i="2"/>
  <c r="BI269" i="2" s="1"/>
  <c r="V269" i="2"/>
  <c r="P269" i="2"/>
  <c r="N269" i="2"/>
  <c r="L269" i="2"/>
  <c r="D269" i="2"/>
  <c r="BU268" i="2"/>
  <c r="BO268" i="2"/>
  <c r="BQ268" i="2" s="1"/>
  <c r="BR268" i="2" s="1"/>
  <c r="BH268" i="2"/>
  <c r="BI268" i="2" s="1"/>
  <c r="V268" i="2"/>
  <c r="P268" i="2"/>
  <c r="N268" i="2"/>
  <c r="L268" i="2"/>
  <c r="D268" i="2"/>
  <c r="BU267" i="2"/>
  <c r="BO267" i="2"/>
  <c r="BQ267" i="2" s="1"/>
  <c r="BR267" i="2" s="1"/>
  <c r="BH267" i="2"/>
  <c r="BI267" i="2" s="1"/>
  <c r="V267" i="2"/>
  <c r="P267" i="2"/>
  <c r="N267" i="2"/>
  <c r="L267" i="2"/>
  <c r="D267" i="2"/>
  <c r="BU266" i="2"/>
  <c r="BO266" i="2"/>
  <c r="BQ266" i="2" s="1"/>
  <c r="BR266" i="2" s="1"/>
  <c r="BH266" i="2"/>
  <c r="BI266" i="2" s="1"/>
  <c r="V266" i="2"/>
  <c r="P266" i="2"/>
  <c r="N266" i="2"/>
  <c r="L266" i="2"/>
  <c r="D266" i="2"/>
  <c r="BU265" i="2"/>
  <c r="BO265" i="2"/>
  <c r="BQ265" i="2" s="1"/>
  <c r="BR265" i="2" s="1"/>
  <c r="BH265" i="2"/>
  <c r="BI265" i="2" s="1"/>
  <c r="V265" i="2"/>
  <c r="P265" i="2"/>
  <c r="N265" i="2"/>
  <c r="L265" i="2"/>
  <c r="D265" i="2"/>
  <c r="BU264" i="2"/>
  <c r="BO264" i="2"/>
  <c r="BQ264" i="2" s="1"/>
  <c r="BR264" i="2" s="1"/>
  <c r="BH264" i="2"/>
  <c r="BI264" i="2" s="1"/>
  <c r="V264" i="2"/>
  <c r="P264" i="2"/>
  <c r="N264" i="2"/>
  <c r="L264" i="2"/>
  <c r="D264" i="2"/>
  <c r="BU263" i="2"/>
  <c r="BO263" i="2"/>
  <c r="BQ263" i="2" s="1"/>
  <c r="BR263" i="2" s="1"/>
  <c r="BH263" i="2"/>
  <c r="BI263" i="2" s="1"/>
  <c r="V263" i="2"/>
  <c r="P263" i="2"/>
  <c r="N263" i="2"/>
  <c r="L263" i="2"/>
  <c r="D263" i="2"/>
  <c r="BU262" i="2"/>
  <c r="BO262" i="2"/>
  <c r="BQ262" i="2" s="1"/>
  <c r="BR262" i="2" s="1"/>
  <c r="BH262" i="2"/>
  <c r="BI262" i="2" s="1"/>
  <c r="V262" i="2"/>
  <c r="P262" i="2"/>
  <c r="N262" i="2"/>
  <c r="L262" i="2"/>
  <c r="D262" i="2"/>
  <c r="BU261" i="2"/>
  <c r="BO261" i="2"/>
  <c r="BQ261" i="2" s="1"/>
  <c r="BR261" i="2" s="1"/>
  <c r="BH261" i="2"/>
  <c r="BI261" i="2" s="1"/>
  <c r="V261" i="2"/>
  <c r="P261" i="2"/>
  <c r="N261" i="2"/>
  <c r="L261" i="2"/>
  <c r="D261" i="2"/>
  <c r="BU260" i="2"/>
  <c r="BO260" i="2"/>
  <c r="BQ260" i="2" s="1"/>
  <c r="BR260" i="2" s="1"/>
  <c r="BH260" i="2"/>
  <c r="BI260" i="2" s="1"/>
  <c r="V260" i="2"/>
  <c r="P260" i="2"/>
  <c r="N260" i="2"/>
  <c r="L260" i="2"/>
  <c r="D260" i="2"/>
  <c r="BU259" i="2"/>
  <c r="BO259" i="2"/>
  <c r="BQ259" i="2" s="1"/>
  <c r="BR259" i="2" s="1"/>
  <c r="BH259" i="2"/>
  <c r="BI259" i="2" s="1"/>
  <c r="V259" i="2"/>
  <c r="P259" i="2"/>
  <c r="N259" i="2"/>
  <c r="L259" i="2"/>
  <c r="D259" i="2"/>
  <c r="BU258" i="2"/>
  <c r="BO258" i="2"/>
  <c r="BQ258" i="2" s="1"/>
  <c r="BR258" i="2" s="1"/>
  <c r="BH258" i="2"/>
  <c r="BI258" i="2" s="1"/>
  <c r="V258" i="2"/>
  <c r="P258" i="2"/>
  <c r="N258" i="2"/>
  <c r="L258" i="2"/>
  <c r="D258" i="2"/>
  <c r="BU257" i="2"/>
  <c r="BO257" i="2"/>
  <c r="BQ257" i="2" s="1"/>
  <c r="BR257" i="2" s="1"/>
  <c r="BH257" i="2"/>
  <c r="BI257" i="2" s="1"/>
  <c r="V257" i="2"/>
  <c r="P257" i="2"/>
  <c r="N257" i="2"/>
  <c r="L257" i="2"/>
  <c r="D257" i="2"/>
  <c r="BU256" i="2"/>
  <c r="BO256" i="2"/>
  <c r="BQ256" i="2" s="1"/>
  <c r="BR256" i="2" s="1"/>
  <c r="BH256" i="2"/>
  <c r="BI256" i="2" s="1"/>
  <c r="V256" i="2"/>
  <c r="P256" i="2"/>
  <c r="N256" i="2"/>
  <c r="L256" i="2"/>
  <c r="D256" i="2"/>
  <c r="BU255" i="2"/>
  <c r="BO255" i="2"/>
  <c r="BQ255" i="2" s="1"/>
  <c r="BR255" i="2" s="1"/>
  <c r="BH255" i="2"/>
  <c r="BI255" i="2" s="1"/>
  <c r="V255" i="2"/>
  <c r="P255" i="2"/>
  <c r="N255" i="2"/>
  <c r="L255" i="2"/>
  <c r="J255" i="2"/>
  <c r="D255" i="2"/>
  <c r="BU254" i="2"/>
  <c r="BO254" i="2"/>
  <c r="BQ254" i="2" s="1"/>
  <c r="BR254" i="2" s="1"/>
  <c r="BH254" i="2"/>
  <c r="BI254" i="2" s="1"/>
  <c r="V254" i="2"/>
  <c r="P254" i="2"/>
  <c r="N254" i="2"/>
  <c r="L254" i="2"/>
  <c r="J254" i="2"/>
  <c r="D254" i="2"/>
  <c r="BU253" i="2"/>
  <c r="BO253" i="2"/>
  <c r="BQ253" i="2" s="1"/>
  <c r="BR253" i="2" s="1"/>
  <c r="BH253" i="2"/>
  <c r="BI253" i="2" s="1"/>
  <c r="V253" i="2"/>
  <c r="P253" i="2"/>
  <c r="N253" i="2"/>
  <c r="L253" i="2"/>
  <c r="D253" i="2"/>
  <c r="BU252" i="2"/>
  <c r="BO252" i="2"/>
  <c r="BQ252" i="2" s="1"/>
  <c r="BR252" i="2" s="1"/>
  <c r="BH252" i="2"/>
  <c r="BI252" i="2" s="1"/>
  <c r="V252" i="2"/>
  <c r="P252" i="2"/>
  <c r="N252" i="2"/>
  <c r="L252" i="2"/>
  <c r="D252" i="2"/>
  <c r="BU251" i="2"/>
  <c r="BO251" i="2"/>
  <c r="BQ251" i="2" s="1"/>
  <c r="BR251" i="2" s="1"/>
  <c r="BH251" i="2"/>
  <c r="BI251" i="2" s="1"/>
  <c r="V251" i="2"/>
  <c r="P251" i="2"/>
  <c r="N251" i="2"/>
  <c r="L251" i="2"/>
  <c r="D251" i="2"/>
  <c r="BU250" i="2"/>
  <c r="BO250" i="2"/>
  <c r="BQ250" i="2" s="1"/>
  <c r="BR250" i="2" s="1"/>
  <c r="BH250" i="2"/>
  <c r="BI250" i="2" s="1"/>
  <c r="V250" i="2"/>
  <c r="P250" i="2"/>
  <c r="N250" i="2"/>
  <c r="L250" i="2"/>
  <c r="J250" i="2"/>
  <c r="D250" i="2"/>
  <c r="BU249" i="2"/>
  <c r="BO249" i="2"/>
  <c r="BQ249" i="2" s="1"/>
  <c r="BR249" i="2" s="1"/>
  <c r="BH249" i="2"/>
  <c r="BI249" i="2" s="1"/>
  <c r="V249" i="2"/>
  <c r="P249" i="2"/>
  <c r="N249" i="2"/>
  <c r="L249" i="2"/>
  <c r="J249" i="2"/>
  <c r="D249" i="2"/>
  <c r="BU248" i="2"/>
  <c r="BO248" i="2"/>
  <c r="BQ248" i="2" s="1"/>
  <c r="BR248" i="2" s="1"/>
  <c r="BH248" i="2"/>
  <c r="BI248" i="2" s="1"/>
  <c r="V248" i="2"/>
  <c r="P248" i="2"/>
  <c r="N248" i="2"/>
  <c r="L248" i="2"/>
  <c r="J248" i="2"/>
  <c r="D248" i="2"/>
  <c r="BU247" i="2"/>
  <c r="BO247" i="2"/>
  <c r="BQ247" i="2" s="1"/>
  <c r="BR247" i="2" s="1"/>
  <c r="BH247" i="2"/>
  <c r="BI247" i="2" s="1"/>
  <c r="V247" i="2"/>
  <c r="P247" i="2"/>
  <c r="N247" i="2"/>
  <c r="L247" i="2"/>
  <c r="D247" i="2"/>
  <c r="BU246" i="2"/>
  <c r="BO246" i="2"/>
  <c r="BQ246" i="2" s="1"/>
  <c r="BR246" i="2" s="1"/>
  <c r="BH246" i="2"/>
  <c r="BI246" i="2" s="1"/>
  <c r="V246" i="2"/>
  <c r="P246" i="2"/>
  <c r="N246" i="2"/>
  <c r="L246" i="2"/>
  <c r="D246" i="2"/>
  <c r="BU245" i="2"/>
  <c r="BO245" i="2"/>
  <c r="BQ245" i="2" s="1"/>
  <c r="BR245" i="2" s="1"/>
  <c r="BH245" i="2"/>
  <c r="BI245" i="2" s="1"/>
  <c r="V245" i="2"/>
  <c r="P245" i="2"/>
  <c r="N245" i="2"/>
  <c r="L245" i="2"/>
  <c r="D245" i="2"/>
  <c r="BU244" i="2"/>
  <c r="BO244" i="2"/>
  <c r="BQ244" i="2" s="1"/>
  <c r="BR244" i="2" s="1"/>
  <c r="BH244" i="2"/>
  <c r="BI244" i="2" s="1"/>
  <c r="V244" i="2"/>
  <c r="P244" i="2"/>
  <c r="N244" i="2"/>
  <c r="L244" i="2"/>
  <c r="D244" i="2"/>
  <c r="BU243" i="2"/>
  <c r="BO243" i="2"/>
  <c r="BQ243" i="2" s="1"/>
  <c r="BR243" i="2" s="1"/>
  <c r="BH243" i="2"/>
  <c r="BI243" i="2" s="1"/>
  <c r="V243" i="2"/>
  <c r="N243" i="2"/>
  <c r="L243" i="2"/>
  <c r="D243" i="2"/>
  <c r="BU242" i="2"/>
  <c r="BO242" i="2"/>
  <c r="BQ242" i="2" s="1"/>
  <c r="BR242" i="2" s="1"/>
  <c r="BH242" i="2"/>
  <c r="BI242" i="2" s="1"/>
  <c r="V242" i="2"/>
  <c r="P242" i="2"/>
  <c r="N242" i="2"/>
  <c r="L242" i="2"/>
  <c r="D242" i="2"/>
  <c r="BU241" i="2"/>
  <c r="BO241" i="2"/>
  <c r="BQ241" i="2" s="1"/>
  <c r="BR241" i="2" s="1"/>
  <c r="BH241" i="2"/>
  <c r="BI241" i="2" s="1"/>
  <c r="V241" i="2"/>
  <c r="P241" i="2"/>
  <c r="N241" i="2"/>
  <c r="L241" i="2"/>
  <c r="D241" i="2"/>
  <c r="BU240" i="2"/>
  <c r="BO240" i="2"/>
  <c r="BQ240" i="2" s="1"/>
  <c r="BR240" i="2" s="1"/>
  <c r="BH240" i="2"/>
  <c r="BI240" i="2" s="1"/>
  <c r="V240" i="2"/>
  <c r="P240" i="2"/>
  <c r="N240" i="2"/>
  <c r="L240" i="2"/>
  <c r="D240" i="2"/>
  <c r="BU239" i="2"/>
  <c r="BO239" i="2"/>
  <c r="BQ239" i="2" s="1"/>
  <c r="BR239" i="2" s="1"/>
  <c r="BH239" i="2"/>
  <c r="BI239" i="2" s="1"/>
  <c r="V239" i="2"/>
  <c r="P239" i="2"/>
  <c r="N239" i="2"/>
  <c r="L239" i="2"/>
  <c r="D239" i="2"/>
  <c r="BU238" i="2"/>
  <c r="BO238" i="2"/>
  <c r="BQ238" i="2" s="1"/>
  <c r="BR238" i="2" s="1"/>
  <c r="BH238" i="2"/>
  <c r="BI238" i="2" s="1"/>
  <c r="V238" i="2"/>
  <c r="P238" i="2"/>
  <c r="N238" i="2"/>
  <c r="L238" i="2"/>
  <c r="D238" i="2"/>
  <c r="BU237" i="2"/>
  <c r="BO237" i="2"/>
  <c r="BQ237" i="2" s="1"/>
  <c r="BR237" i="2" s="1"/>
  <c r="BH237" i="2"/>
  <c r="BI237" i="2" s="1"/>
  <c r="V237" i="2"/>
  <c r="P237" i="2"/>
  <c r="N237" i="2"/>
  <c r="L237" i="2"/>
  <c r="D237" i="2"/>
  <c r="BU236" i="2"/>
  <c r="BO236" i="2"/>
  <c r="BQ236" i="2" s="1"/>
  <c r="BR236" i="2" s="1"/>
  <c r="BH236" i="2"/>
  <c r="BI236" i="2" s="1"/>
  <c r="V236" i="2"/>
  <c r="P236" i="2"/>
  <c r="N236" i="2"/>
  <c r="L236" i="2"/>
  <c r="D236" i="2"/>
  <c r="BU235" i="2"/>
  <c r="BO235" i="2"/>
  <c r="BQ235" i="2" s="1"/>
  <c r="BR235" i="2" s="1"/>
  <c r="BH235" i="2"/>
  <c r="BI235" i="2" s="1"/>
  <c r="V235" i="2"/>
  <c r="P235" i="2"/>
  <c r="N235" i="2"/>
  <c r="L235" i="2"/>
  <c r="D235" i="2"/>
  <c r="BU234" i="2"/>
  <c r="BO234" i="2"/>
  <c r="BQ234" i="2" s="1"/>
  <c r="BR234" i="2" s="1"/>
  <c r="BH234" i="2"/>
  <c r="BI234" i="2" s="1"/>
  <c r="V234" i="2"/>
  <c r="P234" i="2"/>
  <c r="N234" i="2"/>
  <c r="L234" i="2"/>
  <c r="D234" i="2"/>
  <c r="BU233" i="2"/>
  <c r="BO233" i="2"/>
  <c r="BQ233" i="2" s="1"/>
  <c r="BR233" i="2" s="1"/>
  <c r="BH233" i="2"/>
  <c r="BI233" i="2" s="1"/>
  <c r="V233" i="2"/>
  <c r="P233" i="2"/>
  <c r="N233" i="2"/>
  <c r="L233" i="2"/>
  <c r="D233" i="2"/>
  <c r="BU232" i="2"/>
  <c r="BO232" i="2"/>
  <c r="BQ232" i="2" s="1"/>
  <c r="BR232" i="2" s="1"/>
  <c r="BH232" i="2"/>
  <c r="BI232" i="2" s="1"/>
  <c r="V232" i="2"/>
  <c r="P232" i="2"/>
  <c r="N232" i="2"/>
  <c r="L232" i="2"/>
  <c r="D232" i="2"/>
  <c r="BU231" i="2"/>
  <c r="BO231" i="2"/>
  <c r="BQ231" i="2" s="1"/>
  <c r="BR231" i="2" s="1"/>
  <c r="BH231" i="2"/>
  <c r="BI231" i="2" s="1"/>
  <c r="V231" i="2"/>
  <c r="P231" i="2"/>
  <c r="N231" i="2"/>
  <c r="L231" i="2"/>
  <c r="D231" i="2"/>
  <c r="BU230" i="2"/>
  <c r="BO230" i="2"/>
  <c r="BQ230" i="2" s="1"/>
  <c r="BR230" i="2" s="1"/>
  <c r="BH230" i="2"/>
  <c r="BI230" i="2" s="1"/>
  <c r="V230" i="2"/>
  <c r="P230" i="2"/>
  <c r="N230" i="2"/>
  <c r="L230" i="2"/>
  <c r="D230" i="2"/>
  <c r="BU229" i="2"/>
  <c r="BO229" i="2"/>
  <c r="BQ229" i="2" s="1"/>
  <c r="BR229" i="2" s="1"/>
  <c r="BH229" i="2"/>
  <c r="BI229" i="2" s="1"/>
  <c r="V229" i="2"/>
  <c r="P229" i="2"/>
  <c r="N229" i="2"/>
  <c r="L229" i="2"/>
  <c r="D229" i="2"/>
  <c r="BU228" i="2"/>
  <c r="BO228" i="2"/>
  <c r="BQ228" i="2" s="1"/>
  <c r="BR228" i="2" s="1"/>
  <c r="BH228" i="2"/>
  <c r="BI228" i="2" s="1"/>
  <c r="V228" i="2"/>
  <c r="P228" i="2"/>
  <c r="N228" i="2"/>
  <c r="L228" i="2"/>
  <c r="D228" i="2"/>
  <c r="BU227" i="2"/>
  <c r="BO227" i="2"/>
  <c r="BQ227" i="2" s="1"/>
  <c r="BR227" i="2" s="1"/>
  <c r="BH227" i="2"/>
  <c r="BI227" i="2" s="1"/>
  <c r="V227" i="2"/>
  <c r="P227" i="2"/>
  <c r="N227" i="2"/>
  <c r="L227" i="2"/>
  <c r="J227" i="2"/>
  <c r="D227" i="2"/>
  <c r="BU226" i="2"/>
  <c r="BO226" i="2"/>
  <c r="BQ226" i="2" s="1"/>
  <c r="BR226" i="2" s="1"/>
  <c r="BH226" i="2"/>
  <c r="BI226" i="2" s="1"/>
  <c r="V226" i="2"/>
  <c r="P226" i="2"/>
  <c r="N226" i="2"/>
  <c r="L226" i="2"/>
  <c r="D226" i="2"/>
  <c r="BU225" i="2"/>
  <c r="BO225" i="2"/>
  <c r="BQ225" i="2" s="1"/>
  <c r="BR225" i="2" s="1"/>
  <c r="BH225" i="2"/>
  <c r="BI225" i="2" s="1"/>
  <c r="V225" i="2"/>
  <c r="P225" i="2"/>
  <c r="N225" i="2"/>
  <c r="L225" i="2"/>
  <c r="J225" i="2"/>
  <c r="D225" i="2"/>
  <c r="BU224" i="2"/>
  <c r="BO224" i="2"/>
  <c r="BQ224" i="2" s="1"/>
  <c r="BR224" i="2" s="1"/>
  <c r="BH224" i="2"/>
  <c r="BI224" i="2" s="1"/>
  <c r="V224" i="2"/>
  <c r="P224" i="2"/>
  <c r="N224" i="2"/>
  <c r="L224" i="2"/>
  <c r="J224" i="2"/>
  <c r="D224" i="2"/>
  <c r="BU223" i="2"/>
  <c r="BO223" i="2"/>
  <c r="BQ223" i="2" s="1"/>
  <c r="BR223" i="2" s="1"/>
  <c r="BH223" i="2"/>
  <c r="BI223" i="2" s="1"/>
  <c r="V223" i="2"/>
  <c r="P223" i="2"/>
  <c r="N223" i="2"/>
  <c r="L223" i="2"/>
  <c r="D223" i="2"/>
  <c r="BU222" i="2"/>
  <c r="BO222" i="2"/>
  <c r="BQ222" i="2" s="1"/>
  <c r="BR222" i="2" s="1"/>
  <c r="BH222" i="2"/>
  <c r="BI222" i="2" s="1"/>
  <c r="V222" i="2"/>
  <c r="P222" i="2"/>
  <c r="N222" i="2"/>
  <c r="L222" i="2"/>
  <c r="D222" i="2"/>
  <c r="BU221" i="2"/>
  <c r="BO221" i="2"/>
  <c r="BQ221" i="2" s="1"/>
  <c r="BR221" i="2" s="1"/>
  <c r="BH221" i="2"/>
  <c r="BI221" i="2" s="1"/>
  <c r="V221" i="2"/>
  <c r="P221" i="2"/>
  <c r="N221" i="2"/>
  <c r="L221" i="2"/>
  <c r="J221" i="2"/>
  <c r="D221" i="2"/>
  <c r="BU220" i="2"/>
  <c r="BO220" i="2"/>
  <c r="BQ220" i="2" s="1"/>
  <c r="BR220" i="2" s="1"/>
  <c r="BH220" i="2"/>
  <c r="BI220" i="2" s="1"/>
  <c r="V220" i="2"/>
  <c r="P220" i="2"/>
  <c r="N220" i="2"/>
  <c r="L220" i="2"/>
  <c r="D220" i="2"/>
  <c r="BU219" i="2"/>
  <c r="BO219" i="2"/>
  <c r="BQ219" i="2" s="1"/>
  <c r="BR219" i="2" s="1"/>
  <c r="BH219" i="2"/>
  <c r="BI219" i="2" s="1"/>
  <c r="V219" i="2"/>
  <c r="P219" i="2"/>
  <c r="N219" i="2"/>
  <c r="L219" i="2"/>
  <c r="D219" i="2"/>
  <c r="BU218" i="2"/>
  <c r="BO218" i="2"/>
  <c r="BQ218" i="2" s="1"/>
  <c r="BR218" i="2" s="1"/>
  <c r="BH218" i="2"/>
  <c r="BI218" i="2" s="1"/>
  <c r="V218" i="2"/>
  <c r="P218" i="2"/>
  <c r="N218" i="2"/>
  <c r="L218" i="2"/>
  <c r="D218" i="2"/>
  <c r="BU217" i="2"/>
  <c r="BO217" i="2"/>
  <c r="BQ217" i="2" s="1"/>
  <c r="BR217" i="2" s="1"/>
  <c r="BH217" i="2"/>
  <c r="BI217" i="2" s="1"/>
  <c r="V217" i="2"/>
  <c r="P217" i="2"/>
  <c r="N217" i="2"/>
  <c r="L217" i="2"/>
  <c r="D217" i="2"/>
  <c r="BU216" i="2"/>
  <c r="BO216" i="2"/>
  <c r="BQ216" i="2" s="1"/>
  <c r="BR216" i="2" s="1"/>
  <c r="BH216" i="2"/>
  <c r="BI216" i="2" s="1"/>
  <c r="V216" i="2"/>
  <c r="P216" i="2"/>
  <c r="N216" i="2"/>
  <c r="L216" i="2"/>
  <c r="J216" i="2"/>
  <c r="D216" i="2"/>
  <c r="BU215" i="2"/>
  <c r="BO215" i="2"/>
  <c r="BQ215" i="2" s="1"/>
  <c r="BR215" i="2" s="1"/>
  <c r="BH215" i="2"/>
  <c r="BI215" i="2" s="1"/>
  <c r="V215" i="2"/>
  <c r="P215" i="2"/>
  <c r="N215" i="2"/>
  <c r="L215" i="2"/>
  <c r="J215" i="2"/>
  <c r="D215" i="2"/>
  <c r="BU214" i="2"/>
  <c r="BO214" i="2"/>
  <c r="BQ214" i="2" s="1"/>
  <c r="BR214" i="2" s="1"/>
  <c r="BH214" i="2"/>
  <c r="BI214" i="2" s="1"/>
  <c r="V214" i="2"/>
  <c r="P214" i="2"/>
  <c r="N214" i="2"/>
  <c r="L214" i="2"/>
  <c r="D214" i="2"/>
  <c r="BU213" i="2"/>
  <c r="BO213" i="2"/>
  <c r="BQ213" i="2" s="1"/>
  <c r="BR213" i="2" s="1"/>
  <c r="BH213" i="2"/>
  <c r="BI213" i="2" s="1"/>
  <c r="V213" i="2"/>
  <c r="P213" i="2"/>
  <c r="N213" i="2"/>
  <c r="L213" i="2"/>
  <c r="D213" i="2"/>
  <c r="BU212" i="2"/>
  <c r="BO212" i="2"/>
  <c r="BQ212" i="2" s="1"/>
  <c r="BR212" i="2" s="1"/>
  <c r="BH212" i="2"/>
  <c r="BI212" i="2" s="1"/>
  <c r="V212" i="2"/>
  <c r="P212" i="2"/>
  <c r="N212" i="2"/>
  <c r="L212" i="2"/>
  <c r="D212" i="2"/>
  <c r="BU211" i="2"/>
  <c r="BO211" i="2"/>
  <c r="BQ211" i="2" s="1"/>
  <c r="BR211" i="2" s="1"/>
  <c r="BH211" i="2"/>
  <c r="BI211" i="2" s="1"/>
  <c r="V211" i="2"/>
  <c r="P211" i="2"/>
  <c r="N211" i="2"/>
  <c r="L211" i="2"/>
  <c r="D211" i="2"/>
  <c r="BU210" i="2"/>
  <c r="BO210" i="2"/>
  <c r="BQ210" i="2" s="1"/>
  <c r="BR210" i="2" s="1"/>
  <c r="BH210" i="2"/>
  <c r="BI210" i="2" s="1"/>
  <c r="V210" i="2"/>
  <c r="P210" i="2"/>
  <c r="N210" i="2"/>
  <c r="L210" i="2"/>
  <c r="D210" i="2"/>
  <c r="BU209" i="2"/>
  <c r="BO209" i="2"/>
  <c r="BQ209" i="2" s="1"/>
  <c r="BR209" i="2" s="1"/>
  <c r="BH209" i="2"/>
  <c r="BI209" i="2" s="1"/>
  <c r="V209" i="2"/>
  <c r="P209" i="2"/>
  <c r="N209" i="2"/>
  <c r="L209" i="2"/>
  <c r="D209" i="2"/>
  <c r="BU208" i="2"/>
  <c r="BO208" i="2"/>
  <c r="BQ208" i="2" s="1"/>
  <c r="BR208" i="2" s="1"/>
  <c r="BH208" i="2"/>
  <c r="BI208" i="2" s="1"/>
  <c r="V208" i="2"/>
  <c r="P208" i="2"/>
  <c r="N208" i="2"/>
  <c r="L208" i="2"/>
  <c r="D208" i="2"/>
  <c r="BU207" i="2"/>
  <c r="BO207" i="2"/>
  <c r="BQ207" i="2" s="1"/>
  <c r="BR207" i="2" s="1"/>
  <c r="BH207" i="2"/>
  <c r="BI207" i="2" s="1"/>
  <c r="V207" i="2"/>
  <c r="P207" i="2"/>
  <c r="N207" i="2"/>
  <c r="L207" i="2"/>
  <c r="D207" i="2"/>
  <c r="BU206" i="2"/>
  <c r="BO206" i="2"/>
  <c r="BQ206" i="2" s="1"/>
  <c r="BR206" i="2" s="1"/>
  <c r="BH206" i="2"/>
  <c r="BI206" i="2" s="1"/>
  <c r="V206" i="2"/>
  <c r="P206" i="2"/>
  <c r="N206" i="2"/>
  <c r="L206" i="2"/>
  <c r="D206" i="2"/>
  <c r="BU205" i="2"/>
  <c r="BO205" i="2"/>
  <c r="BQ205" i="2" s="1"/>
  <c r="BR205" i="2" s="1"/>
  <c r="BH205" i="2"/>
  <c r="BI205" i="2" s="1"/>
  <c r="V205" i="2"/>
  <c r="P205" i="2"/>
  <c r="N205" i="2"/>
  <c r="L205" i="2"/>
  <c r="D205" i="2"/>
  <c r="BU204" i="2"/>
  <c r="BO204" i="2"/>
  <c r="BQ204" i="2" s="1"/>
  <c r="BR204" i="2" s="1"/>
  <c r="BH204" i="2"/>
  <c r="BI204" i="2" s="1"/>
  <c r="V204" i="2"/>
  <c r="P204" i="2"/>
  <c r="N204" i="2"/>
  <c r="L204" i="2"/>
  <c r="D204" i="2"/>
  <c r="BU203" i="2"/>
  <c r="BO203" i="2"/>
  <c r="BQ203" i="2" s="1"/>
  <c r="BR203" i="2" s="1"/>
  <c r="BH203" i="2"/>
  <c r="BI203" i="2" s="1"/>
  <c r="V203" i="2"/>
  <c r="P203" i="2"/>
  <c r="N203" i="2"/>
  <c r="L203" i="2"/>
  <c r="D203" i="2"/>
  <c r="BU202" i="2"/>
  <c r="BO202" i="2"/>
  <c r="BQ202" i="2" s="1"/>
  <c r="BR202" i="2" s="1"/>
  <c r="BH202" i="2"/>
  <c r="BI202" i="2" s="1"/>
  <c r="V202" i="2"/>
  <c r="P202" i="2"/>
  <c r="N202" i="2"/>
  <c r="L202" i="2"/>
  <c r="D202" i="2"/>
  <c r="BU201" i="2"/>
  <c r="BO201" i="2"/>
  <c r="BQ201" i="2" s="1"/>
  <c r="BR201" i="2" s="1"/>
  <c r="BH201" i="2"/>
  <c r="BI201" i="2" s="1"/>
  <c r="V201" i="2"/>
  <c r="P201" i="2"/>
  <c r="N201" i="2"/>
  <c r="L201" i="2"/>
  <c r="D201" i="2"/>
  <c r="BU200" i="2"/>
  <c r="BO200" i="2"/>
  <c r="BQ200" i="2" s="1"/>
  <c r="BR200" i="2" s="1"/>
  <c r="BH200" i="2"/>
  <c r="BI200" i="2" s="1"/>
  <c r="V200" i="2"/>
  <c r="P200" i="2"/>
  <c r="N200" i="2"/>
  <c r="L200" i="2"/>
  <c r="D200" i="2"/>
  <c r="BU199" i="2"/>
  <c r="BO199" i="2"/>
  <c r="BQ199" i="2" s="1"/>
  <c r="BR199" i="2" s="1"/>
  <c r="BH199" i="2"/>
  <c r="BI199" i="2" s="1"/>
  <c r="V199" i="2"/>
  <c r="P199" i="2"/>
  <c r="N199" i="2"/>
  <c r="L199" i="2"/>
  <c r="D199" i="2"/>
  <c r="BU198" i="2"/>
  <c r="BO198" i="2"/>
  <c r="BQ198" i="2" s="1"/>
  <c r="BR198" i="2" s="1"/>
  <c r="BH198" i="2"/>
  <c r="BI198" i="2" s="1"/>
  <c r="V198" i="2"/>
  <c r="P198" i="2"/>
  <c r="N198" i="2"/>
  <c r="L198" i="2"/>
  <c r="D198" i="2"/>
  <c r="BU197" i="2"/>
  <c r="BO197" i="2"/>
  <c r="BQ197" i="2" s="1"/>
  <c r="BR197" i="2" s="1"/>
  <c r="BH197" i="2"/>
  <c r="BI197" i="2" s="1"/>
  <c r="V197" i="2"/>
  <c r="P197" i="2"/>
  <c r="N197" i="2"/>
  <c r="L197" i="2"/>
  <c r="J197" i="2"/>
  <c r="D197" i="2"/>
  <c r="BU196" i="2"/>
  <c r="BO196" i="2"/>
  <c r="BQ196" i="2" s="1"/>
  <c r="BR196" i="2" s="1"/>
  <c r="BH196" i="2"/>
  <c r="BI196" i="2" s="1"/>
  <c r="V196" i="2"/>
  <c r="P196" i="2"/>
  <c r="N196" i="2"/>
  <c r="L196" i="2"/>
  <c r="D196" i="2"/>
  <c r="BU195" i="2"/>
  <c r="BO195" i="2"/>
  <c r="BQ195" i="2" s="1"/>
  <c r="BR195" i="2" s="1"/>
  <c r="BH195" i="2"/>
  <c r="BI195" i="2" s="1"/>
  <c r="V195" i="2"/>
  <c r="P195" i="2"/>
  <c r="N195" i="2"/>
  <c r="L195" i="2"/>
  <c r="D195" i="2"/>
  <c r="BU194" i="2"/>
  <c r="BO194" i="2"/>
  <c r="BQ194" i="2" s="1"/>
  <c r="BR194" i="2" s="1"/>
  <c r="BH194" i="2"/>
  <c r="BI194" i="2" s="1"/>
  <c r="V194" i="2"/>
  <c r="P194" i="2"/>
  <c r="N194" i="2"/>
  <c r="L194" i="2"/>
  <c r="D194" i="2"/>
  <c r="BU193" i="2"/>
  <c r="BO193" i="2"/>
  <c r="BQ193" i="2" s="1"/>
  <c r="BR193" i="2" s="1"/>
  <c r="BH193" i="2"/>
  <c r="BI193" i="2" s="1"/>
  <c r="V193" i="2"/>
  <c r="P193" i="2"/>
  <c r="N193" i="2"/>
  <c r="L193" i="2"/>
  <c r="D193" i="2"/>
  <c r="BU192" i="2"/>
  <c r="BO192" i="2"/>
  <c r="BQ192" i="2" s="1"/>
  <c r="BR192" i="2" s="1"/>
  <c r="BH192" i="2"/>
  <c r="BI192" i="2" s="1"/>
  <c r="V192" i="2"/>
  <c r="P192" i="2"/>
  <c r="N192" i="2"/>
  <c r="L192" i="2"/>
  <c r="D192" i="2"/>
  <c r="BU191" i="2"/>
  <c r="BO191" i="2"/>
  <c r="BQ191" i="2" s="1"/>
  <c r="BR191" i="2" s="1"/>
  <c r="BH191" i="2"/>
  <c r="BI191" i="2" s="1"/>
  <c r="V191" i="2"/>
  <c r="P191" i="2"/>
  <c r="N191" i="2"/>
  <c r="L191" i="2"/>
  <c r="D191" i="2"/>
  <c r="BU190" i="2"/>
  <c r="BO190" i="2"/>
  <c r="BQ190" i="2" s="1"/>
  <c r="BR190" i="2" s="1"/>
  <c r="BH190" i="2"/>
  <c r="BI190" i="2" s="1"/>
  <c r="V190" i="2"/>
  <c r="P190" i="2"/>
  <c r="N190" i="2"/>
  <c r="L190" i="2"/>
  <c r="D190" i="2"/>
  <c r="BU189" i="2"/>
  <c r="BO189" i="2"/>
  <c r="BQ189" i="2" s="1"/>
  <c r="BR189" i="2" s="1"/>
  <c r="BH189" i="2"/>
  <c r="BI189" i="2" s="1"/>
  <c r="V189" i="2"/>
  <c r="P189" i="2"/>
  <c r="N189" i="2"/>
  <c r="L189" i="2"/>
  <c r="D189" i="2"/>
  <c r="BU188" i="2"/>
  <c r="BO188" i="2"/>
  <c r="BQ188" i="2" s="1"/>
  <c r="BR188" i="2" s="1"/>
  <c r="BH188" i="2"/>
  <c r="BI188" i="2" s="1"/>
  <c r="V188" i="2"/>
  <c r="P188" i="2"/>
  <c r="N188" i="2"/>
  <c r="L188" i="2"/>
  <c r="D188" i="2"/>
  <c r="BU187" i="2"/>
  <c r="BO187" i="2"/>
  <c r="BQ187" i="2" s="1"/>
  <c r="BR187" i="2" s="1"/>
  <c r="BH187" i="2"/>
  <c r="BI187" i="2" s="1"/>
  <c r="V187" i="2"/>
  <c r="P187" i="2"/>
  <c r="N187" i="2"/>
  <c r="L187" i="2"/>
  <c r="D187" i="2"/>
  <c r="BU186" i="2"/>
  <c r="BO186" i="2"/>
  <c r="BQ186" i="2" s="1"/>
  <c r="BR186" i="2" s="1"/>
  <c r="BH186" i="2"/>
  <c r="BI186" i="2" s="1"/>
  <c r="V186" i="2"/>
  <c r="P186" i="2"/>
  <c r="N186" i="2"/>
  <c r="L186" i="2"/>
  <c r="J186" i="2"/>
  <c r="D186" i="2"/>
  <c r="BU185" i="2"/>
  <c r="BO185" i="2"/>
  <c r="BQ185" i="2" s="1"/>
  <c r="BR185" i="2" s="1"/>
  <c r="BH185" i="2"/>
  <c r="BI185" i="2" s="1"/>
  <c r="V185" i="2"/>
  <c r="P185" i="2"/>
  <c r="N185" i="2"/>
  <c r="L185" i="2"/>
  <c r="D185" i="2"/>
  <c r="BU184" i="2"/>
  <c r="BO184" i="2"/>
  <c r="BQ184" i="2" s="1"/>
  <c r="BR184" i="2" s="1"/>
  <c r="BH184" i="2"/>
  <c r="BI184" i="2" s="1"/>
  <c r="V184" i="2"/>
  <c r="P184" i="2"/>
  <c r="N184" i="2"/>
  <c r="L184" i="2"/>
  <c r="D184" i="2"/>
  <c r="BU183" i="2"/>
  <c r="BO183" i="2"/>
  <c r="BQ183" i="2" s="1"/>
  <c r="BR183" i="2" s="1"/>
  <c r="BH183" i="2"/>
  <c r="BI183" i="2" s="1"/>
  <c r="V183" i="2"/>
  <c r="P183" i="2"/>
  <c r="N183" i="2"/>
  <c r="L183" i="2"/>
  <c r="D183" i="2"/>
  <c r="BU182" i="2"/>
  <c r="BO182" i="2"/>
  <c r="BQ182" i="2" s="1"/>
  <c r="BR182" i="2" s="1"/>
  <c r="BH182" i="2"/>
  <c r="BI182" i="2" s="1"/>
  <c r="V182" i="2"/>
  <c r="P182" i="2"/>
  <c r="N182" i="2"/>
  <c r="L182" i="2"/>
  <c r="BU181" i="2"/>
  <c r="BO181" i="2"/>
  <c r="BQ181" i="2" s="1"/>
  <c r="BR181" i="2" s="1"/>
  <c r="BH181" i="2"/>
  <c r="BI181" i="2" s="1"/>
  <c r="V181" i="2"/>
  <c r="P181" i="2"/>
  <c r="N181" i="2"/>
  <c r="L181" i="2"/>
  <c r="D181" i="2"/>
  <c r="BU180" i="2"/>
  <c r="BO180" i="2"/>
  <c r="BQ180" i="2" s="1"/>
  <c r="BR180" i="2" s="1"/>
  <c r="BH180" i="2"/>
  <c r="BI180" i="2" s="1"/>
  <c r="V180" i="2"/>
  <c r="P180" i="2"/>
  <c r="N180" i="2"/>
  <c r="L180" i="2"/>
  <c r="D180" i="2"/>
  <c r="BU179" i="2"/>
  <c r="BO179" i="2"/>
  <c r="BQ179" i="2" s="1"/>
  <c r="BR179" i="2" s="1"/>
  <c r="BH179" i="2"/>
  <c r="BI179" i="2" s="1"/>
  <c r="V179" i="2"/>
  <c r="P179" i="2"/>
  <c r="N179" i="2"/>
  <c r="L179" i="2"/>
  <c r="D179" i="2"/>
  <c r="BU178" i="2"/>
  <c r="BO178" i="2"/>
  <c r="BQ178" i="2" s="1"/>
  <c r="BR178" i="2" s="1"/>
  <c r="BH178" i="2"/>
  <c r="BI178" i="2" s="1"/>
  <c r="V178" i="2"/>
  <c r="P178" i="2"/>
  <c r="N178" i="2"/>
  <c r="L178" i="2"/>
  <c r="J178" i="2"/>
  <c r="D178" i="2"/>
  <c r="BU177" i="2"/>
  <c r="BO177" i="2"/>
  <c r="BQ177" i="2" s="1"/>
  <c r="BR177" i="2" s="1"/>
  <c r="BH177" i="2"/>
  <c r="BI177" i="2" s="1"/>
  <c r="V177" i="2"/>
  <c r="P177" i="2"/>
  <c r="N177" i="2"/>
  <c r="L177" i="2"/>
  <c r="D177" i="2"/>
  <c r="BU176" i="2"/>
  <c r="BO176" i="2"/>
  <c r="BQ176" i="2" s="1"/>
  <c r="BR176" i="2" s="1"/>
  <c r="BH176" i="2"/>
  <c r="BI176" i="2" s="1"/>
  <c r="V176" i="2"/>
  <c r="P176" i="2"/>
  <c r="N176" i="2"/>
  <c r="L176" i="2"/>
  <c r="D176" i="2"/>
  <c r="BU175" i="2"/>
  <c r="BO175" i="2"/>
  <c r="BQ175" i="2" s="1"/>
  <c r="BR175" i="2" s="1"/>
  <c r="BH175" i="2"/>
  <c r="BI175" i="2" s="1"/>
  <c r="V175" i="2"/>
  <c r="P175" i="2"/>
  <c r="N175" i="2"/>
  <c r="L175" i="2"/>
  <c r="D175" i="2"/>
  <c r="BU174" i="2"/>
  <c r="BO174" i="2"/>
  <c r="BQ174" i="2" s="1"/>
  <c r="BR174" i="2" s="1"/>
  <c r="BH174" i="2"/>
  <c r="BI174" i="2" s="1"/>
  <c r="V174" i="2"/>
  <c r="P174" i="2"/>
  <c r="N174" i="2"/>
  <c r="L174" i="2"/>
  <c r="D174" i="2"/>
  <c r="BU173" i="2"/>
  <c r="BO173" i="2"/>
  <c r="BQ173" i="2" s="1"/>
  <c r="BR173" i="2" s="1"/>
  <c r="BH173" i="2"/>
  <c r="BI173" i="2" s="1"/>
  <c r="V173" i="2"/>
  <c r="P173" i="2"/>
  <c r="N173" i="2"/>
  <c r="L173" i="2"/>
  <c r="D173" i="2"/>
  <c r="BU172" i="2"/>
  <c r="BO172" i="2"/>
  <c r="BQ172" i="2" s="1"/>
  <c r="BR172" i="2" s="1"/>
  <c r="BH172" i="2"/>
  <c r="BI172" i="2" s="1"/>
  <c r="V172" i="2"/>
  <c r="P172" i="2"/>
  <c r="N172" i="2"/>
  <c r="L172" i="2"/>
  <c r="D172" i="2"/>
  <c r="BU171" i="2"/>
  <c r="BO171" i="2"/>
  <c r="BQ171" i="2" s="1"/>
  <c r="BR171" i="2" s="1"/>
  <c r="BH171" i="2"/>
  <c r="BI171" i="2" s="1"/>
  <c r="V171" i="2"/>
  <c r="P171" i="2"/>
  <c r="N171" i="2"/>
  <c r="L171" i="2"/>
  <c r="D171" i="2"/>
  <c r="BU170" i="2"/>
  <c r="BO170" i="2"/>
  <c r="BQ170" i="2" s="1"/>
  <c r="BR170" i="2" s="1"/>
  <c r="BH170" i="2"/>
  <c r="BI170" i="2" s="1"/>
  <c r="V170" i="2"/>
  <c r="P170" i="2"/>
  <c r="N170" i="2"/>
  <c r="L170" i="2"/>
  <c r="J170" i="2"/>
  <c r="D170" i="2"/>
  <c r="BU169" i="2"/>
  <c r="BO169" i="2"/>
  <c r="BQ169" i="2" s="1"/>
  <c r="BR169" i="2" s="1"/>
  <c r="BH169" i="2"/>
  <c r="BI169" i="2" s="1"/>
  <c r="V169" i="2"/>
  <c r="P169" i="2"/>
  <c r="N169" i="2"/>
  <c r="L169" i="2"/>
  <c r="J169" i="2"/>
  <c r="D169" i="2"/>
  <c r="BU168" i="2"/>
  <c r="BO168" i="2"/>
  <c r="BQ168" i="2" s="1"/>
  <c r="BR168" i="2" s="1"/>
  <c r="BH168" i="2"/>
  <c r="BI168" i="2" s="1"/>
  <c r="V168" i="2"/>
  <c r="P168" i="2"/>
  <c r="N168" i="2"/>
  <c r="L168" i="2"/>
  <c r="D168" i="2"/>
  <c r="BU167" i="2"/>
  <c r="BO167" i="2"/>
  <c r="BQ167" i="2" s="1"/>
  <c r="BR167" i="2" s="1"/>
  <c r="BH167" i="2"/>
  <c r="BI167" i="2" s="1"/>
  <c r="V167" i="2"/>
  <c r="P167" i="2"/>
  <c r="N167" i="2"/>
  <c r="L167" i="2"/>
  <c r="D167" i="2"/>
  <c r="BU166" i="2"/>
  <c r="BO166" i="2"/>
  <c r="BQ166" i="2" s="1"/>
  <c r="BR166" i="2" s="1"/>
  <c r="BH166" i="2"/>
  <c r="BI166" i="2" s="1"/>
  <c r="V166" i="2"/>
  <c r="P166" i="2"/>
  <c r="N166" i="2"/>
  <c r="L166" i="2"/>
  <c r="J166" i="2"/>
  <c r="D166" i="2"/>
  <c r="BU165" i="2"/>
  <c r="BO165" i="2"/>
  <c r="BQ165" i="2" s="1"/>
  <c r="BR165" i="2" s="1"/>
  <c r="BH165" i="2"/>
  <c r="BI165" i="2" s="1"/>
  <c r="V165" i="2"/>
  <c r="P165" i="2"/>
  <c r="N165" i="2"/>
  <c r="L165" i="2"/>
  <c r="J165" i="2"/>
  <c r="D165" i="2"/>
  <c r="BU164" i="2"/>
  <c r="BO164" i="2"/>
  <c r="BQ164" i="2" s="1"/>
  <c r="BR164" i="2" s="1"/>
  <c r="BH164" i="2"/>
  <c r="BI164" i="2" s="1"/>
  <c r="V164" i="2"/>
  <c r="P164" i="2"/>
  <c r="N164" i="2"/>
  <c r="L164" i="2"/>
  <c r="D164" i="2"/>
  <c r="BU163" i="2"/>
  <c r="BO163" i="2"/>
  <c r="BQ163" i="2" s="1"/>
  <c r="BR163" i="2" s="1"/>
  <c r="BH163" i="2"/>
  <c r="BI163" i="2" s="1"/>
  <c r="V163" i="2"/>
  <c r="P163" i="2"/>
  <c r="N163" i="2"/>
  <c r="L163" i="2"/>
  <c r="D163" i="2"/>
  <c r="BU162" i="2"/>
  <c r="BO162" i="2"/>
  <c r="BQ162" i="2" s="1"/>
  <c r="BR162" i="2" s="1"/>
  <c r="BH162" i="2"/>
  <c r="BI162" i="2" s="1"/>
  <c r="V162" i="2"/>
  <c r="P162" i="2"/>
  <c r="N162" i="2"/>
  <c r="L162" i="2"/>
  <c r="D162" i="2"/>
  <c r="BU161" i="2"/>
  <c r="BO161" i="2"/>
  <c r="BQ161" i="2" s="1"/>
  <c r="BR161" i="2" s="1"/>
  <c r="BH161" i="2"/>
  <c r="BI161" i="2" s="1"/>
  <c r="V161" i="2"/>
  <c r="P161" i="2"/>
  <c r="N161" i="2"/>
  <c r="L161" i="2"/>
  <c r="D161" i="2"/>
  <c r="BU160" i="2"/>
  <c r="BO160" i="2"/>
  <c r="BQ160" i="2" s="1"/>
  <c r="BR160" i="2" s="1"/>
  <c r="BH160" i="2"/>
  <c r="BI160" i="2" s="1"/>
  <c r="V160" i="2"/>
  <c r="P160" i="2"/>
  <c r="N160" i="2"/>
  <c r="L160" i="2"/>
  <c r="D160" i="2"/>
  <c r="BU159" i="2"/>
  <c r="BO159" i="2"/>
  <c r="BQ159" i="2" s="1"/>
  <c r="BR159" i="2" s="1"/>
  <c r="BH159" i="2"/>
  <c r="BI159" i="2" s="1"/>
  <c r="V159" i="2"/>
  <c r="P159" i="2"/>
  <c r="N159" i="2"/>
  <c r="L159" i="2"/>
  <c r="D159" i="2"/>
  <c r="BU158" i="2"/>
  <c r="BO158" i="2"/>
  <c r="BQ158" i="2" s="1"/>
  <c r="BR158" i="2" s="1"/>
  <c r="BH158" i="2"/>
  <c r="BI158" i="2" s="1"/>
  <c r="V158" i="2"/>
  <c r="P158" i="2"/>
  <c r="N158" i="2"/>
  <c r="L158" i="2"/>
  <c r="D158" i="2"/>
  <c r="BU157" i="2"/>
  <c r="BO157" i="2"/>
  <c r="BQ157" i="2" s="1"/>
  <c r="BR157" i="2" s="1"/>
  <c r="BH157" i="2"/>
  <c r="BI157" i="2" s="1"/>
  <c r="V157" i="2"/>
  <c r="P157" i="2"/>
  <c r="N157" i="2"/>
  <c r="L157" i="2"/>
  <c r="D157" i="2"/>
  <c r="BU156" i="2"/>
  <c r="BO156" i="2"/>
  <c r="BQ156" i="2" s="1"/>
  <c r="BR156" i="2" s="1"/>
  <c r="BH156" i="2"/>
  <c r="BI156" i="2" s="1"/>
  <c r="V156" i="2"/>
  <c r="P156" i="2"/>
  <c r="N156" i="2"/>
  <c r="L156" i="2"/>
  <c r="D156" i="2"/>
  <c r="BU155" i="2"/>
  <c r="BO155" i="2"/>
  <c r="BQ155" i="2" s="1"/>
  <c r="BR155" i="2" s="1"/>
  <c r="BH155" i="2"/>
  <c r="BI155" i="2" s="1"/>
  <c r="V155" i="2"/>
  <c r="P155" i="2"/>
  <c r="N155" i="2"/>
  <c r="L155" i="2"/>
  <c r="D155" i="2"/>
  <c r="BU154" i="2"/>
  <c r="BO154" i="2"/>
  <c r="BQ154" i="2" s="1"/>
  <c r="BR154" i="2" s="1"/>
  <c r="BH154" i="2"/>
  <c r="BI154" i="2" s="1"/>
  <c r="V154" i="2"/>
  <c r="P154" i="2"/>
  <c r="N154" i="2"/>
  <c r="L154" i="2"/>
  <c r="D154" i="2"/>
  <c r="BU153" i="2"/>
  <c r="BO153" i="2"/>
  <c r="BQ153" i="2" s="1"/>
  <c r="BR153" i="2" s="1"/>
  <c r="BH153" i="2"/>
  <c r="BI153" i="2" s="1"/>
  <c r="V153" i="2"/>
  <c r="P153" i="2"/>
  <c r="N153" i="2"/>
  <c r="L153" i="2"/>
  <c r="D153" i="2"/>
  <c r="BU152" i="2"/>
  <c r="BO152" i="2"/>
  <c r="BQ152" i="2" s="1"/>
  <c r="BR152" i="2" s="1"/>
  <c r="BH152" i="2"/>
  <c r="BI152" i="2" s="1"/>
  <c r="V152" i="2"/>
  <c r="P152" i="2"/>
  <c r="N152" i="2"/>
  <c r="L152" i="2"/>
  <c r="D152" i="2"/>
  <c r="BU151" i="2"/>
  <c r="BO151" i="2"/>
  <c r="BQ151" i="2" s="1"/>
  <c r="BR151" i="2" s="1"/>
  <c r="BH151" i="2"/>
  <c r="BI151" i="2" s="1"/>
  <c r="V151" i="2"/>
  <c r="P151" i="2"/>
  <c r="N151" i="2"/>
  <c r="L151" i="2"/>
  <c r="D151" i="2"/>
  <c r="BU150" i="2"/>
  <c r="BO150" i="2"/>
  <c r="BQ150" i="2" s="1"/>
  <c r="BR150" i="2" s="1"/>
  <c r="BH150" i="2"/>
  <c r="BI150" i="2" s="1"/>
  <c r="V150" i="2"/>
  <c r="P150" i="2"/>
  <c r="N150" i="2"/>
  <c r="L150" i="2"/>
  <c r="D150" i="2"/>
  <c r="BU149" i="2"/>
  <c r="BO149" i="2"/>
  <c r="BQ149" i="2" s="1"/>
  <c r="BR149" i="2" s="1"/>
  <c r="BH149" i="2"/>
  <c r="BI149" i="2" s="1"/>
  <c r="V149" i="2"/>
  <c r="P149" i="2"/>
  <c r="N149" i="2"/>
  <c r="L149" i="2"/>
  <c r="D149" i="2"/>
  <c r="BU148" i="2"/>
  <c r="BO148" i="2"/>
  <c r="BQ148" i="2" s="1"/>
  <c r="BR148" i="2" s="1"/>
  <c r="BH148" i="2"/>
  <c r="BI148" i="2" s="1"/>
  <c r="V148" i="2"/>
  <c r="P148" i="2"/>
  <c r="N148" i="2"/>
  <c r="L148" i="2"/>
  <c r="D148" i="2"/>
  <c r="BU147" i="2"/>
  <c r="BO147" i="2"/>
  <c r="BQ147" i="2" s="1"/>
  <c r="BR147" i="2" s="1"/>
  <c r="BH147" i="2"/>
  <c r="BI147" i="2" s="1"/>
  <c r="V147" i="2"/>
  <c r="P147" i="2"/>
  <c r="N147" i="2"/>
  <c r="L147" i="2"/>
  <c r="D147" i="2"/>
  <c r="BU146" i="2"/>
  <c r="BO146" i="2"/>
  <c r="BQ146" i="2" s="1"/>
  <c r="BR146" i="2" s="1"/>
  <c r="BH146" i="2"/>
  <c r="BI146" i="2" s="1"/>
  <c r="V146" i="2"/>
  <c r="P146" i="2"/>
  <c r="N146" i="2"/>
  <c r="L146" i="2"/>
  <c r="D146" i="2"/>
  <c r="BU145" i="2"/>
  <c r="BO145" i="2"/>
  <c r="BQ145" i="2" s="1"/>
  <c r="BR145" i="2" s="1"/>
  <c r="BH145" i="2"/>
  <c r="BI145" i="2" s="1"/>
  <c r="V145" i="2"/>
  <c r="P145" i="2"/>
  <c r="N145" i="2"/>
  <c r="L145" i="2"/>
  <c r="J145" i="2"/>
  <c r="D145" i="2"/>
  <c r="BU144" i="2"/>
  <c r="BO144" i="2"/>
  <c r="BQ144" i="2" s="1"/>
  <c r="BR144" i="2" s="1"/>
  <c r="BH144" i="2"/>
  <c r="BI144" i="2" s="1"/>
  <c r="V144" i="2"/>
  <c r="P144" i="2"/>
  <c r="N144" i="2"/>
  <c r="L144" i="2"/>
  <c r="D144" i="2"/>
  <c r="BU143" i="2"/>
  <c r="BO143" i="2"/>
  <c r="BQ143" i="2" s="1"/>
  <c r="BR143" i="2" s="1"/>
  <c r="BH143" i="2"/>
  <c r="BI143" i="2" s="1"/>
  <c r="V143" i="2"/>
  <c r="P143" i="2"/>
  <c r="N143" i="2"/>
  <c r="L143" i="2"/>
  <c r="J143" i="2"/>
  <c r="D143" i="2"/>
  <c r="BU142" i="2"/>
  <c r="BO142" i="2"/>
  <c r="BQ142" i="2" s="1"/>
  <c r="BR142" i="2" s="1"/>
  <c r="BH142" i="2"/>
  <c r="BI142" i="2" s="1"/>
  <c r="V142" i="2"/>
  <c r="P142" i="2"/>
  <c r="N142" i="2"/>
  <c r="L142" i="2"/>
  <c r="J142" i="2"/>
  <c r="D142" i="2"/>
  <c r="BU141" i="2"/>
  <c r="BO141" i="2"/>
  <c r="BQ141" i="2" s="1"/>
  <c r="BR141" i="2" s="1"/>
  <c r="BH141" i="2"/>
  <c r="BI141" i="2" s="1"/>
  <c r="V141" i="2"/>
  <c r="P141" i="2"/>
  <c r="K141" i="2"/>
  <c r="D141" i="2"/>
  <c r="BU140" i="2"/>
  <c r="BO140" i="2"/>
  <c r="BQ140" i="2" s="1"/>
  <c r="BR140" i="2" s="1"/>
  <c r="BH140" i="2"/>
  <c r="BI140" i="2" s="1"/>
  <c r="V140" i="2"/>
  <c r="P140" i="2"/>
  <c r="N140" i="2"/>
  <c r="L140" i="2"/>
  <c r="D140" i="2"/>
  <c r="BU139" i="2"/>
  <c r="BO139" i="2"/>
  <c r="BQ139" i="2" s="1"/>
  <c r="BR139" i="2" s="1"/>
  <c r="BH139" i="2"/>
  <c r="BI139" i="2" s="1"/>
  <c r="V139" i="2"/>
  <c r="P139" i="2"/>
  <c r="N139" i="2"/>
  <c r="L139" i="2"/>
  <c r="D139" i="2"/>
  <c r="BU138" i="2"/>
  <c r="BO138" i="2"/>
  <c r="BQ138" i="2" s="1"/>
  <c r="BR138" i="2" s="1"/>
  <c r="BH138" i="2"/>
  <c r="BI138" i="2" s="1"/>
  <c r="V138" i="2"/>
  <c r="P138" i="2"/>
  <c r="N138" i="2"/>
  <c r="L138" i="2"/>
  <c r="D138" i="2"/>
  <c r="BU137" i="2"/>
  <c r="BO137" i="2"/>
  <c r="BQ137" i="2" s="1"/>
  <c r="BR137" i="2" s="1"/>
  <c r="BH137" i="2"/>
  <c r="BI137" i="2" s="1"/>
  <c r="V137" i="2"/>
  <c r="P137" i="2"/>
  <c r="N137" i="2"/>
  <c r="L137" i="2"/>
  <c r="D137" i="2"/>
  <c r="BU136" i="2"/>
  <c r="BO136" i="2"/>
  <c r="BQ136" i="2" s="1"/>
  <c r="BR136" i="2" s="1"/>
  <c r="BH136" i="2"/>
  <c r="BI136" i="2" s="1"/>
  <c r="V136" i="2"/>
  <c r="P136" i="2"/>
  <c r="N136" i="2"/>
  <c r="L136" i="2"/>
  <c r="D136" i="2"/>
  <c r="BU135" i="2"/>
  <c r="BO135" i="2"/>
  <c r="BQ135" i="2" s="1"/>
  <c r="BR135" i="2" s="1"/>
  <c r="BH135" i="2"/>
  <c r="BI135" i="2" s="1"/>
  <c r="V135" i="2"/>
  <c r="P135" i="2"/>
  <c r="N135" i="2"/>
  <c r="L135" i="2"/>
  <c r="D135" i="2"/>
  <c r="BU134" i="2"/>
  <c r="BO134" i="2"/>
  <c r="BQ134" i="2" s="1"/>
  <c r="BR134" i="2" s="1"/>
  <c r="BH134" i="2"/>
  <c r="BI134" i="2" s="1"/>
  <c r="V134" i="2"/>
  <c r="P134" i="2"/>
  <c r="N134" i="2"/>
  <c r="L134" i="2"/>
  <c r="D134" i="2"/>
  <c r="BU133" i="2"/>
  <c r="BO133" i="2"/>
  <c r="BQ133" i="2" s="1"/>
  <c r="BR133" i="2" s="1"/>
  <c r="BH133" i="2"/>
  <c r="BI133" i="2" s="1"/>
  <c r="V133" i="2"/>
  <c r="P133" i="2"/>
  <c r="N133" i="2"/>
  <c r="L133" i="2"/>
  <c r="J133" i="2"/>
  <c r="D133" i="2"/>
  <c r="BU132" i="2"/>
  <c r="BO132" i="2"/>
  <c r="BQ132" i="2" s="1"/>
  <c r="BR132" i="2" s="1"/>
  <c r="BH132" i="2"/>
  <c r="BI132" i="2" s="1"/>
  <c r="V132" i="2"/>
  <c r="P132" i="2"/>
  <c r="N132" i="2"/>
  <c r="L132" i="2"/>
  <c r="J132" i="2"/>
  <c r="D132" i="2"/>
  <c r="BU131" i="2"/>
  <c r="BO131" i="2"/>
  <c r="BQ131" i="2" s="1"/>
  <c r="BR131" i="2" s="1"/>
  <c r="BH131" i="2"/>
  <c r="BI131" i="2" s="1"/>
  <c r="V131" i="2"/>
  <c r="P131" i="2"/>
  <c r="N131" i="2"/>
  <c r="L131" i="2"/>
  <c r="D131" i="2"/>
  <c r="BU130" i="2"/>
  <c r="BO130" i="2"/>
  <c r="BQ130" i="2" s="1"/>
  <c r="BR130" i="2" s="1"/>
  <c r="BH130" i="2"/>
  <c r="BI130" i="2" s="1"/>
  <c r="V130" i="2"/>
  <c r="P130" i="2"/>
  <c r="N130" i="2"/>
  <c r="L130" i="2"/>
  <c r="D130" i="2"/>
  <c r="BU129" i="2"/>
  <c r="BO129" i="2"/>
  <c r="BQ129" i="2" s="1"/>
  <c r="BR129" i="2" s="1"/>
  <c r="BH129" i="2"/>
  <c r="BI129" i="2" s="1"/>
  <c r="V129" i="2"/>
  <c r="P129" i="2"/>
  <c r="N129" i="2"/>
  <c r="L129" i="2"/>
  <c r="D129" i="2"/>
  <c r="BU128" i="2"/>
  <c r="BO128" i="2"/>
  <c r="BQ128" i="2" s="1"/>
  <c r="BR128" i="2" s="1"/>
  <c r="BH128" i="2"/>
  <c r="BI128" i="2" s="1"/>
  <c r="V128" i="2"/>
  <c r="P128" i="2"/>
  <c r="N128" i="2"/>
  <c r="L128" i="2"/>
  <c r="D128" i="2"/>
  <c r="BU127" i="2"/>
  <c r="BO127" i="2"/>
  <c r="BQ127" i="2" s="1"/>
  <c r="BR127" i="2" s="1"/>
  <c r="BH127" i="2"/>
  <c r="BI127" i="2" s="1"/>
  <c r="V127" i="2"/>
  <c r="P127" i="2"/>
  <c r="N127" i="2"/>
  <c r="L127" i="2"/>
  <c r="D127" i="2"/>
  <c r="BU126" i="2"/>
  <c r="BO126" i="2"/>
  <c r="BQ126" i="2" s="1"/>
  <c r="BR126" i="2" s="1"/>
  <c r="BH126" i="2"/>
  <c r="BI126" i="2" s="1"/>
  <c r="V126" i="2"/>
  <c r="P126" i="2"/>
  <c r="N126" i="2"/>
  <c r="L126" i="2"/>
  <c r="D126" i="2"/>
  <c r="BU125" i="2"/>
  <c r="BO125" i="2"/>
  <c r="BQ125" i="2" s="1"/>
  <c r="BR125" i="2" s="1"/>
  <c r="BH125" i="2"/>
  <c r="BI125" i="2" s="1"/>
  <c r="V125" i="2"/>
  <c r="P125" i="2"/>
  <c r="N125" i="2"/>
  <c r="L125" i="2"/>
  <c r="D125" i="2"/>
  <c r="BU124" i="2"/>
  <c r="BO124" i="2"/>
  <c r="BQ124" i="2" s="1"/>
  <c r="BR124" i="2" s="1"/>
  <c r="BH124" i="2"/>
  <c r="BI124" i="2" s="1"/>
  <c r="V124" i="2"/>
  <c r="P124" i="2"/>
  <c r="N124" i="2"/>
  <c r="L124" i="2"/>
  <c r="D124" i="2"/>
  <c r="BU123" i="2"/>
  <c r="BO123" i="2"/>
  <c r="BQ123" i="2" s="1"/>
  <c r="BR123" i="2" s="1"/>
  <c r="BH123" i="2"/>
  <c r="BI123" i="2" s="1"/>
  <c r="V123" i="2"/>
  <c r="P123" i="2"/>
  <c r="N123" i="2"/>
  <c r="L123" i="2"/>
  <c r="J123" i="2"/>
  <c r="D123" i="2"/>
  <c r="BU122" i="2"/>
  <c r="BO122" i="2"/>
  <c r="BQ122" i="2" s="1"/>
  <c r="BR122" i="2" s="1"/>
  <c r="BH122" i="2"/>
  <c r="BI122" i="2" s="1"/>
  <c r="V122" i="2"/>
  <c r="P122" i="2"/>
  <c r="N122" i="2"/>
  <c r="L122" i="2"/>
  <c r="J122" i="2"/>
  <c r="D122" i="2"/>
  <c r="BU121" i="2"/>
  <c r="BO121" i="2"/>
  <c r="BQ121" i="2" s="1"/>
  <c r="BR121" i="2" s="1"/>
  <c r="BH121" i="2"/>
  <c r="BI121" i="2" s="1"/>
  <c r="V121" i="2"/>
  <c r="P121" i="2"/>
  <c r="N121" i="2"/>
  <c r="L121" i="2"/>
  <c r="D121" i="2"/>
  <c r="BU120" i="2"/>
  <c r="BO120" i="2"/>
  <c r="BQ120" i="2" s="1"/>
  <c r="BR120" i="2" s="1"/>
  <c r="BH120" i="2"/>
  <c r="BI120" i="2" s="1"/>
  <c r="V120" i="2"/>
  <c r="P120" i="2"/>
  <c r="N120" i="2"/>
  <c r="L120" i="2"/>
  <c r="J120" i="2"/>
  <c r="D120" i="2"/>
  <c r="BU119" i="2"/>
  <c r="BO119" i="2"/>
  <c r="BQ119" i="2" s="1"/>
  <c r="BR119" i="2" s="1"/>
  <c r="BH119" i="2"/>
  <c r="BI119" i="2" s="1"/>
  <c r="V119" i="2"/>
  <c r="P119" i="2"/>
  <c r="N119" i="2"/>
  <c r="L119" i="2"/>
  <c r="J119" i="2"/>
  <c r="D119" i="2"/>
  <c r="BU118" i="2"/>
  <c r="BO118" i="2"/>
  <c r="BQ118" i="2" s="1"/>
  <c r="BR118" i="2" s="1"/>
  <c r="BH118" i="2"/>
  <c r="BI118" i="2" s="1"/>
  <c r="V118" i="2"/>
  <c r="P118" i="2"/>
  <c r="N118" i="2"/>
  <c r="L118" i="2"/>
  <c r="D118" i="2"/>
  <c r="BU117" i="2"/>
  <c r="BO117" i="2"/>
  <c r="BQ117" i="2" s="1"/>
  <c r="BR117" i="2" s="1"/>
  <c r="BH117" i="2"/>
  <c r="BI117" i="2" s="1"/>
  <c r="V117" i="2"/>
  <c r="P117" i="2"/>
  <c r="N117" i="2"/>
  <c r="L117" i="2"/>
  <c r="J117" i="2"/>
  <c r="D117" i="2"/>
  <c r="BU116" i="2"/>
  <c r="BO116" i="2"/>
  <c r="BQ116" i="2" s="1"/>
  <c r="BR116" i="2" s="1"/>
  <c r="BH116" i="2"/>
  <c r="BI116" i="2" s="1"/>
  <c r="V116" i="2"/>
  <c r="P116" i="2"/>
  <c r="N116" i="2"/>
  <c r="L116" i="2"/>
  <c r="D116" i="2"/>
  <c r="BU115" i="2"/>
  <c r="BO115" i="2"/>
  <c r="BQ115" i="2" s="1"/>
  <c r="BR115" i="2" s="1"/>
  <c r="BH115" i="2"/>
  <c r="BI115" i="2" s="1"/>
  <c r="V115" i="2"/>
  <c r="P115" i="2"/>
  <c r="N115" i="2"/>
  <c r="L115" i="2"/>
  <c r="D115" i="2"/>
  <c r="BU114" i="2"/>
  <c r="BO114" i="2"/>
  <c r="BQ114" i="2" s="1"/>
  <c r="BR114" i="2" s="1"/>
  <c r="BH114" i="2"/>
  <c r="BI114" i="2" s="1"/>
  <c r="V114" i="2"/>
  <c r="P114" i="2"/>
  <c r="N114" i="2"/>
  <c r="L114" i="2"/>
  <c r="D114" i="2"/>
  <c r="BU113" i="2"/>
  <c r="BO113" i="2"/>
  <c r="BQ113" i="2" s="1"/>
  <c r="BR113" i="2" s="1"/>
  <c r="BH113" i="2"/>
  <c r="BI113" i="2" s="1"/>
  <c r="V113" i="2"/>
  <c r="P113" i="2"/>
  <c r="N113" i="2"/>
  <c r="L113" i="2"/>
  <c r="D113" i="2"/>
  <c r="BU112" i="2"/>
  <c r="BO112" i="2"/>
  <c r="BQ112" i="2" s="1"/>
  <c r="BR112" i="2" s="1"/>
  <c r="BH112" i="2"/>
  <c r="BI112" i="2" s="1"/>
  <c r="V112" i="2"/>
  <c r="P112" i="2"/>
  <c r="N112" i="2"/>
  <c r="L112" i="2"/>
  <c r="D112" i="2"/>
  <c r="BU111" i="2"/>
  <c r="BO111" i="2"/>
  <c r="BQ111" i="2" s="1"/>
  <c r="BR111" i="2" s="1"/>
  <c r="BH111" i="2"/>
  <c r="BI111" i="2" s="1"/>
  <c r="V111" i="2"/>
  <c r="P111" i="2"/>
  <c r="N111" i="2"/>
  <c r="L111" i="2"/>
  <c r="D111" i="2"/>
  <c r="BU110" i="2"/>
  <c r="BO110" i="2"/>
  <c r="BQ110" i="2" s="1"/>
  <c r="BR110" i="2" s="1"/>
  <c r="BH110" i="2"/>
  <c r="BI110" i="2" s="1"/>
  <c r="V110" i="2"/>
  <c r="P110" i="2"/>
  <c r="N110" i="2"/>
  <c r="L110" i="2"/>
  <c r="D110" i="2"/>
  <c r="BU109" i="2"/>
  <c r="BO109" i="2"/>
  <c r="BQ109" i="2" s="1"/>
  <c r="BR109" i="2" s="1"/>
  <c r="BH109" i="2"/>
  <c r="BI109" i="2" s="1"/>
  <c r="V109" i="2"/>
  <c r="P109" i="2"/>
  <c r="N109" i="2"/>
  <c r="L109" i="2"/>
  <c r="D109" i="2"/>
  <c r="BU108" i="2"/>
  <c r="BO108" i="2"/>
  <c r="BQ108" i="2" s="1"/>
  <c r="BR108" i="2" s="1"/>
  <c r="BH108" i="2"/>
  <c r="BI108" i="2" s="1"/>
  <c r="V108" i="2"/>
  <c r="P108" i="2"/>
  <c r="N108" i="2"/>
  <c r="L108" i="2"/>
  <c r="D108" i="2"/>
  <c r="BU107" i="2"/>
  <c r="BO107" i="2"/>
  <c r="BQ107" i="2" s="1"/>
  <c r="BR107" i="2" s="1"/>
  <c r="BH107" i="2"/>
  <c r="BI107" i="2" s="1"/>
  <c r="V107" i="2"/>
  <c r="P107" i="2"/>
  <c r="N107" i="2"/>
  <c r="L107" i="2"/>
  <c r="D107" i="2"/>
  <c r="BU106" i="2"/>
  <c r="BO106" i="2"/>
  <c r="BQ106" i="2" s="1"/>
  <c r="BR106" i="2" s="1"/>
  <c r="BH106" i="2"/>
  <c r="BI106" i="2" s="1"/>
  <c r="V106" i="2"/>
  <c r="P106" i="2"/>
  <c r="N106" i="2"/>
  <c r="L106" i="2"/>
  <c r="D106" i="2"/>
  <c r="BU105" i="2"/>
  <c r="BO105" i="2"/>
  <c r="BQ105" i="2" s="1"/>
  <c r="BR105" i="2" s="1"/>
  <c r="BH105" i="2"/>
  <c r="BI105" i="2" s="1"/>
  <c r="V105" i="2"/>
  <c r="P105" i="2"/>
  <c r="N105" i="2"/>
  <c r="L105" i="2"/>
  <c r="J105" i="2"/>
  <c r="D105" i="2"/>
  <c r="BU104" i="2"/>
  <c r="BO104" i="2"/>
  <c r="BQ104" i="2" s="1"/>
  <c r="BR104" i="2" s="1"/>
  <c r="BH104" i="2"/>
  <c r="BI104" i="2" s="1"/>
  <c r="V104" i="2"/>
  <c r="P104" i="2"/>
  <c r="N104" i="2"/>
  <c r="L104" i="2"/>
  <c r="D104" i="2"/>
  <c r="BU103" i="2"/>
  <c r="BO103" i="2"/>
  <c r="BQ103" i="2" s="1"/>
  <c r="BR103" i="2" s="1"/>
  <c r="BH103" i="2"/>
  <c r="BI103" i="2" s="1"/>
  <c r="V103" i="2"/>
  <c r="P103" i="2"/>
  <c r="N103" i="2"/>
  <c r="L103" i="2"/>
  <c r="D103" i="2"/>
  <c r="BU102" i="2"/>
  <c r="BO102" i="2"/>
  <c r="BQ102" i="2" s="1"/>
  <c r="BR102" i="2" s="1"/>
  <c r="BH102" i="2"/>
  <c r="BI102" i="2" s="1"/>
  <c r="V102" i="2"/>
  <c r="P102" i="2"/>
  <c r="N102" i="2"/>
  <c r="L102" i="2"/>
  <c r="D102" i="2"/>
  <c r="BU101" i="2"/>
  <c r="BO101" i="2"/>
  <c r="BQ101" i="2" s="1"/>
  <c r="BR101" i="2" s="1"/>
  <c r="BH101" i="2"/>
  <c r="BI101" i="2" s="1"/>
  <c r="V101" i="2"/>
  <c r="P101" i="2"/>
  <c r="N101" i="2"/>
  <c r="L101" i="2"/>
  <c r="D101" i="2"/>
  <c r="BU100" i="2"/>
  <c r="BO100" i="2"/>
  <c r="BQ100" i="2" s="1"/>
  <c r="BR100" i="2" s="1"/>
  <c r="BH100" i="2"/>
  <c r="BI100" i="2" s="1"/>
  <c r="V100" i="2"/>
  <c r="P100" i="2"/>
  <c r="N100" i="2"/>
  <c r="L100" i="2"/>
  <c r="D100" i="2"/>
  <c r="BU99" i="2"/>
  <c r="BO99" i="2"/>
  <c r="BQ99" i="2" s="1"/>
  <c r="BR99" i="2" s="1"/>
  <c r="BH99" i="2"/>
  <c r="BI99" i="2" s="1"/>
  <c r="V99" i="2"/>
  <c r="P99" i="2"/>
  <c r="N99" i="2"/>
  <c r="L99" i="2"/>
  <c r="D99" i="2"/>
  <c r="BU98" i="2"/>
  <c r="BO98" i="2"/>
  <c r="BQ98" i="2" s="1"/>
  <c r="BR98" i="2" s="1"/>
  <c r="BH98" i="2"/>
  <c r="BI98" i="2" s="1"/>
  <c r="V98" i="2"/>
  <c r="P98" i="2"/>
  <c r="N98" i="2"/>
  <c r="L98" i="2"/>
  <c r="D98" i="2"/>
  <c r="BU97" i="2"/>
  <c r="BO97" i="2"/>
  <c r="BQ97" i="2" s="1"/>
  <c r="BR97" i="2" s="1"/>
  <c r="BH97" i="2"/>
  <c r="BI97" i="2" s="1"/>
  <c r="V97" i="2"/>
  <c r="P97" i="2"/>
  <c r="K97" i="2"/>
  <c r="D97" i="2"/>
  <c r="BU96" i="2"/>
  <c r="BO96" i="2"/>
  <c r="BQ96" i="2" s="1"/>
  <c r="BR96" i="2" s="1"/>
  <c r="BH96" i="2"/>
  <c r="BI96" i="2" s="1"/>
  <c r="V96" i="2"/>
  <c r="P96" i="2"/>
  <c r="N96" i="2"/>
  <c r="L96" i="2"/>
  <c r="D96" i="2"/>
  <c r="BU95" i="2"/>
  <c r="BO95" i="2"/>
  <c r="BQ95" i="2" s="1"/>
  <c r="BR95" i="2" s="1"/>
  <c r="BH95" i="2"/>
  <c r="BI95" i="2" s="1"/>
  <c r="V95" i="2"/>
  <c r="P95" i="2"/>
  <c r="K95" i="2"/>
  <c r="D95" i="2"/>
  <c r="BU94" i="2"/>
  <c r="BO94" i="2"/>
  <c r="BQ94" i="2" s="1"/>
  <c r="BR94" i="2" s="1"/>
  <c r="BH94" i="2"/>
  <c r="BI94" i="2" s="1"/>
  <c r="V94" i="2"/>
  <c r="P94" i="2"/>
  <c r="N94" i="2"/>
  <c r="L94" i="2"/>
  <c r="D94" i="2"/>
  <c r="BU93" i="2"/>
  <c r="BO93" i="2"/>
  <c r="BQ93" i="2" s="1"/>
  <c r="BR93" i="2" s="1"/>
  <c r="BH93" i="2"/>
  <c r="BI93" i="2" s="1"/>
  <c r="V93" i="2"/>
  <c r="P93" i="2"/>
  <c r="N93" i="2"/>
  <c r="L93" i="2"/>
  <c r="J93" i="2"/>
  <c r="D93" i="2"/>
  <c r="BU92" i="2"/>
  <c r="BO92" i="2"/>
  <c r="BQ92" i="2" s="1"/>
  <c r="BR92" i="2" s="1"/>
  <c r="BH92" i="2"/>
  <c r="BI92" i="2" s="1"/>
  <c r="V92" i="2"/>
  <c r="P92" i="2"/>
  <c r="K92" i="2"/>
  <c r="D92" i="2"/>
  <c r="BU91" i="2"/>
  <c r="BO91" i="2"/>
  <c r="BQ91" i="2" s="1"/>
  <c r="BR91" i="2" s="1"/>
  <c r="BH91" i="2"/>
  <c r="BI91" i="2" s="1"/>
  <c r="V91" i="2"/>
  <c r="P91" i="2"/>
  <c r="N91" i="2"/>
  <c r="L91" i="2"/>
  <c r="D91" i="2"/>
  <c r="BU90" i="2"/>
  <c r="BO90" i="2"/>
  <c r="BQ90" i="2" s="1"/>
  <c r="BR90" i="2" s="1"/>
  <c r="BH90" i="2"/>
  <c r="BI90" i="2" s="1"/>
  <c r="V90" i="2"/>
  <c r="P90" i="2"/>
  <c r="N90" i="2"/>
  <c r="L90" i="2"/>
  <c r="D90" i="2"/>
  <c r="BU89" i="2"/>
  <c r="BO89" i="2"/>
  <c r="BQ89" i="2" s="1"/>
  <c r="BR89" i="2" s="1"/>
  <c r="BH89" i="2"/>
  <c r="BI89" i="2" s="1"/>
  <c r="V89" i="2"/>
  <c r="P89" i="2"/>
  <c r="N89" i="2"/>
  <c r="L89" i="2"/>
  <c r="D89" i="2"/>
  <c r="BU88" i="2"/>
  <c r="BO88" i="2"/>
  <c r="BQ88" i="2" s="1"/>
  <c r="BR88" i="2" s="1"/>
  <c r="BH88" i="2"/>
  <c r="BI88" i="2" s="1"/>
  <c r="V88" i="2"/>
  <c r="P88" i="2"/>
  <c r="N88" i="2"/>
  <c r="L88" i="2"/>
  <c r="J88" i="2"/>
  <c r="D88" i="2"/>
  <c r="BU87" i="2"/>
  <c r="BO87" i="2"/>
  <c r="BQ87" i="2" s="1"/>
  <c r="BR87" i="2" s="1"/>
  <c r="BH87" i="2"/>
  <c r="BI87" i="2" s="1"/>
  <c r="V87" i="2"/>
  <c r="P87" i="2"/>
  <c r="N87" i="2"/>
  <c r="L87" i="2"/>
  <c r="J87" i="2"/>
  <c r="D87" i="2"/>
  <c r="BU86" i="2"/>
  <c r="BO86" i="2"/>
  <c r="BQ86" i="2" s="1"/>
  <c r="BR86" i="2" s="1"/>
  <c r="BH86" i="2"/>
  <c r="BI86" i="2" s="1"/>
  <c r="V86" i="2"/>
  <c r="P86" i="2"/>
  <c r="N86" i="2"/>
  <c r="L86" i="2"/>
  <c r="J86" i="2"/>
  <c r="D86" i="2"/>
  <c r="BU85" i="2"/>
  <c r="BO85" i="2"/>
  <c r="BQ85" i="2" s="1"/>
  <c r="BR85" i="2" s="1"/>
  <c r="BH85" i="2"/>
  <c r="BI85" i="2" s="1"/>
  <c r="V85" i="2"/>
  <c r="P85" i="2"/>
  <c r="N85" i="2"/>
  <c r="L85" i="2"/>
  <c r="J85" i="2"/>
  <c r="D85" i="2"/>
  <c r="BU84" i="2"/>
  <c r="BO84" i="2"/>
  <c r="BQ84" i="2" s="1"/>
  <c r="BR84" i="2" s="1"/>
  <c r="BH84" i="2"/>
  <c r="BI84" i="2" s="1"/>
  <c r="V84" i="2"/>
  <c r="P84" i="2"/>
  <c r="N84" i="2"/>
  <c r="L84" i="2"/>
  <c r="J84" i="2"/>
  <c r="D84" i="2"/>
  <c r="BU83" i="2"/>
  <c r="BO83" i="2"/>
  <c r="BQ83" i="2" s="1"/>
  <c r="BR83" i="2" s="1"/>
  <c r="BH83" i="2"/>
  <c r="BI83" i="2" s="1"/>
  <c r="V83" i="2"/>
  <c r="P83" i="2"/>
  <c r="N83" i="2"/>
  <c r="L83" i="2"/>
  <c r="D83" i="2"/>
  <c r="BU82" i="2"/>
  <c r="BO82" i="2"/>
  <c r="BQ82" i="2" s="1"/>
  <c r="BR82" i="2" s="1"/>
  <c r="BH82" i="2"/>
  <c r="BI82" i="2" s="1"/>
  <c r="V82" i="2"/>
  <c r="P82" i="2"/>
  <c r="N82" i="2"/>
  <c r="L82" i="2"/>
  <c r="D82" i="2"/>
  <c r="BU81" i="2"/>
  <c r="BO81" i="2"/>
  <c r="BQ81" i="2" s="1"/>
  <c r="BR81" i="2" s="1"/>
  <c r="BH81" i="2"/>
  <c r="BI81" i="2" s="1"/>
  <c r="V81" i="2"/>
  <c r="P81" i="2"/>
  <c r="K81" i="2"/>
  <c r="D81" i="2"/>
  <c r="BU80" i="2"/>
  <c r="BO80" i="2"/>
  <c r="BQ80" i="2" s="1"/>
  <c r="BR80" i="2" s="1"/>
  <c r="BH80" i="2"/>
  <c r="BI80" i="2" s="1"/>
  <c r="V80" i="2"/>
  <c r="P80" i="2"/>
  <c r="N80" i="2"/>
  <c r="L80" i="2"/>
  <c r="D80" i="2"/>
  <c r="BU79" i="2"/>
  <c r="BO79" i="2"/>
  <c r="BQ79" i="2" s="1"/>
  <c r="BR79" i="2" s="1"/>
  <c r="BH79" i="2"/>
  <c r="BI79" i="2" s="1"/>
  <c r="V79" i="2"/>
  <c r="P79" i="2"/>
  <c r="N79" i="2"/>
  <c r="L79" i="2"/>
  <c r="D79" i="2"/>
  <c r="BU78" i="2"/>
  <c r="BO78" i="2"/>
  <c r="BQ78" i="2" s="1"/>
  <c r="BR78" i="2" s="1"/>
  <c r="BH78" i="2"/>
  <c r="BI78" i="2" s="1"/>
  <c r="V78" i="2"/>
  <c r="P78" i="2"/>
  <c r="N78" i="2"/>
  <c r="L78" i="2"/>
  <c r="D78" i="2"/>
  <c r="BU77" i="2"/>
  <c r="BO77" i="2"/>
  <c r="BQ77" i="2" s="1"/>
  <c r="BR77" i="2" s="1"/>
  <c r="BH77" i="2"/>
  <c r="BI77" i="2" s="1"/>
  <c r="V77" i="2"/>
  <c r="P77" i="2"/>
  <c r="N77" i="2"/>
  <c r="L77" i="2"/>
  <c r="D77" i="2"/>
  <c r="BU76" i="2"/>
  <c r="BO76" i="2"/>
  <c r="BQ76" i="2" s="1"/>
  <c r="BR76" i="2" s="1"/>
  <c r="BH76" i="2"/>
  <c r="BI76" i="2" s="1"/>
  <c r="V76" i="2"/>
  <c r="P76" i="2"/>
  <c r="N76" i="2"/>
  <c r="L76" i="2"/>
  <c r="D76" i="2"/>
  <c r="BU75" i="2"/>
  <c r="BO75" i="2"/>
  <c r="BQ75" i="2" s="1"/>
  <c r="BR75" i="2" s="1"/>
  <c r="BH75" i="2"/>
  <c r="BI75" i="2" s="1"/>
  <c r="V75" i="2"/>
  <c r="P75" i="2"/>
  <c r="N75" i="2"/>
  <c r="L75" i="2"/>
  <c r="D75" i="2"/>
  <c r="BU74" i="2"/>
  <c r="BO74" i="2"/>
  <c r="BQ74" i="2" s="1"/>
  <c r="BR74" i="2" s="1"/>
  <c r="BH74" i="2"/>
  <c r="BI74" i="2" s="1"/>
  <c r="V74" i="2"/>
  <c r="P74" i="2"/>
  <c r="N74" i="2"/>
  <c r="L74" i="2"/>
  <c r="D74" i="2"/>
  <c r="BU73" i="2"/>
  <c r="BO73" i="2"/>
  <c r="BQ73" i="2" s="1"/>
  <c r="BR73" i="2" s="1"/>
  <c r="BH73" i="2"/>
  <c r="BI73" i="2" s="1"/>
  <c r="V73" i="2"/>
  <c r="P73" i="2"/>
  <c r="N73" i="2"/>
  <c r="L73" i="2"/>
  <c r="D73" i="2"/>
  <c r="BU72" i="2"/>
  <c r="BO72" i="2"/>
  <c r="BQ72" i="2" s="1"/>
  <c r="BR72" i="2" s="1"/>
  <c r="BH72" i="2"/>
  <c r="BI72" i="2" s="1"/>
  <c r="V72" i="2"/>
  <c r="P72" i="2"/>
  <c r="N72" i="2"/>
  <c r="L72" i="2"/>
  <c r="D72" i="2"/>
  <c r="BU71" i="2"/>
  <c r="BO71" i="2"/>
  <c r="BQ71" i="2" s="1"/>
  <c r="BR71" i="2" s="1"/>
  <c r="BH71" i="2"/>
  <c r="BI71" i="2" s="1"/>
  <c r="V71" i="2"/>
  <c r="P71" i="2"/>
  <c r="N71" i="2"/>
  <c r="L71" i="2"/>
  <c r="D71" i="2"/>
  <c r="BU70" i="2"/>
  <c r="BO70" i="2"/>
  <c r="BQ70" i="2" s="1"/>
  <c r="BR70" i="2" s="1"/>
  <c r="BH70" i="2"/>
  <c r="BI70" i="2" s="1"/>
  <c r="V70" i="2"/>
  <c r="P70" i="2"/>
  <c r="N70" i="2"/>
  <c r="L70" i="2"/>
  <c r="J70" i="2"/>
  <c r="D70" i="2"/>
  <c r="BU69" i="2"/>
  <c r="BO69" i="2"/>
  <c r="BQ69" i="2" s="1"/>
  <c r="BR69" i="2" s="1"/>
  <c r="BH69" i="2"/>
  <c r="BI69" i="2" s="1"/>
  <c r="V69" i="2"/>
  <c r="P69" i="2"/>
  <c r="N69" i="2"/>
  <c r="L69" i="2"/>
  <c r="D69" i="2"/>
  <c r="BU68" i="2"/>
  <c r="BO68" i="2"/>
  <c r="BQ68" i="2" s="1"/>
  <c r="BR68" i="2" s="1"/>
  <c r="BH68" i="2"/>
  <c r="BI68" i="2" s="1"/>
  <c r="V68" i="2"/>
  <c r="P68" i="2"/>
  <c r="N68" i="2"/>
  <c r="L68" i="2"/>
  <c r="J68" i="2"/>
  <c r="D68" i="2"/>
  <c r="BU67" i="2"/>
  <c r="BO67" i="2"/>
  <c r="BQ67" i="2" s="1"/>
  <c r="BR67" i="2" s="1"/>
  <c r="BH67" i="2"/>
  <c r="BI67" i="2" s="1"/>
  <c r="V67" i="2"/>
  <c r="P67" i="2"/>
  <c r="N67" i="2"/>
  <c r="L67" i="2"/>
  <c r="J67" i="2"/>
  <c r="D67" i="2"/>
  <c r="BU66" i="2"/>
  <c r="BO66" i="2"/>
  <c r="BQ66" i="2" s="1"/>
  <c r="BR66" i="2" s="1"/>
  <c r="BH66" i="2"/>
  <c r="BI66" i="2" s="1"/>
  <c r="V66" i="2"/>
  <c r="P66" i="2"/>
  <c r="N66" i="2"/>
  <c r="L66" i="2"/>
  <c r="D66" i="2"/>
  <c r="BU65" i="2"/>
  <c r="BO65" i="2"/>
  <c r="BQ65" i="2" s="1"/>
  <c r="BR65" i="2" s="1"/>
  <c r="BH65" i="2"/>
  <c r="BI65" i="2" s="1"/>
  <c r="V65" i="2"/>
  <c r="P65" i="2"/>
  <c r="N65" i="2"/>
  <c r="L65" i="2"/>
  <c r="D65" i="2"/>
  <c r="BU64" i="2"/>
  <c r="BO64" i="2"/>
  <c r="BQ64" i="2" s="1"/>
  <c r="BR64" i="2" s="1"/>
  <c r="BH64" i="2"/>
  <c r="BI64" i="2" s="1"/>
  <c r="V64" i="2"/>
  <c r="P64" i="2"/>
  <c r="N64" i="2"/>
  <c r="L64" i="2"/>
  <c r="D64" i="2"/>
  <c r="BU63" i="2"/>
  <c r="BO63" i="2"/>
  <c r="BQ63" i="2" s="1"/>
  <c r="BR63" i="2" s="1"/>
  <c r="BH63" i="2"/>
  <c r="BI63" i="2" s="1"/>
  <c r="V63" i="2"/>
  <c r="P63" i="2"/>
  <c r="N63" i="2"/>
  <c r="L63" i="2"/>
  <c r="D63" i="2"/>
  <c r="BU62" i="2"/>
  <c r="BO62" i="2"/>
  <c r="BQ62" i="2" s="1"/>
  <c r="BR62" i="2" s="1"/>
  <c r="BH62" i="2"/>
  <c r="BI62" i="2" s="1"/>
  <c r="V62" i="2"/>
  <c r="P62" i="2"/>
  <c r="K62" i="2"/>
  <c r="D62" i="2"/>
  <c r="BU61" i="2"/>
  <c r="BO61" i="2"/>
  <c r="BQ61" i="2" s="1"/>
  <c r="BR61" i="2" s="1"/>
  <c r="BH61" i="2"/>
  <c r="BI61" i="2" s="1"/>
  <c r="V61" i="2"/>
  <c r="P61" i="2"/>
  <c r="N61" i="2"/>
  <c r="L61" i="2"/>
  <c r="D61" i="2"/>
  <c r="BU60" i="2"/>
  <c r="BO60" i="2"/>
  <c r="BQ60" i="2" s="1"/>
  <c r="BR60" i="2" s="1"/>
  <c r="BH60" i="2"/>
  <c r="BI60" i="2" s="1"/>
  <c r="V60" i="2"/>
  <c r="P60" i="2"/>
  <c r="N60" i="2"/>
  <c r="L60" i="2"/>
  <c r="D60" i="2"/>
  <c r="BU59" i="2"/>
  <c r="BO59" i="2"/>
  <c r="BQ59" i="2" s="1"/>
  <c r="BR59" i="2" s="1"/>
  <c r="BH59" i="2"/>
  <c r="BI59" i="2" s="1"/>
  <c r="V59" i="2"/>
  <c r="P59" i="2"/>
  <c r="N59" i="2"/>
  <c r="L59" i="2"/>
  <c r="J59" i="2"/>
  <c r="D59" i="2"/>
  <c r="BU58" i="2"/>
  <c r="BO58" i="2"/>
  <c r="BQ58" i="2" s="1"/>
  <c r="BR58" i="2" s="1"/>
  <c r="BH58" i="2"/>
  <c r="BI58" i="2" s="1"/>
  <c r="V58" i="2"/>
  <c r="P58" i="2"/>
  <c r="N58" i="2"/>
  <c r="L58" i="2"/>
  <c r="D58" i="2"/>
  <c r="BU57" i="2"/>
  <c r="BO57" i="2"/>
  <c r="BQ57" i="2" s="1"/>
  <c r="BR57" i="2" s="1"/>
  <c r="BH57" i="2"/>
  <c r="BI57" i="2" s="1"/>
  <c r="V57" i="2"/>
  <c r="P57" i="2"/>
  <c r="N57" i="2"/>
  <c r="L57" i="2"/>
  <c r="D57" i="2"/>
  <c r="BU56" i="2"/>
  <c r="BO56" i="2"/>
  <c r="BQ56" i="2" s="1"/>
  <c r="BR56" i="2" s="1"/>
  <c r="BH56" i="2"/>
  <c r="BI56" i="2" s="1"/>
  <c r="V56" i="2"/>
  <c r="P56" i="2"/>
  <c r="N56" i="2"/>
  <c r="L56" i="2"/>
  <c r="D56" i="2"/>
  <c r="BU55" i="2"/>
  <c r="BO55" i="2"/>
  <c r="BQ55" i="2" s="1"/>
  <c r="BR55" i="2" s="1"/>
  <c r="BH55" i="2"/>
  <c r="BI55" i="2" s="1"/>
  <c r="V55" i="2"/>
  <c r="P55" i="2"/>
  <c r="N55" i="2"/>
  <c r="L55" i="2"/>
  <c r="D55" i="2"/>
  <c r="BU54" i="2"/>
  <c r="BO54" i="2"/>
  <c r="BQ54" i="2" s="1"/>
  <c r="BR54" i="2" s="1"/>
  <c r="BH54" i="2"/>
  <c r="BI54" i="2" s="1"/>
  <c r="V54" i="2"/>
  <c r="P54" i="2"/>
  <c r="N54" i="2"/>
  <c r="L54" i="2"/>
  <c r="D54" i="2"/>
  <c r="BU53" i="2"/>
  <c r="BO53" i="2"/>
  <c r="BQ53" i="2" s="1"/>
  <c r="BR53" i="2" s="1"/>
  <c r="BH53" i="2"/>
  <c r="BI53" i="2" s="1"/>
  <c r="V53" i="2"/>
  <c r="P53" i="2"/>
  <c r="N53" i="2"/>
  <c r="L53" i="2"/>
  <c r="J53" i="2"/>
  <c r="D53" i="2"/>
  <c r="BU52" i="2"/>
  <c r="BO52" i="2"/>
  <c r="BQ52" i="2" s="1"/>
  <c r="BR52" i="2" s="1"/>
  <c r="BH52" i="2"/>
  <c r="BI52" i="2" s="1"/>
  <c r="V52" i="2"/>
  <c r="P52" i="2"/>
  <c r="N52" i="2"/>
  <c r="L52" i="2"/>
  <c r="J52" i="2"/>
  <c r="D52" i="2"/>
  <c r="BU51" i="2"/>
  <c r="BO51" i="2"/>
  <c r="BQ51" i="2" s="1"/>
  <c r="BR51" i="2" s="1"/>
  <c r="BH51" i="2"/>
  <c r="BI51" i="2" s="1"/>
  <c r="V51" i="2"/>
  <c r="P51" i="2"/>
  <c r="N51" i="2"/>
  <c r="L51" i="2"/>
  <c r="J51" i="2"/>
  <c r="D51" i="2"/>
  <c r="BU50" i="2"/>
  <c r="BO50" i="2"/>
  <c r="BQ50" i="2" s="1"/>
  <c r="BR50" i="2" s="1"/>
  <c r="BH50" i="2"/>
  <c r="BI50" i="2" s="1"/>
  <c r="V50" i="2"/>
  <c r="P50" i="2"/>
  <c r="N50" i="2"/>
  <c r="L50" i="2"/>
  <c r="J50" i="2"/>
  <c r="D50" i="2"/>
  <c r="BU49" i="2"/>
  <c r="BO49" i="2"/>
  <c r="BQ49" i="2" s="1"/>
  <c r="BR49" i="2" s="1"/>
  <c r="BH49" i="2"/>
  <c r="BI49" i="2" s="1"/>
  <c r="V49" i="2"/>
  <c r="P49" i="2"/>
  <c r="N49" i="2"/>
  <c r="L49" i="2"/>
  <c r="D49" i="2"/>
  <c r="BU48" i="2"/>
  <c r="BO48" i="2"/>
  <c r="BQ48" i="2" s="1"/>
  <c r="BR48" i="2" s="1"/>
  <c r="BH48" i="2"/>
  <c r="BI48" i="2" s="1"/>
  <c r="V48" i="2"/>
  <c r="P48" i="2"/>
  <c r="N48" i="2"/>
  <c r="L48" i="2"/>
  <c r="D48" i="2"/>
  <c r="BU47" i="2"/>
  <c r="BO47" i="2"/>
  <c r="BQ47" i="2" s="1"/>
  <c r="BR47" i="2" s="1"/>
  <c r="BH47" i="2"/>
  <c r="BI47" i="2" s="1"/>
  <c r="V47" i="2"/>
  <c r="P47" i="2"/>
  <c r="N47" i="2"/>
  <c r="L47" i="2"/>
  <c r="D47" i="2"/>
  <c r="BU46" i="2"/>
  <c r="BO46" i="2"/>
  <c r="BQ46" i="2" s="1"/>
  <c r="BR46" i="2" s="1"/>
  <c r="BH46" i="2"/>
  <c r="BI46" i="2" s="1"/>
  <c r="V46" i="2"/>
  <c r="P46" i="2"/>
  <c r="N46" i="2"/>
  <c r="L46" i="2"/>
  <c r="D46" i="2"/>
  <c r="BU45" i="2"/>
  <c r="BO45" i="2"/>
  <c r="BQ45" i="2" s="1"/>
  <c r="BR45" i="2" s="1"/>
  <c r="BH45" i="2"/>
  <c r="BI45" i="2" s="1"/>
  <c r="V45" i="2"/>
  <c r="P45" i="2"/>
  <c r="N45" i="2"/>
  <c r="L45" i="2"/>
  <c r="D45" i="2"/>
  <c r="BU44" i="2"/>
  <c r="BO44" i="2"/>
  <c r="BQ44" i="2" s="1"/>
  <c r="BR44" i="2" s="1"/>
  <c r="BH44" i="2"/>
  <c r="BI44" i="2" s="1"/>
  <c r="V44" i="2"/>
  <c r="P44" i="2"/>
  <c r="N44" i="2"/>
  <c r="L44" i="2"/>
  <c r="J44" i="2"/>
  <c r="D44" i="2"/>
  <c r="BU43" i="2"/>
  <c r="BO43" i="2"/>
  <c r="BQ43" i="2" s="1"/>
  <c r="BR43" i="2" s="1"/>
  <c r="BH43" i="2"/>
  <c r="BI43" i="2" s="1"/>
  <c r="V43" i="2"/>
  <c r="P43" i="2"/>
  <c r="N43" i="2"/>
  <c r="L43" i="2"/>
  <c r="D43" i="2"/>
  <c r="BU42" i="2"/>
  <c r="BO42" i="2"/>
  <c r="BQ42" i="2" s="1"/>
  <c r="BR42" i="2" s="1"/>
  <c r="BH42" i="2"/>
  <c r="BI42" i="2" s="1"/>
  <c r="V42" i="2"/>
  <c r="P42" i="2"/>
  <c r="N42" i="2"/>
  <c r="L42" i="2"/>
  <c r="D42" i="2"/>
  <c r="BU41" i="2"/>
  <c r="BO41" i="2"/>
  <c r="BQ41" i="2" s="1"/>
  <c r="BR41" i="2" s="1"/>
  <c r="BH41" i="2"/>
  <c r="BI41" i="2" s="1"/>
  <c r="V41" i="2"/>
  <c r="P41" i="2"/>
  <c r="N41" i="2"/>
  <c r="L41" i="2"/>
  <c r="D41" i="2"/>
  <c r="BU40" i="2"/>
  <c r="BO40" i="2"/>
  <c r="BQ40" i="2" s="1"/>
  <c r="BR40" i="2" s="1"/>
  <c r="BH40" i="2"/>
  <c r="BI40" i="2" s="1"/>
  <c r="V40" i="2"/>
  <c r="P40" i="2"/>
  <c r="N40" i="2"/>
  <c r="L40" i="2"/>
  <c r="D40" i="2"/>
  <c r="BU39" i="2"/>
  <c r="BO39" i="2"/>
  <c r="BQ39" i="2" s="1"/>
  <c r="BR39" i="2" s="1"/>
  <c r="BH39" i="2"/>
  <c r="BI39" i="2" s="1"/>
  <c r="V39" i="2"/>
  <c r="P39" i="2"/>
  <c r="N39" i="2"/>
  <c r="L39" i="2"/>
  <c r="J39" i="2"/>
  <c r="D39" i="2"/>
  <c r="BU38" i="2"/>
  <c r="BO38" i="2"/>
  <c r="BQ38" i="2" s="1"/>
  <c r="BR38" i="2" s="1"/>
  <c r="BH38" i="2"/>
  <c r="BI38" i="2" s="1"/>
  <c r="V38" i="2"/>
  <c r="P38" i="2"/>
  <c r="N38" i="2"/>
  <c r="L38" i="2"/>
  <c r="J38" i="2"/>
  <c r="D38" i="2"/>
  <c r="BU37" i="2"/>
  <c r="BO37" i="2"/>
  <c r="BQ37" i="2" s="1"/>
  <c r="BR37" i="2" s="1"/>
  <c r="BH37" i="2"/>
  <c r="BI37" i="2" s="1"/>
  <c r="V37" i="2"/>
  <c r="P37" i="2"/>
  <c r="N37" i="2"/>
  <c r="L37" i="2"/>
  <c r="J37" i="2"/>
  <c r="D37" i="2"/>
  <c r="BU36" i="2"/>
  <c r="BO36" i="2"/>
  <c r="BQ36" i="2" s="1"/>
  <c r="BR36" i="2" s="1"/>
  <c r="BH36" i="2"/>
  <c r="BI36" i="2" s="1"/>
  <c r="V36" i="2"/>
  <c r="P36" i="2"/>
  <c r="N36" i="2"/>
  <c r="L36" i="2"/>
  <c r="J36" i="2"/>
  <c r="D36" i="2"/>
  <c r="BU35" i="2"/>
  <c r="BO35" i="2"/>
  <c r="BQ35" i="2" s="1"/>
  <c r="BR35" i="2" s="1"/>
  <c r="BH35" i="2"/>
  <c r="BI35" i="2" s="1"/>
  <c r="V35" i="2"/>
  <c r="P35" i="2"/>
  <c r="N35" i="2"/>
  <c r="L35" i="2"/>
  <c r="J35" i="2"/>
  <c r="D35" i="2"/>
  <c r="BU34" i="2"/>
  <c r="BO34" i="2"/>
  <c r="BQ34" i="2" s="1"/>
  <c r="BR34" i="2" s="1"/>
  <c r="BH34" i="2"/>
  <c r="BI34" i="2" s="1"/>
  <c r="V34" i="2"/>
  <c r="P34" i="2"/>
  <c r="N34" i="2"/>
  <c r="L34" i="2"/>
  <c r="D34" i="2"/>
  <c r="BU33" i="2"/>
  <c r="BO33" i="2"/>
  <c r="BQ33" i="2" s="1"/>
  <c r="BR33" i="2" s="1"/>
  <c r="BH33" i="2"/>
  <c r="BI33" i="2" s="1"/>
  <c r="V33" i="2"/>
  <c r="P33" i="2"/>
  <c r="N33" i="2"/>
  <c r="L33" i="2"/>
  <c r="D33" i="2"/>
  <c r="BU32" i="2"/>
  <c r="BO32" i="2"/>
  <c r="BQ32" i="2" s="1"/>
  <c r="BR32" i="2" s="1"/>
  <c r="BH32" i="2"/>
  <c r="BI32" i="2" s="1"/>
  <c r="V32" i="2"/>
  <c r="P32" i="2"/>
  <c r="N32" i="2"/>
  <c r="L32" i="2"/>
  <c r="D32" i="2"/>
  <c r="BU31" i="2"/>
  <c r="BO31" i="2"/>
  <c r="BQ31" i="2" s="1"/>
  <c r="BR31" i="2" s="1"/>
  <c r="BH31" i="2"/>
  <c r="BI31" i="2" s="1"/>
  <c r="V31" i="2"/>
  <c r="P31" i="2"/>
  <c r="N31" i="2"/>
  <c r="L31" i="2"/>
  <c r="D31" i="2"/>
  <c r="BU30" i="2"/>
  <c r="BO30" i="2"/>
  <c r="BQ30" i="2" s="1"/>
  <c r="BR30" i="2" s="1"/>
  <c r="BH30" i="2"/>
  <c r="BI30" i="2" s="1"/>
  <c r="V30" i="2"/>
  <c r="P30" i="2"/>
  <c r="N30" i="2"/>
  <c r="L30" i="2"/>
  <c r="D30" i="2"/>
  <c r="BU29" i="2"/>
  <c r="BO29" i="2"/>
  <c r="BQ29" i="2" s="1"/>
  <c r="BR29" i="2" s="1"/>
  <c r="BH29" i="2"/>
  <c r="BI29" i="2" s="1"/>
  <c r="V29" i="2"/>
  <c r="P29" i="2"/>
  <c r="N29" i="2"/>
  <c r="L29" i="2"/>
  <c r="D29" i="2"/>
  <c r="BU28" i="2"/>
  <c r="BO28" i="2"/>
  <c r="BQ28" i="2" s="1"/>
  <c r="BR28" i="2" s="1"/>
  <c r="BH28" i="2"/>
  <c r="BI28" i="2" s="1"/>
  <c r="V28" i="2"/>
  <c r="P28" i="2"/>
  <c r="N28" i="2"/>
  <c r="L28" i="2"/>
  <c r="D28" i="2"/>
  <c r="BU27" i="2"/>
  <c r="BO27" i="2"/>
  <c r="BQ27" i="2" s="1"/>
  <c r="BR27" i="2" s="1"/>
  <c r="BH27" i="2"/>
  <c r="BI27" i="2" s="1"/>
  <c r="V27" i="2"/>
  <c r="P27" i="2"/>
  <c r="N27" i="2"/>
  <c r="L27" i="2"/>
  <c r="D27" i="2"/>
  <c r="BU26" i="2"/>
  <c r="BO26" i="2"/>
  <c r="BQ26" i="2" s="1"/>
  <c r="BR26" i="2" s="1"/>
  <c r="BH26" i="2"/>
  <c r="BI26" i="2" s="1"/>
  <c r="V26" i="2"/>
  <c r="P26" i="2"/>
  <c r="N26" i="2"/>
  <c r="L26" i="2"/>
  <c r="D26" i="2"/>
  <c r="BU25" i="2"/>
  <c r="BO25" i="2"/>
  <c r="BQ25" i="2" s="1"/>
  <c r="BR25" i="2" s="1"/>
  <c r="BH25" i="2"/>
  <c r="BI25" i="2" s="1"/>
  <c r="V25" i="2"/>
  <c r="P25" i="2"/>
  <c r="N25" i="2"/>
  <c r="L25" i="2"/>
  <c r="J25" i="2"/>
  <c r="D25" i="2"/>
  <c r="BU24" i="2"/>
  <c r="BO24" i="2"/>
  <c r="BQ24" i="2" s="1"/>
  <c r="BR24" i="2" s="1"/>
  <c r="BH24" i="2"/>
  <c r="BI24" i="2" s="1"/>
  <c r="V24" i="2"/>
  <c r="P24" i="2"/>
  <c r="N24" i="2"/>
  <c r="L24" i="2"/>
  <c r="J24" i="2"/>
  <c r="D24" i="2"/>
  <c r="BU23" i="2"/>
  <c r="BO23" i="2"/>
  <c r="BQ23" i="2" s="1"/>
  <c r="BR23" i="2" s="1"/>
  <c r="BH23" i="2"/>
  <c r="BI23" i="2" s="1"/>
  <c r="V23" i="2"/>
  <c r="P23" i="2"/>
  <c r="N23" i="2"/>
  <c r="L23" i="2"/>
  <c r="J23" i="2"/>
  <c r="D23" i="2"/>
  <c r="BU22" i="2"/>
  <c r="BO22" i="2"/>
  <c r="BQ22" i="2" s="1"/>
  <c r="BR22" i="2" s="1"/>
  <c r="BH22" i="2"/>
  <c r="BI22" i="2" s="1"/>
  <c r="V22" i="2"/>
  <c r="P22" i="2"/>
  <c r="N22" i="2"/>
  <c r="L22" i="2"/>
  <c r="D22" i="2"/>
  <c r="BU21" i="2"/>
  <c r="BO21" i="2"/>
  <c r="BQ21" i="2" s="1"/>
  <c r="BR21" i="2" s="1"/>
  <c r="BH21" i="2"/>
  <c r="BI21" i="2" s="1"/>
  <c r="V21" i="2"/>
  <c r="P21" i="2"/>
  <c r="N21" i="2"/>
  <c r="L21" i="2"/>
  <c r="D21" i="2"/>
  <c r="BU20" i="2"/>
  <c r="BO20" i="2"/>
  <c r="BQ20" i="2" s="1"/>
  <c r="BR20" i="2" s="1"/>
  <c r="BH20" i="2"/>
  <c r="BI20" i="2" s="1"/>
  <c r="V20" i="2"/>
  <c r="P20" i="2"/>
  <c r="N20" i="2"/>
  <c r="L20" i="2"/>
  <c r="D20" i="2"/>
  <c r="BU19" i="2"/>
  <c r="BO19" i="2"/>
  <c r="BQ19" i="2" s="1"/>
  <c r="BR19" i="2" s="1"/>
  <c r="BH19" i="2"/>
  <c r="BI19" i="2" s="1"/>
  <c r="V19" i="2"/>
  <c r="P19" i="2"/>
  <c r="N19" i="2"/>
  <c r="L19" i="2"/>
  <c r="D19" i="2"/>
  <c r="BU18" i="2"/>
  <c r="BO18" i="2"/>
  <c r="BQ18" i="2" s="1"/>
  <c r="BR18" i="2" s="1"/>
  <c r="BH18" i="2"/>
  <c r="BI18" i="2" s="1"/>
  <c r="V18" i="2"/>
  <c r="P18" i="2"/>
  <c r="N18" i="2"/>
  <c r="L18" i="2"/>
  <c r="D18" i="2"/>
  <c r="BU17" i="2"/>
  <c r="BO17" i="2"/>
  <c r="BQ17" i="2" s="1"/>
  <c r="BR17" i="2" s="1"/>
  <c r="BH17" i="2"/>
  <c r="BI17" i="2" s="1"/>
  <c r="V17" i="2"/>
  <c r="P17" i="2"/>
  <c r="N17" i="2"/>
  <c r="L17" i="2"/>
  <c r="J17" i="2"/>
  <c r="D17" i="2"/>
  <c r="BU16" i="2"/>
  <c r="BO16" i="2"/>
  <c r="BQ16" i="2" s="1"/>
  <c r="BR16" i="2" s="1"/>
  <c r="BH16" i="2"/>
  <c r="BI16" i="2" s="1"/>
  <c r="V16" i="2"/>
  <c r="P16" i="2"/>
  <c r="N16" i="2"/>
  <c r="L16" i="2"/>
  <c r="J16" i="2"/>
  <c r="D16" i="2"/>
  <c r="BU15" i="2"/>
  <c r="BO15" i="2"/>
  <c r="BQ15" i="2" s="1"/>
  <c r="BR15" i="2" s="1"/>
  <c r="BH15" i="2"/>
  <c r="BI15" i="2" s="1"/>
  <c r="V15" i="2"/>
  <c r="P15" i="2"/>
  <c r="N15" i="2"/>
  <c r="L15" i="2"/>
  <c r="D15" i="2"/>
  <c r="BU14" i="2"/>
  <c r="BO14" i="2"/>
  <c r="BQ14" i="2" s="1"/>
  <c r="BR14" i="2" s="1"/>
  <c r="BH14" i="2"/>
  <c r="BI14" i="2" s="1"/>
  <c r="V14" i="2"/>
  <c r="P14" i="2"/>
  <c r="N14" i="2"/>
  <c r="L14" i="2"/>
  <c r="D14" i="2"/>
  <c r="BU13" i="2"/>
  <c r="BO13" i="2"/>
  <c r="BQ13" i="2" s="1"/>
  <c r="BR13" i="2" s="1"/>
  <c r="BH13" i="2"/>
  <c r="BI13" i="2" s="1"/>
  <c r="V13" i="2"/>
  <c r="P13" i="2"/>
  <c r="N13" i="2"/>
  <c r="L13" i="2"/>
  <c r="D13" i="2"/>
  <c r="BU12" i="2"/>
  <c r="BO12" i="2"/>
  <c r="BQ12" i="2" s="1"/>
  <c r="BR12" i="2" s="1"/>
  <c r="BH12" i="2"/>
  <c r="BI12" i="2" s="1"/>
  <c r="V12" i="2"/>
  <c r="P12" i="2"/>
  <c r="N12" i="2"/>
  <c r="L12" i="2"/>
  <c r="D12" i="2"/>
  <c r="BU11" i="2"/>
  <c r="BO11" i="2"/>
  <c r="BQ11" i="2" s="1"/>
  <c r="BR11" i="2" s="1"/>
  <c r="BH11" i="2"/>
  <c r="BI11" i="2" s="1"/>
  <c r="V11" i="2"/>
  <c r="P11" i="2"/>
  <c r="N11" i="2"/>
  <c r="L11" i="2"/>
  <c r="D11" i="2"/>
  <c r="BU10" i="2"/>
  <c r="BO10" i="2"/>
  <c r="BQ10" i="2" s="1"/>
  <c r="BR10" i="2" s="1"/>
  <c r="BH10" i="2"/>
  <c r="BI10" i="2" s="1"/>
  <c r="V10" i="2"/>
  <c r="P10" i="2"/>
  <c r="N10" i="2"/>
  <c r="L10" i="2"/>
  <c r="D10" i="2"/>
  <c r="BU9" i="2"/>
  <c r="BO9" i="2"/>
  <c r="BQ9" i="2" s="1"/>
  <c r="BR9" i="2" s="1"/>
  <c r="BH9" i="2"/>
  <c r="BI9" i="2" s="1"/>
  <c r="V9" i="2"/>
  <c r="P9" i="2"/>
  <c r="N9" i="2"/>
  <c r="L9" i="2"/>
  <c r="D9" i="2"/>
  <c r="BU8" i="2"/>
  <c r="BO8" i="2"/>
  <c r="BQ8" i="2" s="1"/>
  <c r="BR8" i="2" s="1"/>
  <c r="BH8" i="2"/>
  <c r="BI8" i="2" s="1"/>
  <c r="V8" i="2"/>
  <c r="P8" i="2"/>
  <c r="N8" i="2"/>
  <c r="L8" i="2"/>
  <c r="J8" i="2"/>
  <c r="D8" i="2"/>
  <c r="BU7" i="2"/>
  <c r="BO7" i="2"/>
  <c r="BQ7" i="2" s="1"/>
  <c r="BR7" i="2" s="1"/>
  <c r="BH7" i="2"/>
  <c r="BI7" i="2" s="1"/>
  <c r="V7" i="2"/>
  <c r="P7" i="2"/>
  <c r="N7" i="2"/>
  <c r="L7" i="2"/>
  <c r="J7" i="2"/>
  <c r="D7" i="2"/>
  <c r="BU6" i="2"/>
  <c r="BO6" i="2"/>
  <c r="BQ6" i="2" s="1"/>
  <c r="BR6" i="2" s="1"/>
  <c r="BH6" i="2"/>
  <c r="BI6" i="2" s="1"/>
  <c r="V6" i="2"/>
  <c r="P6" i="2"/>
  <c r="N6" i="2"/>
  <c r="L6" i="2"/>
  <c r="J6" i="2"/>
  <c r="D6" i="2"/>
  <c r="BU5" i="2"/>
  <c r="BO5" i="2"/>
  <c r="BQ5" i="2" s="1"/>
  <c r="BR5" i="2" s="1"/>
  <c r="BH5" i="2"/>
  <c r="BI5" i="2" s="1"/>
  <c r="V5" i="2"/>
  <c r="P5" i="2"/>
  <c r="N5" i="2"/>
  <c r="L5" i="2"/>
  <c r="D5" i="2"/>
  <c r="BU4" i="2"/>
  <c r="BO4" i="2"/>
  <c r="BQ4" i="2" s="1"/>
  <c r="BR4" i="2" s="1"/>
  <c r="BH4" i="2"/>
  <c r="BI4" i="2" s="1"/>
  <c r="V4" i="2"/>
  <c r="P4" i="2"/>
  <c r="N4" i="2"/>
  <c r="L4" i="2"/>
  <c r="D4" i="2"/>
  <c r="BU3" i="2"/>
  <c r="BO3" i="2"/>
  <c r="BQ3" i="2" s="1"/>
  <c r="BR3" i="2" s="1"/>
  <c r="BH3" i="2"/>
  <c r="BI3" i="2" s="1"/>
  <c r="V3" i="2"/>
  <c r="P3" i="2"/>
  <c r="N3" i="2"/>
  <c r="L3" i="2"/>
  <c r="D3" i="2"/>
  <c r="BM3" i="2" l="1"/>
  <c r="BP3" i="2"/>
  <c r="BJ3" i="2"/>
  <c r="BM4" i="2"/>
  <c r="BP4" i="2"/>
  <c r="BJ4" i="2"/>
  <c r="BM5" i="2"/>
  <c r="BP5" i="2"/>
  <c r="BJ5" i="2"/>
  <c r="BM6" i="2"/>
  <c r="BP6" i="2"/>
  <c r="BJ6" i="2"/>
  <c r="BM7" i="2"/>
  <c r="BP7" i="2"/>
  <c r="BJ7" i="2"/>
  <c r="BM8" i="2"/>
  <c r="BP8" i="2"/>
  <c r="BJ8" i="2"/>
  <c r="BM9" i="2"/>
  <c r="BP9" i="2"/>
  <c r="BJ9" i="2"/>
  <c r="BM10" i="2"/>
  <c r="BP10" i="2"/>
  <c r="BJ10" i="2"/>
  <c r="BM11" i="2"/>
  <c r="BP11" i="2"/>
  <c r="BJ11" i="2"/>
  <c r="BM12" i="2"/>
  <c r="BP12" i="2"/>
  <c r="BJ12" i="2"/>
  <c r="BM13" i="2"/>
  <c r="BP13" i="2"/>
  <c r="BJ13" i="2"/>
  <c r="BM14" i="2"/>
  <c r="BP14" i="2"/>
  <c r="BJ14" i="2"/>
  <c r="BM15" i="2"/>
  <c r="BP15" i="2"/>
  <c r="BJ15" i="2"/>
  <c r="BM16" i="2"/>
  <c r="BP16" i="2"/>
  <c r="BJ16" i="2"/>
  <c r="BM17" i="2"/>
  <c r="BP17" i="2"/>
  <c r="BJ17" i="2"/>
  <c r="BM18" i="2"/>
  <c r="BP18" i="2"/>
  <c r="BJ18" i="2"/>
  <c r="BM19" i="2"/>
  <c r="BP19" i="2"/>
  <c r="BJ19" i="2"/>
  <c r="BM20" i="2"/>
  <c r="BP20" i="2"/>
  <c r="BJ20" i="2"/>
  <c r="BM21" i="2"/>
  <c r="BP21" i="2"/>
  <c r="BJ21" i="2"/>
  <c r="BM22" i="2"/>
  <c r="BP22" i="2"/>
  <c r="BJ22" i="2"/>
  <c r="BM23" i="2"/>
  <c r="BP23" i="2"/>
  <c r="BJ23" i="2"/>
  <c r="BM24" i="2"/>
  <c r="BP24" i="2"/>
  <c r="BJ24" i="2"/>
  <c r="BM25" i="2"/>
  <c r="BP25" i="2"/>
  <c r="BJ25" i="2"/>
  <c r="BM26" i="2"/>
  <c r="BP26" i="2"/>
  <c r="BJ26" i="2"/>
  <c r="BM27" i="2"/>
  <c r="BP27" i="2"/>
  <c r="BJ27" i="2"/>
  <c r="BM28" i="2"/>
  <c r="BP28" i="2"/>
  <c r="BJ28" i="2"/>
  <c r="BM29" i="2"/>
  <c r="BP29" i="2"/>
  <c r="BJ29" i="2"/>
  <c r="BM30" i="2"/>
  <c r="BP30" i="2"/>
  <c r="BJ30" i="2"/>
  <c r="BM31" i="2"/>
  <c r="BP31" i="2"/>
  <c r="BJ31" i="2"/>
  <c r="BM32" i="2"/>
  <c r="BP32" i="2"/>
  <c r="BJ32" i="2"/>
  <c r="BM33" i="2"/>
  <c r="BP33" i="2"/>
  <c r="BJ33" i="2"/>
  <c r="BM34" i="2"/>
  <c r="BP34" i="2"/>
  <c r="BJ34" i="2"/>
  <c r="BM35" i="2"/>
  <c r="BP35" i="2"/>
  <c r="BJ35" i="2"/>
  <c r="BM36" i="2"/>
  <c r="BP36" i="2"/>
  <c r="BJ36" i="2"/>
  <c r="BM37" i="2"/>
  <c r="BP37" i="2"/>
  <c r="BJ37" i="2"/>
  <c r="BM38" i="2"/>
  <c r="BP38" i="2"/>
  <c r="BJ38" i="2"/>
  <c r="BM39" i="2"/>
  <c r="BP39" i="2"/>
  <c r="BJ39" i="2"/>
  <c r="BM40" i="2"/>
  <c r="BP40" i="2"/>
  <c r="BJ40" i="2"/>
  <c r="BM41" i="2"/>
  <c r="BP41" i="2"/>
  <c r="BJ41" i="2"/>
  <c r="BM42" i="2"/>
  <c r="BP42" i="2"/>
  <c r="BJ42" i="2"/>
  <c r="BM43" i="2"/>
  <c r="BP43" i="2"/>
  <c r="BJ43" i="2"/>
  <c r="BM44" i="2"/>
  <c r="BP44" i="2"/>
  <c r="BJ44" i="2"/>
  <c r="BM45" i="2"/>
  <c r="BP45" i="2"/>
  <c r="BJ45" i="2"/>
  <c r="BM46" i="2"/>
  <c r="BP46" i="2"/>
  <c r="BJ46" i="2"/>
  <c r="BM47" i="2"/>
  <c r="BP47" i="2"/>
  <c r="BJ47" i="2"/>
  <c r="BM48" i="2"/>
  <c r="BP48" i="2"/>
  <c r="BJ48" i="2"/>
  <c r="BM49" i="2"/>
  <c r="BP49" i="2"/>
  <c r="BJ49" i="2"/>
  <c r="BM50" i="2"/>
  <c r="BP50" i="2"/>
  <c r="BJ50" i="2"/>
  <c r="BM51" i="2"/>
  <c r="BP51" i="2"/>
  <c r="BJ51" i="2"/>
  <c r="BM52" i="2"/>
  <c r="BP52" i="2"/>
  <c r="BJ52" i="2"/>
  <c r="BM53" i="2"/>
  <c r="BP53" i="2"/>
  <c r="BJ53" i="2"/>
  <c r="BM54" i="2"/>
  <c r="BP54" i="2"/>
  <c r="BJ54" i="2"/>
  <c r="BM55" i="2"/>
  <c r="BP55" i="2"/>
  <c r="BJ55" i="2"/>
  <c r="BM56" i="2"/>
  <c r="BP56" i="2"/>
  <c r="BJ56" i="2"/>
  <c r="BM57" i="2"/>
  <c r="BP57" i="2"/>
  <c r="BJ57" i="2"/>
  <c r="BM58" i="2"/>
  <c r="BP58" i="2"/>
  <c r="BJ58" i="2"/>
  <c r="BM59" i="2"/>
  <c r="BP59" i="2"/>
  <c r="BJ59" i="2"/>
  <c r="BM60" i="2"/>
  <c r="BP60" i="2"/>
  <c r="BJ60" i="2"/>
  <c r="BM61" i="2"/>
  <c r="BP61" i="2"/>
  <c r="BJ61" i="2"/>
  <c r="N62" i="2"/>
  <c r="L62" i="2"/>
  <c r="BM62" i="2"/>
  <c r="BP62" i="2"/>
  <c r="BJ62" i="2"/>
  <c r="BM63" i="2"/>
  <c r="BP63" i="2"/>
  <c r="BJ63" i="2"/>
  <c r="BM64" i="2"/>
  <c r="BP64" i="2"/>
  <c r="BJ64" i="2"/>
  <c r="BM65" i="2"/>
  <c r="BP65" i="2"/>
  <c r="BJ65" i="2"/>
  <c r="BM66" i="2"/>
  <c r="BP66" i="2"/>
  <c r="BJ66" i="2"/>
  <c r="BM67" i="2"/>
  <c r="BP67" i="2"/>
  <c r="BJ67" i="2"/>
  <c r="BM68" i="2"/>
  <c r="BP68" i="2"/>
  <c r="BJ68" i="2"/>
  <c r="BM69" i="2"/>
  <c r="BP69" i="2"/>
  <c r="BJ69" i="2"/>
  <c r="BM70" i="2"/>
  <c r="BP70" i="2"/>
  <c r="BJ70" i="2"/>
  <c r="BM71" i="2"/>
  <c r="BP71" i="2"/>
  <c r="BJ71" i="2"/>
  <c r="BM72" i="2"/>
  <c r="BP72" i="2"/>
  <c r="BJ72" i="2"/>
  <c r="BM73" i="2"/>
  <c r="BP73" i="2"/>
  <c r="BJ73" i="2"/>
  <c r="BM74" i="2"/>
  <c r="BP74" i="2"/>
  <c r="BJ74" i="2"/>
  <c r="BM75" i="2"/>
  <c r="BP75" i="2"/>
  <c r="BJ75" i="2"/>
  <c r="BM76" i="2"/>
  <c r="BP76" i="2"/>
  <c r="BJ76" i="2"/>
  <c r="BM77" i="2"/>
  <c r="BP77" i="2"/>
  <c r="BJ77" i="2"/>
  <c r="BM78" i="2"/>
  <c r="BP78" i="2"/>
  <c r="BJ78" i="2"/>
  <c r="BM79" i="2"/>
  <c r="BP79" i="2"/>
  <c r="BJ79" i="2"/>
  <c r="BM80" i="2"/>
  <c r="BP80" i="2"/>
  <c r="BJ80" i="2"/>
  <c r="N81" i="2"/>
  <c r="L81" i="2"/>
  <c r="BM81" i="2"/>
  <c r="BP81" i="2"/>
  <c r="BJ81" i="2"/>
  <c r="BM82" i="2"/>
  <c r="BP82" i="2"/>
  <c r="BJ82" i="2"/>
  <c r="BM83" i="2"/>
  <c r="BP83" i="2"/>
  <c r="BJ83" i="2"/>
  <c r="BM84" i="2"/>
  <c r="BP84" i="2"/>
  <c r="BJ84" i="2"/>
  <c r="BM85" i="2"/>
  <c r="BP85" i="2"/>
  <c r="BJ85" i="2"/>
  <c r="BM86" i="2"/>
  <c r="BP86" i="2"/>
  <c r="BJ86" i="2"/>
  <c r="BM87" i="2"/>
  <c r="BP87" i="2"/>
  <c r="BJ87" i="2"/>
  <c r="BM88" i="2"/>
  <c r="BP88" i="2"/>
  <c r="BJ88" i="2"/>
  <c r="BM89" i="2"/>
  <c r="BP89" i="2"/>
  <c r="BJ89" i="2"/>
  <c r="BM90" i="2"/>
  <c r="BP90" i="2"/>
  <c r="BJ90" i="2"/>
  <c r="BM91" i="2"/>
  <c r="BP91" i="2"/>
  <c r="BJ91" i="2"/>
  <c r="N92" i="2"/>
  <c r="L92" i="2"/>
  <c r="BM92" i="2"/>
  <c r="BP92" i="2"/>
  <c r="BJ92" i="2"/>
  <c r="BM93" i="2"/>
  <c r="BP93" i="2"/>
  <c r="BJ93" i="2"/>
  <c r="BM94" i="2"/>
  <c r="BP94" i="2"/>
  <c r="BJ94" i="2"/>
  <c r="N95" i="2"/>
  <c r="L95" i="2"/>
  <c r="BM95" i="2"/>
  <c r="BP95" i="2"/>
  <c r="BJ95" i="2"/>
  <c r="BM96" i="2"/>
  <c r="BP96" i="2"/>
  <c r="BJ96" i="2"/>
  <c r="N97" i="2"/>
  <c r="L97" i="2"/>
  <c r="BM97" i="2"/>
  <c r="BP97" i="2"/>
  <c r="BJ97" i="2"/>
  <c r="BM98" i="2"/>
  <c r="BP98" i="2"/>
  <c r="BJ98" i="2"/>
  <c r="BM99" i="2"/>
  <c r="BP99" i="2"/>
  <c r="BJ99" i="2"/>
  <c r="BM100" i="2"/>
  <c r="BP100" i="2"/>
  <c r="BJ100" i="2"/>
  <c r="BM101" i="2"/>
  <c r="BP101" i="2"/>
  <c r="BJ101" i="2"/>
  <c r="BM102" i="2"/>
  <c r="BP102" i="2"/>
  <c r="BJ102" i="2"/>
  <c r="BM103" i="2"/>
  <c r="BP103" i="2"/>
  <c r="BJ103" i="2"/>
  <c r="BM104" i="2"/>
  <c r="BP104" i="2"/>
  <c r="BJ104" i="2"/>
  <c r="BM105" i="2"/>
  <c r="BP105" i="2"/>
  <c r="BJ105" i="2"/>
  <c r="BM106" i="2"/>
  <c r="BP106" i="2"/>
  <c r="BJ106" i="2"/>
  <c r="BM107" i="2"/>
  <c r="BP107" i="2"/>
  <c r="BJ107" i="2"/>
  <c r="BM108" i="2"/>
  <c r="BP108" i="2"/>
  <c r="BJ108" i="2"/>
  <c r="BM109" i="2"/>
  <c r="BP109" i="2"/>
  <c r="BJ109" i="2"/>
  <c r="BM110" i="2"/>
  <c r="BP110" i="2"/>
  <c r="BJ110" i="2"/>
  <c r="BM111" i="2"/>
  <c r="BP111" i="2"/>
  <c r="BJ111" i="2"/>
  <c r="BM112" i="2"/>
  <c r="BP112" i="2"/>
  <c r="BJ112" i="2"/>
  <c r="BM113" i="2"/>
  <c r="BP113" i="2"/>
  <c r="BJ113" i="2"/>
  <c r="BM114" i="2"/>
  <c r="BP114" i="2"/>
  <c r="BJ114" i="2"/>
  <c r="BM115" i="2"/>
  <c r="BP115" i="2"/>
  <c r="BJ115" i="2"/>
  <c r="BM116" i="2"/>
  <c r="BP116" i="2"/>
  <c r="BJ116" i="2"/>
  <c r="BM117" i="2"/>
  <c r="BP117" i="2"/>
  <c r="BJ117" i="2"/>
  <c r="BM118" i="2"/>
  <c r="BP118" i="2"/>
  <c r="BJ118" i="2"/>
  <c r="BM119" i="2"/>
  <c r="BP119" i="2"/>
  <c r="BJ119" i="2"/>
  <c r="BM120" i="2"/>
  <c r="BP120" i="2"/>
  <c r="BJ120" i="2"/>
  <c r="BM121" i="2"/>
  <c r="BP121" i="2"/>
  <c r="BJ121" i="2"/>
  <c r="BM122" i="2"/>
  <c r="BP122" i="2"/>
  <c r="BJ122" i="2"/>
  <c r="BM123" i="2"/>
  <c r="BP123" i="2"/>
  <c r="BJ123" i="2"/>
  <c r="BM124" i="2"/>
  <c r="BP124" i="2"/>
  <c r="BJ124" i="2"/>
  <c r="BM125" i="2"/>
  <c r="BP125" i="2"/>
  <c r="BJ125" i="2"/>
  <c r="BM126" i="2"/>
  <c r="BP126" i="2"/>
  <c r="BJ126" i="2"/>
  <c r="BM127" i="2"/>
  <c r="BP127" i="2"/>
  <c r="BJ127" i="2"/>
  <c r="BM128" i="2"/>
  <c r="BP128" i="2"/>
  <c r="BJ128" i="2"/>
  <c r="BM129" i="2"/>
  <c r="BP129" i="2"/>
  <c r="BJ129" i="2"/>
  <c r="BM130" i="2"/>
  <c r="BP130" i="2"/>
  <c r="BJ130" i="2"/>
  <c r="BM131" i="2"/>
  <c r="BP131" i="2"/>
  <c r="BJ131" i="2"/>
  <c r="BM132" i="2"/>
  <c r="BP132" i="2"/>
  <c r="BJ132" i="2"/>
  <c r="BM133" i="2"/>
  <c r="BP133" i="2"/>
  <c r="BJ133" i="2"/>
  <c r="BM134" i="2"/>
  <c r="BP134" i="2"/>
  <c r="BJ134" i="2"/>
  <c r="BM135" i="2"/>
  <c r="BP135" i="2"/>
  <c r="BJ135" i="2"/>
  <c r="BM136" i="2"/>
  <c r="BP136" i="2"/>
  <c r="BJ136" i="2"/>
  <c r="BM137" i="2"/>
  <c r="BP137" i="2"/>
  <c r="BJ137" i="2"/>
  <c r="BM138" i="2"/>
  <c r="BP138" i="2"/>
  <c r="BJ138" i="2"/>
  <c r="BM139" i="2"/>
  <c r="BP139" i="2"/>
  <c r="BJ139" i="2"/>
  <c r="BM140" i="2"/>
  <c r="BP140" i="2"/>
  <c r="BJ140" i="2"/>
  <c r="N141" i="2"/>
  <c r="L141" i="2"/>
  <c r="BM141" i="2"/>
  <c r="BP141" i="2"/>
  <c r="BJ141" i="2"/>
  <c r="BM142" i="2"/>
  <c r="BP142" i="2"/>
  <c r="BJ142" i="2"/>
  <c r="BM143" i="2"/>
  <c r="BP143" i="2"/>
  <c r="BJ143" i="2"/>
  <c r="BM144" i="2"/>
  <c r="BP144" i="2"/>
  <c r="BJ144" i="2"/>
  <c r="BM145" i="2"/>
  <c r="BP145" i="2"/>
  <c r="BJ145" i="2"/>
  <c r="BM146" i="2"/>
  <c r="BP146" i="2"/>
  <c r="BJ146" i="2"/>
  <c r="BM147" i="2"/>
  <c r="BP147" i="2"/>
  <c r="BJ147" i="2"/>
  <c r="BM148" i="2"/>
  <c r="BP148" i="2"/>
  <c r="BJ148" i="2"/>
  <c r="BM149" i="2"/>
  <c r="BP149" i="2"/>
  <c r="BJ149" i="2"/>
  <c r="BM150" i="2"/>
  <c r="BP150" i="2"/>
  <c r="BJ150" i="2"/>
  <c r="BM151" i="2"/>
  <c r="BP151" i="2"/>
  <c r="BJ151" i="2"/>
  <c r="BM152" i="2"/>
  <c r="BP152" i="2"/>
  <c r="BJ152" i="2"/>
  <c r="BM153" i="2"/>
  <c r="BP153" i="2"/>
  <c r="BJ153" i="2"/>
  <c r="BM154" i="2"/>
  <c r="BP154" i="2"/>
  <c r="BJ154" i="2"/>
  <c r="BM155" i="2"/>
  <c r="BP155" i="2"/>
  <c r="BJ155" i="2"/>
  <c r="BM156" i="2"/>
  <c r="BP156" i="2"/>
  <c r="BJ156" i="2"/>
  <c r="BM157" i="2"/>
  <c r="BP157" i="2"/>
  <c r="BJ157" i="2"/>
  <c r="BM158" i="2"/>
  <c r="BP158" i="2"/>
  <c r="BJ158" i="2"/>
  <c r="BM159" i="2"/>
  <c r="BP159" i="2"/>
  <c r="BJ159" i="2"/>
  <c r="BM160" i="2"/>
  <c r="BP160" i="2"/>
  <c r="BJ160" i="2"/>
  <c r="BM161" i="2"/>
  <c r="BP161" i="2"/>
  <c r="BJ161" i="2"/>
  <c r="BM162" i="2"/>
  <c r="BP162" i="2"/>
  <c r="BJ162" i="2"/>
  <c r="BM163" i="2"/>
  <c r="BP163" i="2"/>
  <c r="BJ163" i="2"/>
  <c r="BM164" i="2"/>
  <c r="BP164" i="2"/>
  <c r="BJ164" i="2"/>
  <c r="BM165" i="2"/>
  <c r="BP165" i="2"/>
  <c r="BJ165" i="2"/>
  <c r="BM166" i="2"/>
  <c r="BP166" i="2"/>
  <c r="BJ166" i="2"/>
  <c r="BM167" i="2"/>
  <c r="BP167" i="2"/>
  <c r="BJ167" i="2"/>
  <c r="BM168" i="2"/>
  <c r="BP168" i="2"/>
  <c r="BJ168" i="2"/>
  <c r="BM169" i="2"/>
  <c r="BP169" i="2"/>
  <c r="BJ169" i="2"/>
  <c r="BM170" i="2"/>
  <c r="BP170" i="2"/>
  <c r="BJ170" i="2"/>
  <c r="BM171" i="2"/>
  <c r="BP171" i="2"/>
  <c r="BJ171" i="2"/>
  <c r="BM172" i="2"/>
  <c r="BP172" i="2"/>
  <c r="BJ172" i="2"/>
  <c r="BM173" i="2"/>
  <c r="BP173" i="2"/>
  <c r="BJ173" i="2"/>
  <c r="BM174" i="2"/>
  <c r="BP174" i="2"/>
  <c r="BJ174" i="2"/>
  <c r="BM175" i="2"/>
  <c r="BP175" i="2"/>
  <c r="BJ175" i="2"/>
  <c r="BM176" i="2"/>
  <c r="BP176" i="2"/>
  <c r="BJ176" i="2"/>
  <c r="BM177" i="2"/>
  <c r="BP177" i="2"/>
  <c r="BJ177" i="2"/>
  <c r="BM178" i="2"/>
  <c r="BP178" i="2"/>
  <c r="BJ178" i="2"/>
  <c r="BM179" i="2"/>
  <c r="BP179" i="2"/>
  <c r="BJ179" i="2"/>
  <c r="BM180" i="2"/>
  <c r="BP180" i="2"/>
  <c r="BJ180" i="2"/>
  <c r="BM181" i="2"/>
  <c r="BP181" i="2"/>
  <c r="BJ181" i="2"/>
  <c r="BM182" i="2"/>
  <c r="BP182" i="2"/>
  <c r="BJ182" i="2"/>
  <c r="BM183" i="2"/>
  <c r="BP183" i="2"/>
  <c r="BJ183" i="2"/>
  <c r="BM184" i="2"/>
  <c r="BP184" i="2"/>
  <c r="BJ184" i="2"/>
  <c r="BM185" i="2"/>
  <c r="BP185" i="2"/>
  <c r="BJ185" i="2"/>
  <c r="BM186" i="2"/>
  <c r="BP186" i="2"/>
  <c r="BJ186" i="2"/>
  <c r="BM187" i="2"/>
  <c r="BP187" i="2"/>
  <c r="BJ187" i="2"/>
  <c r="BM188" i="2"/>
  <c r="BP188" i="2"/>
  <c r="BJ188" i="2"/>
  <c r="BM189" i="2"/>
  <c r="BP189" i="2"/>
  <c r="BJ189" i="2"/>
  <c r="BM190" i="2"/>
  <c r="BP190" i="2"/>
  <c r="BJ190" i="2"/>
  <c r="BM191" i="2"/>
  <c r="BP191" i="2"/>
  <c r="BJ191" i="2"/>
  <c r="BM192" i="2"/>
  <c r="BP192" i="2"/>
  <c r="BJ192" i="2"/>
  <c r="BM193" i="2"/>
  <c r="BP193" i="2"/>
  <c r="BJ193" i="2"/>
  <c r="BM194" i="2"/>
  <c r="BP194" i="2"/>
  <c r="BJ194" i="2"/>
  <c r="BM195" i="2"/>
  <c r="BP195" i="2"/>
  <c r="BJ195" i="2"/>
  <c r="BM196" i="2"/>
  <c r="BP196" i="2"/>
  <c r="BJ196" i="2"/>
  <c r="BM197" i="2"/>
  <c r="BP197" i="2"/>
  <c r="BJ197" i="2"/>
  <c r="BM198" i="2"/>
  <c r="BP198" i="2"/>
  <c r="BJ198" i="2"/>
  <c r="BM199" i="2"/>
  <c r="BP199" i="2"/>
  <c r="BJ199" i="2"/>
  <c r="BM200" i="2"/>
  <c r="BP200" i="2"/>
  <c r="BJ200" i="2"/>
  <c r="BM201" i="2"/>
  <c r="BP201" i="2"/>
  <c r="BJ201" i="2"/>
  <c r="BM202" i="2"/>
  <c r="BP202" i="2"/>
  <c r="BJ202" i="2"/>
  <c r="BM203" i="2"/>
  <c r="BP203" i="2"/>
  <c r="BJ203" i="2"/>
  <c r="BM204" i="2"/>
  <c r="BP204" i="2"/>
  <c r="BJ204" i="2"/>
  <c r="BM205" i="2"/>
  <c r="BP205" i="2"/>
  <c r="BJ205" i="2"/>
  <c r="BM206" i="2"/>
  <c r="BP206" i="2"/>
  <c r="BJ206" i="2"/>
  <c r="BM207" i="2"/>
  <c r="BP207" i="2"/>
  <c r="BJ207" i="2"/>
  <c r="BM208" i="2"/>
  <c r="BP208" i="2"/>
  <c r="BJ208" i="2"/>
  <c r="BM209" i="2"/>
  <c r="BP209" i="2"/>
  <c r="BJ209" i="2"/>
  <c r="BM210" i="2"/>
  <c r="BP210" i="2"/>
  <c r="BJ210" i="2"/>
  <c r="BM211" i="2"/>
  <c r="BP211" i="2"/>
  <c r="BJ211" i="2"/>
  <c r="BM212" i="2"/>
  <c r="BP212" i="2"/>
  <c r="BJ212" i="2"/>
  <c r="BM213" i="2"/>
  <c r="BP213" i="2"/>
  <c r="BJ213" i="2"/>
  <c r="BM214" i="2"/>
  <c r="BP214" i="2"/>
  <c r="BJ214" i="2"/>
  <c r="BM215" i="2"/>
  <c r="BP215" i="2"/>
  <c r="BJ215" i="2"/>
  <c r="BM216" i="2"/>
  <c r="BP216" i="2"/>
  <c r="BJ216" i="2"/>
  <c r="BM217" i="2"/>
  <c r="BP217" i="2"/>
  <c r="BJ217" i="2"/>
  <c r="BM218" i="2"/>
  <c r="BP218" i="2"/>
  <c r="BJ218" i="2"/>
  <c r="BM219" i="2"/>
  <c r="BP219" i="2"/>
  <c r="BJ219" i="2"/>
  <c r="BM220" i="2"/>
  <c r="BP220" i="2"/>
  <c r="BJ220" i="2"/>
  <c r="BM221" i="2"/>
  <c r="BP221" i="2"/>
  <c r="BJ221" i="2"/>
  <c r="BM222" i="2"/>
  <c r="BP222" i="2"/>
  <c r="BJ222" i="2"/>
  <c r="BM223" i="2"/>
  <c r="BP223" i="2"/>
  <c r="BJ223" i="2"/>
  <c r="BM224" i="2"/>
  <c r="BP224" i="2"/>
  <c r="BJ224" i="2"/>
  <c r="BM225" i="2"/>
  <c r="BP225" i="2"/>
  <c r="BJ225" i="2"/>
  <c r="BM226" i="2"/>
  <c r="BP226" i="2"/>
  <c r="BJ226" i="2"/>
  <c r="BM227" i="2"/>
  <c r="BP227" i="2"/>
  <c r="BJ227" i="2"/>
  <c r="BM228" i="2"/>
  <c r="BP228" i="2"/>
  <c r="BJ228" i="2"/>
  <c r="BM229" i="2"/>
  <c r="BP229" i="2"/>
  <c r="BJ229" i="2"/>
  <c r="BM230" i="2"/>
  <c r="BP230" i="2"/>
  <c r="BJ230" i="2"/>
  <c r="BM231" i="2"/>
  <c r="BP231" i="2"/>
  <c r="BJ231" i="2"/>
  <c r="BM232" i="2"/>
  <c r="BP232" i="2"/>
  <c r="BJ232" i="2"/>
  <c r="BM233" i="2"/>
  <c r="BP233" i="2"/>
  <c r="BJ233" i="2"/>
  <c r="BM234" i="2"/>
  <c r="BP234" i="2"/>
  <c r="BJ234" i="2"/>
  <c r="BM235" i="2"/>
  <c r="BP235" i="2"/>
  <c r="BJ235" i="2"/>
  <c r="BM236" i="2"/>
  <c r="BP236" i="2"/>
  <c r="BJ236" i="2"/>
  <c r="BM237" i="2"/>
  <c r="BP237" i="2"/>
  <c r="BJ237" i="2"/>
  <c r="BM238" i="2"/>
  <c r="BP238" i="2"/>
  <c r="BJ238" i="2"/>
  <c r="BM239" i="2"/>
  <c r="BP239" i="2"/>
  <c r="BJ239" i="2"/>
  <c r="BM240" i="2"/>
  <c r="BP240" i="2"/>
  <c r="BJ240" i="2"/>
  <c r="BM241" i="2"/>
  <c r="BP241" i="2"/>
  <c r="BJ241" i="2"/>
  <c r="BM242" i="2"/>
  <c r="BP242" i="2"/>
  <c r="BJ242" i="2"/>
  <c r="BM243" i="2"/>
  <c r="BP243" i="2"/>
  <c r="BJ243" i="2"/>
  <c r="BM244" i="2"/>
  <c r="BP244" i="2"/>
  <c r="BJ244" i="2"/>
  <c r="BM245" i="2"/>
  <c r="BP245" i="2"/>
  <c r="BJ245" i="2"/>
  <c r="BM246" i="2"/>
  <c r="BP246" i="2"/>
  <c r="BJ246" i="2"/>
  <c r="BM247" i="2"/>
  <c r="BP247" i="2"/>
  <c r="BJ247" i="2"/>
  <c r="BM248" i="2"/>
  <c r="BP248" i="2"/>
  <c r="BJ248" i="2"/>
  <c r="BM249" i="2"/>
  <c r="BP249" i="2"/>
  <c r="BJ249" i="2"/>
  <c r="BM250" i="2"/>
  <c r="BP250" i="2"/>
  <c r="BJ250" i="2"/>
  <c r="BM251" i="2"/>
  <c r="BP251" i="2"/>
  <c r="BJ251" i="2"/>
  <c r="BM252" i="2"/>
  <c r="BP252" i="2"/>
  <c r="BJ252" i="2"/>
  <c r="BM253" i="2"/>
  <c r="BP253" i="2"/>
  <c r="BJ253" i="2"/>
  <c r="BM254" i="2"/>
  <c r="BP254" i="2"/>
  <c r="BJ254" i="2"/>
  <c r="BM255" i="2"/>
  <c r="BP255" i="2"/>
  <c r="BJ255" i="2"/>
  <c r="BM256" i="2"/>
  <c r="BP256" i="2"/>
  <c r="BJ256" i="2"/>
  <c r="BM257" i="2"/>
  <c r="BP257" i="2"/>
  <c r="BJ257" i="2"/>
  <c r="BM258" i="2"/>
  <c r="BP258" i="2"/>
  <c r="BJ258" i="2"/>
  <c r="BM259" i="2"/>
  <c r="BP259" i="2"/>
  <c r="BJ259" i="2"/>
  <c r="BM260" i="2"/>
  <c r="BP260" i="2"/>
  <c r="BJ260" i="2"/>
  <c r="BM261" i="2"/>
  <c r="BP261" i="2"/>
  <c r="BJ261" i="2"/>
  <c r="BM262" i="2"/>
  <c r="BP262" i="2"/>
  <c r="BJ262" i="2"/>
  <c r="BM263" i="2"/>
  <c r="BP263" i="2"/>
  <c r="BJ263" i="2"/>
  <c r="BM264" i="2"/>
  <c r="BP264" i="2"/>
  <c r="BJ264" i="2"/>
  <c r="BM265" i="2"/>
  <c r="BP265" i="2"/>
  <c r="BJ265" i="2"/>
  <c r="BM266" i="2"/>
  <c r="BP266" i="2"/>
  <c r="BJ266" i="2"/>
  <c r="BM267" i="2"/>
  <c r="BP267" i="2"/>
  <c r="BJ267" i="2"/>
  <c r="BM268" i="2"/>
  <c r="BP268" i="2"/>
  <c r="BJ268" i="2"/>
  <c r="BM269" i="2"/>
  <c r="BP269" i="2"/>
  <c r="BJ269" i="2"/>
  <c r="N270" i="2"/>
  <c r="L270" i="2"/>
  <c r="BM270" i="2"/>
  <c r="BP270" i="2"/>
  <c r="BJ270" i="2"/>
  <c r="BM271" i="2"/>
  <c r="BP271" i="2"/>
  <c r="BJ271" i="2"/>
  <c r="BM272" i="2"/>
  <c r="BP272" i="2"/>
  <c r="BJ272" i="2"/>
  <c r="BM273" i="2"/>
  <c r="BP273" i="2"/>
  <c r="BJ273" i="2"/>
  <c r="BM274" i="2"/>
  <c r="BP274" i="2"/>
  <c r="BJ274" i="2"/>
  <c r="BM275" i="2"/>
  <c r="BP275" i="2"/>
  <c r="BJ275" i="2"/>
  <c r="BM276" i="2"/>
  <c r="BP276" i="2"/>
  <c r="BJ276" i="2"/>
  <c r="BM277" i="2"/>
  <c r="BP277" i="2"/>
  <c r="BJ277" i="2"/>
  <c r="BM278" i="2"/>
  <c r="BP278" i="2"/>
  <c r="BJ278" i="2"/>
  <c r="BM279" i="2"/>
  <c r="BP279" i="2"/>
  <c r="BJ279" i="2"/>
  <c r="N280" i="2"/>
  <c r="L280" i="2"/>
  <c r="BM280" i="2"/>
  <c r="BP280" i="2"/>
  <c r="BJ280" i="2"/>
  <c r="N281" i="2"/>
  <c r="L281" i="2"/>
  <c r="BM281" i="2"/>
  <c r="BP281" i="2"/>
  <c r="BJ281" i="2"/>
  <c r="BM282" i="2"/>
  <c r="BP282" i="2"/>
  <c r="BJ282" i="2"/>
  <c r="BM283" i="2"/>
  <c r="BP283" i="2"/>
  <c r="BJ283" i="2"/>
  <c r="BM284" i="2"/>
  <c r="BP284" i="2"/>
  <c r="BJ284" i="2"/>
  <c r="BM285" i="2"/>
  <c r="BP285" i="2"/>
  <c r="BJ285" i="2"/>
  <c r="BM286" i="2"/>
  <c r="BP286" i="2"/>
  <c r="BJ286" i="2"/>
  <c r="BM287" i="2"/>
  <c r="BP287" i="2"/>
  <c r="BJ287" i="2"/>
  <c r="BM288" i="2"/>
  <c r="BP288" i="2"/>
  <c r="BJ288" i="2"/>
  <c r="BM289" i="2"/>
  <c r="BP289" i="2"/>
  <c r="BJ289" i="2"/>
  <c r="BM290" i="2"/>
  <c r="BP290" i="2"/>
  <c r="BJ290" i="2"/>
  <c r="BM291" i="2"/>
  <c r="BP291" i="2"/>
  <c r="BJ291" i="2"/>
  <c r="BM292" i="2"/>
  <c r="BP292" i="2"/>
  <c r="BJ292" i="2"/>
  <c r="BM293" i="2"/>
  <c r="BP293" i="2"/>
  <c r="BJ293" i="2"/>
  <c r="BM294" i="2"/>
  <c r="BP294" i="2"/>
  <c r="BJ294" i="2"/>
  <c r="BM295" i="2"/>
  <c r="BP295" i="2"/>
  <c r="BJ295" i="2"/>
  <c r="BM296" i="2"/>
  <c r="BP296" i="2"/>
  <c r="BJ296" i="2"/>
  <c r="BM297" i="2"/>
  <c r="BP297" i="2"/>
  <c r="BJ297" i="2"/>
  <c r="BM298" i="2"/>
  <c r="BP298" i="2"/>
  <c r="BJ298" i="2"/>
  <c r="BM299" i="2"/>
  <c r="BP299" i="2"/>
  <c r="BJ299" i="2"/>
  <c r="BM300" i="2"/>
  <c r="BP300" i="2"/>
  <c r="BJ300" i="2"/>
  <c r="BM301" i="2"/>
  <c r="BP301" i="2"/>
  <c r="BJ301" i="2"/>
  <c r="BM302" i="2"/>
  <c r="BP302" i="2"/>
  <c r="BJ302" i="2"/>
  <c r="BM303" i="2"/>
  <c r="BP303" i="2"/>
  <c r="BJ303" i="2"/>
  <c r="BM304" i="2"/>
  <c r="BP304" i="2"/>
  <c r="BJ304" i="2"/>
  <c r="BM305" i="2"/>
  <c r="BP305" i="2"/>
  <c r="BJ305" i="2"/>
  <c r="BM306" i="2"/>
  <c r="BP306" i="2"/>
  <c r="BJ306" i="2"/>
  <c r="BM307" i="2"/>
  <c r="BP307" i="2"/>
  <c r="BJ307" i="2"/>
  <c r="BM308" i="2"/>
  <c r="BP308" i="2"/>
  <c r="BJ308" i="2"/>
  <c r="BM309" i="2"/>
  <c r="BP309" i="2"/>
  <c r="BJ309" i="2"/>
  <c r="BM310" i="2"/>
  <c r="BP310" i="2"/>
  <c r="BJ310" i="2"/>
  <c r="BM311" i="2"/>
  <c r="BP311" i="2"/>
  <c r="BJ311" i="2"/>
  <c r="BM312" i="2"/>
  <c r="BP312" i="2"/>
  <c r="BJ312" i="2"/>
  <c r="BM313" i="2"/>
  <c r="BP313" i="2"/>
  <c r="BJ313" i="2"/>
  <c r="BM314" i="2"/>
  <c r="BP314" i="2"/>
  <c r="BJ314" i="2"/>
  <c r="BM315" i="2"/>
  <c r="BP315" i="2"/>
  <c r="BJ315" i="2"/>
  <c r="BM316" i="2"/>
  <c r="BP316" i="2"/>
  <c r="BJ316" i="2"/>
  <c r="BM317" i="2"/>
  <c r="BP317" i="2"/>
  <c r="BJ317" i="2"/>
  <c r="BM318" i="2"/>
  <c r="BP318" i="2"/>
  <c r="BJ318" i="2"/>
  <c r="BM319" i="2"/>
  <c r="BP319" i="2"/>
  <c r="BJ319" i="2"/>
  <c r="BM320" i="2"/>
  <c r="BP320" i="2"/>
  <c r="BJ320" i="2"/>
  <c r="BM321" i="2"/>
  <c r="BP321" i="2"/>
  <c r="BJ321" i="2"/>
  <c r="BM322" i="2"/>
  <c r="BP322" i="2"/>
  <c r="BJ322" i="2"/>
  <c r="BM323" i="2"/>
  <c r="BP323" i="2"/>
  <c r="BJ323" i="2"/>
  <c r="BM324" i="2"/>
  <c r="BP324" i="2"/>
  <c r="BJ324" i="2"/>
  <c r="N325" i="2"/>
  <c r="L325" i="2"/>
  <c r="BM325" i="2"/>
  <c r="BP325" i="2"/>
  <c r="BJ325" i="2"/>
  <c r="BM326" i="2"/>
  <c r="BP326" i="2"/>
  <c r="BJ326" i="2"/>
  <c r="BM327" i="2"/>
  <c r="BP327" i="2"/>
  <c r="BJ327" i="2"/>
  <c r="BM328" i="2"/>
  <c r="BP328" i="2"/>
  <c r="BJ328" i="2"/>
  <c r="BM329" i="2"/>
  <c r="BP329" i="2"/>
  <c r="BJ329" i="2"/>
  <c r="BM330" i="2"/>
  <c r="BP330" i="2"/>
  <c r="BJ330" i="2"/>
  <c r="BM331" i="2"/>
  <c r="BP331" i="2"/>
  <c r="BJ331" i="2"/>
  <c r="BM332" i="2"/>
  <c r="BP332" i="2"/>
  <c r="BJ332" i="2"/>
  <c r="BM333" i="2"/>
  <c r="BP333" i="2"/>
  <c r="BJ333" i="2"/>
  <c r="BM334" i="2"/>
  <c r="BP334" i="2"/>
  <c r="BJ334" i="2"/>
  <c r="BM335" i="2"/>
  <c r="BP335" i="2"/>
  <c r="BJ335" i="2"/>
  <c r="BM336" i="2"/>
  <c r="BP336" i="2"/>
  <c r="BJ336" i="2"/>
  <c r="BM337" i="2"/>
  <c r="BP337" i="2"/>
  <c r="BJ337" i="2"/>
  <c r="BM338" i="2"/>
  <c r="BP338" i="2"/>
  <c r="BJ338" i="2"/>
  <c r="BM339" i="2"/>
  <c r="BP339" i="2"/>
  <c r="BJ339" i="2"/>
  <c r="BM340" i="2"/>
  <c r="BP340" i="2"/>
  <c r="BJ340" i="2"/>
  <c r="BM341" i="2"/>
  <c r="BP341" i="2"/>
  <c r="BJ341" i="2"/>
  <c r="BM342" i="2"/>
  <c r="BP342" i="2"/>
  <c r="BJ342" i="2"/>
  <c r="BM343" i="2"/>
  <c r="BP343" i="2"/>
  <c r="BJ343" i="2"/>
  <c r="BM344" i="2"/>
  <c r="BP344" i="2"/>
  <c r="BJ344" i="2"/>
  <c r="BM345" i="2"/>
  <c r="BP345" i="2"/>
  <c r="BJ345" i="2"/>
  <c r="BM346" i="2"/>
  <c r="BP346" i="2"/>
  <c r="BJ346" i="2"/>
  <c r="BM347" i="2"/>
  <c r="BP347" i="2"/>
  <c r="BJ347" i="2"/>
  <c r="BM348" i="2"/>
  <c r="BP348" i="2"/>
  <c r="BJ348" i="2"/>
  <c r="BM349" i="2"/>
  <c r="BP349" i="2"/>
  <c r="BJ349" i="2"/>
  <c r="BM350" i="2"/>
  <c r="BP350" i="2"/>
  <c r="BJ350" i="2"/>
  <c r="BM351" i="2"/>
  <c r="BP351" i="2"/>
  <c r="BJ351" i="2"/>
  <c r="BM352" i="2"/>
  <c r="BP352" i="2"/>
  <c r="BJ352" i="2"/>
  <c r="BM353" i="2"/>
  <c r="BP353" i="2"/>
  <c r="BJ353" i="2"/>
  <c r="BM354" i="2"/>
  <c r="BP354" i="2"/>
  <c r="BJ354" i="2"/>
  <c r="BM355" i="2"/>
  <c r="BP355" i="2"/>
  <c r="BJ355" i="2"/>
  <c r="BM356" i="2"/>
  <c r="BP356" i="2"/>
  <c r="BJ356" i="2"/>
  <c r="BM357" i="2"/>
  <c r="BP357" i="2"/>
  <c r="BJ357" i="2"/>
  <c r="BM358" i="2"/>
  <c r="BP358" i="2"/>
  <c r="BJ358" i="2"/>
  <c r="BM359" i="2"/>
  <c r="BP359" i="2"/>
  <c r="BJ359" i="2"/>
  <c r="BM360" i="2"/>
  <c r="BP360" i="2"/>
  <c r="BJ360" i="2"/>
  <c r="BM361" i="2"/>
  <c r="BP361" i="2"/>
  <c r="BJ361" i="2"/>
  <c r="BM362" i="2"/>
  <c r="BP362" i="2"/>
  <c r="BJ362" i="2"/>
  <c r="BM363" i="2"/>
  <c r="BP363" i="2"/>
  <c r="BJ363" i="2"/>
  <c r="BM364" i="2"/>
  <c r="BP364" i="2"/>
  <c r="BJ364" i="2"/>
  <c r="BM365" i="2"/>
  <c r="BP365" i="2"/>
  <c r="BJ365" i="2"/>
  <c r="BM366" i="2"/>
  <c r="BP366" i="2"/>
  <c r="BJ366" i="2"/>
  <c r="BM367" i="2"/>
  <c r="BP367" i="2"/>
  <c r="BJ367" i="2"/>
  <c r="BM368" i="2"/>
  <c r="BP368" i="2"/>
  <c r="BJ368" i="2"/>
  <c r="BM369" i="2"/>
  <c r="BP369" i="2"/>
  <c r="BJ369" i="2"/>
  <c r="BM370" i="2"/>
  <c r="BP370" i="2"/>
  <c r="BJ370" i="2"/>
  <c r="BM371" i="2"/>
  <c r="BP371" i="2"/>
  <c r="BJ371" i="2"/>
  <c r="BM372" i="2"/>
  <c r="BP372" i="2"/>
  <c r="BJ372" i="2"/>
  <c r="BM373" i="2"/>
  <c r="BP373" i="2"/>
  <c r="BJ373" i="2"/>
  <c r="BM374" i="2"/>
  <c r="BP374" i="2"/>
  <c r="BJ374" i="2"/>
  <c r="BM375" i="2"/>
  <c r="BP375" i="2"/>
  <c r="BJ375" i="2"/>
  <c r="BM376" i="2"/>
  <c r="BP376" i="2"/>
  <c r="BJ376" i="2"/>
  <c r="BM377" i="2"/>
  <c r="BP377" i="2"/>
  <c r="BJ377" i="2"/>
  <c r="BM378" i="2"/>
  <c r="BP378" i="2"/>
  <c r="BJ378" i="2"/>
  <c r="BM379" i="2"/>
  <c r="BP379" i="2"/>
  <c r="BJ379" i="2"/>
  <c r="BM380" i="2"/>
  <c r="BP380" i="2"/>
  <c r="BJ380" i="2"/>
  <c r="BM381" i="2"/>
  <c r="BP381" i="2"/>
  <c r="BJ381" i="2"/>
  <c r="BM382" i="2"/>
  <c r="BP382" i="2"/>
  <c r="BJ382" i="2"/>
  <c r="BM383" i="2"/>
  <c r="BP383" i="2"/>
  <c r="BJ383" i="2"/>
  <c r="BM384" i="2"/>
  <c r="BP384" i="2"/>
  <c r="BJ384" i="2"/>
  <c r="BM385" i="2"/>
  <c r="BP385" i="2"/>
  <c r="BJ385" i="2"/>
  <c r="BM386" i="2"/>
  <c r="BP386" i="2"/>
  <c r="BJ386" i="2"/>
  <c r="BM387" i="2"/>
  <c r="BP387" i="2"/>
  <c r="BJ387" i="2"/>
  <c r="BM388" i="2"/>
  <c r="BP388" i="2"/>
  <c r="BJ388" i="2"/>
  <c r="BM389" i="2"/>
  <c r="BP389" i="2"/>
  <c r="BJ389" i="2"/>
  <c r="BM390" i="2"/>
  <c r="BP390" i="2"/>
  <c r="BJ390" i="2"/>
  <c r="BM391" i="2"/>
  <c r="BP391" i="2"/>
  <c r="BJ391" i="2"/>
  <c r="BM392" i="2"/>
  <c r="BP392" i="2"/>
  <c r="BJ392" i="2"/>
  <c r="BM393" i="2"/>
  <c r="BP393" i="2"/>
  <c r="BJ393" i="2"/>
  <c r="BM394" i="2"/>
  <c r="BP394" i="2"/>
  <c r="BJ394" i="2"/>
  <c r="BM395" i="2"/>
  <c r="BP395" i="2"/>
  <c r="BJ395" i="2"/>
  <c r="BM396" i="2"/>
  <c r="BP396" i="2"/>
  <c r="BJ396" i="2"/>
  <c r="BM397" i="2"/>
  <c r="BP397" i="2"/>
  <c r="BJ397" i="2"/>
  <c r="BM398" i="2"/>
  <c r="BP398" i="2"/>
  <c r="BJ398" i="2"/>
  <c r="BM399" i="2"/>
  <c r="BP399" i="2"/>
  <c r="BJ399" i="2"/>
  <c r="BM400" i="2"/>
  <c r="BP400" i="2"/>
  <c r="BJ400" i="2"/>
  <c r="BM401" i="2"/>
  <c r="BP401" i="2"/>
  <c r="BJ401" i="2"/>
  <c r="BM402" i="2"/>
  <c r="BP402" i="2"/>
  <c r="BJ402" i="2"/>
  <c r="BM403" i="2"/>
  <c r="BP403" i="2"/>
  <c r="BJ403" i="2"/>
  <c r="BM404" i="2"/>
  <c r="BP404" i="2"/>
  <c r="BJ404" i="2"/>
  <c r="BM405" i="2"/>
  <c r="BP405" i="2"/>
  <c r="BJ405" i="2"/>
  <c r="BM406" i="2"/>
  <c r="BP406" i="2"/>
  <c r="BJ406" i="2"/>
  <c r="BM407" i="2"/>
  <c r="BP407" i="2"/>
  <c r="BJ407" i="2"/>
  <c r="BM408" i="2"/>
  <c r="BP408" i="2"/>
  <c r="BJ408" i="2"/>
  <c r="BM409" i="2"/>
  <c r="BP409" i="2"/>
  <c r="BJ409" i="2"/>
  <c r="N410" i="2"/>
  <c r="L410" i="2"/>
  <c r="BM410" i="2"/>
  <c r="BP410" i="2"/>
  <c r="BJ410" i="2"/>
  <c r="BM411" i="2"/>
  <c r="BP411" i="2"/>
  <c r="BJ411" i="2"/>
  <c r="BM412" i="2"/>
  <c r="BP412" i="2"/>
  <c r="BJ412" i="2"/>
  <c r="BM413" i="2"/>
  <c r="BP413" i="2"/>
  <c r="BJ413" i="2"/>
  <c r="BM414" i="2"/>
  <c r="BP414" i="2"/>
  <c r="BJ414" i="2"/>
  <c r="BM415" i="2"/>
  <c r="BP415" i="2"/>
  <c r="BJ415" i="2"/>
  <c r="BM416" i="2"/>
  <c r="BP416" i="2"/>
  <c r="BJ416" i="2"/>
  <c r="BM417" i="2"/>
  <c r="BP417" i="2"/>
  <c r="BJ417" i="2"/>
  <c r="BM418" i="2"/>
  <c r="BP418" i="2"/>
  <c r="BJ418" i="2"/>
  <c r="BM419" i="2"/>
  <c r="BP419" i="2"/>
  <c r="BJ419" i="2"/>
  <c r="BM420" i="2"/>
  <c r="BP420" i="2"/>
  <c r="BJ420" i="2"/>
  <c r="BM421" i="2"/>
  <c r="BP421" i="2"/>
  <c r="BJ421" i="2"/>
  <c r="BM422" i="2"/>
  <c r="BP422" i="2"/>
  <c r="BJ422" i="2"/>
  <c r="BM423" i="2"/>
  <c r="BP423" i="2"/>
  <c r="BJ423" i="2"/>
  <c r="BM424" i="2"/>
  <c r="BP424" i="2"/>
  <c r="BJ424" i="2"/>
  <c r="BM425" i="2"/>
  <c r="BP425" i="2"/>
  <c r="BJ425" i="2"/>
  <c r="BM426" i="2"/>
  <c r="BP426" i="2"/>
  <c r="BJ426" i="2"/>
  <c r="BM427" i="2"/>
  <c r="BP427" i="2"/>
  <c r="BJ427" i="2"/>
  <c r="BM428" i="2"/>
  <c r="BP428" i="2"/>
  <c r="BJ428" i="2"/>
  <c r="BM429" i="2"/>
  <c r="BP429" i="2"/>
  <c r="BJ429" i="2"/>
  <c r="BM430" i="2"/>
  <c r="BP430" i="2"/>
  <c r="BJ430" i="2"/>
  <c r="BM431" i="2"/>
  <c r="BP431" i="2"/>
  <c r="BJ431" i="2"/>
  <c r="BM432" i="2"/>
  <c r="BP432" i="2"/>
  <c r="BJ432" i="2"/>
  <c r="BM433" i="2"/>
  <c r="BP433" i="2"/>
  <c r="BJ433" i="2"/>
  <c r="BM434" i="2"/>
  <c r="BP434" i="2"/>
  <c r="BJ434" i="2"/>
  <c r="BM435" i="2"/>
  <c r="BP435" i="2"/>
  <c r="BJ435" i="2"/>
  <c r="BM436" i="2"/>
  <c r="BP436" i="2"/>
  <c r="BJ436" i="2"/>
  <c r="BM437" i="2"/>
  <c r="BP437" i="2"/>
  <c r="BJ437" i="2"/>
  <c r="BM438" i="2"/>
  <c r="BP438" i="2"/>
  <c r="BJ438" i="2"/>
  <c r="BM439" i="2"/>
  <c r="BP439" i="2"/>
  <c r="BJ439" i="2"/>
  <c r="BM440" i="2"/>
  <c r="BP440" i="2"/>
  <c r="BJ440" i="2"/>
  <c r="BM441" i="2"/>
  <c r="BP441" i="2"/>
  <c r="BJ441" i="2"/>
  <c r="BM442" i="2"/>
  <c r="BP442" i="2"/>
  <c r="BJ442" i="2"/>
  <c r="BM443" i="2"/>
  <c r="BP443" i="2"/>
  <c r="BJ443" i="2"/>
  <c r="BM444" i="2"/>
  <c r="BP444" i="2"/>
  <c r="BJ444" i="2"/>
  <c r="BM445" i="2"/>
  <c r="BP445" i="2"/>
  <c r="BJ445" i="2"/>
  <c r="BM446" i="2"/>
  <c r="BP446" i="2"/>
  <c r="BJ446" i="2"/>
  <c r="BM447" i="2"/>
  <c r="BP447" i="2"/>
  <c r="BJ447" i="2"/>
  <c r="BM448" i="2"/>
  <c r="BP448" i="2"/>
  <c r="BJ448" i="2"/>
  <c r="BM449" i="2"/>
  <c r="BP449" i="2"/>
  <c r="BJ449" i="2"/>
  <c r="BM450" i="2"/>
  <c r="BP450" i="2"/>
  <c r="BJ450" i="2"/>
  <c r="BM451" i="2"/>
  <c r="BP451" i="2"/>
  <c r="BJ451" i="2"/>
  <c r="BM452" i="2"/>
  <c r="BP452" i="2"/>
  <c r="BJ452" i="2"/>
  <c r="BM453" i="2"/>
  <c r="BP453" i="2"/>
  <c r="BJ453" i="2"/>
  <c r="BM454" i="2"/>
  <c r="BP454" i="2"/>
  <c r="BJ454" i="2"/>
  <c r="BM455" i="2"/>
  <c r="BP455" i="2"/>
  <c r="BJ455" i="2"/>
  <c r="BM456" i="2"/>
  <c r="BP456" i="2"/>
  <c r="BJ456" i="2"/>
  <c r="BM457" i="2"/>
  <c r="BP457" i="2"/>
  <c r="BJ457" i="2"/>
  <c r="BM458" i="2"/>
  <c r="BP458" i="2"/>
  <c r="BJ458" i="2"/>
  <c r="BM459" i="2"/>
  <c r="BP459" i="2"/>
  <c r="BJ459" i="2"/>
  <c r="BM460" i="2"/>
  <c r="BP460" i="2"/>
  <c r="BJ460" i="2"/>
  <c r="BM461" i="2"/>
  <c r="BP461" i="2"/>
  <c r="BJ461" i="2"/>
  <c r="BM462" i="2"/>
  <c r="BP462" i="2"/>
  <c r="BJ462" i="2"/>
  <c r="BM463" i="2"/>
  <c r="BP463" i="2"/>
  <c r="BJ463" i="2"/>
  <c r="BM464" i="2"/>
  <c r="BP464" i="2"/>
  <c r="BJ464" i="2"/>
  <c r="BM465" i="2"/>
  <c r="BP465" i="2"/>
  <c r="BJ465" i="2"/>
  <c r="BM466" i="2"/>
  <c r="BP466" i="2"/>
  <c r="BJ466" i="2"/>
  <c r="BM467" i="2"/>
  <c r="BP467" i="2"/>
  <c r="BJ467" i="2"/>
  <c r="BM468" i="2"/>
  <c r="BP468" i="2"/>
  <c r="BJ468" i="2"/>
  <c r="BM469" i="2"/>
  <c r="BP469" i="2"/>
  <c r="BJ469" i="2"/>
  <c r="BM470" i="2"/>
  <c r="BP470" i="2"/>
  <c r="BJ470" i="2"/>
  <c r="BM471" i="2"/>
  <c r="BP471" i="2"/>
  <c r="BJ471" i="2"/>
  <c r="BM472" i="2"/>
  <c r="BP472" i="2"/>
  <c r="BJ472" i="2"/>
  <c r="BM473" i="2"/>
  <c r="BP473" i="2"/>
  <c r="BJ473" i="2"/>
  <c r="BM474" i="2"/>
  <c r="BP474" i="2"/>
  <c r="BJ474" i="2"/>
  <c r="BM475" i="2"/>
  <c r="BP475" i="2"/>
  <c r="BJ475" i="2"/>
  <c r="BM476" i="2"/>
  <c r="BP476" i="2"/>
  <c r="BJ476" i="2"/>
  <c r="BM477" i="2"/>
  <c r="BP477" i="2"/>
  <c r="BJ477" i="2"/>
  <c r="BM478" i="2"/>
  <c r="BP478" i="2"/>
  <c r="BJ478" i="2"/>
  <c r="BM479" i="2"/>
  <c r="BP479" i="2"/>
  <c r="BJ479" i="2"/>
  <c r="BM480" i="2"/>
  <c r="BP480" i="2"/>
  <c r="BJ480" i="2"/>
  <c r="BM481" i="2"/>
  <c r="BP481" i="2"/>
  <c r="BJ481" i="2"/>
  <c r="BM482" i="2"/>
  <c r="BP482" i="2"/>
  <c r="BJ482" i="2"/>
  <c r="BM483" i="2"/>
  <c r="BP483" i="2"/>
  <c r="BJ483" i="2"/>
  <c r="BM484" i="2"/>
  <c r="BP484" i="2"/>
  <c r="BJ484" i="2"/>
  <c r="BM485" i="2"/>
  <c r="BP485" i="2"/>
  <c r="BJ485" i="2"/>
  <c r="BM486" i="2"/>
  <c r="BP486" i="2"/>
  <c r="BJ486" i="2"/>
  <c r="BM487" i="2"/>
  <c r="BP487" i="2"/>
  <c r="BJ487" i="2"/>
  <c r="BM488" i="2"/>
  <c r="BP488" i="2"/>
  <c r="BJ488" i="2"/>
  <c r="BM489" i="2"/>
  <c r="BP489" i="2"/>
  <c r="BJ489" i="2"/>
  <c r="BM490" i="2"/>
  <c r="BP490" i="2"/>
  <c r="BJ490" i="2"/>
  <c r="BM491" i="2"/>
  <c r="BP491" i="2"/>
  <c r="BJ491" i="2"/>
  <c r="BM492" i="2"/>
  <c r="BP492" i="2"/>
  <c r="BJ492" i="2"/>
  <c r="BM493" i="2"/>
  <c r="BP493" i="2"/>
  <c r="BJ493" i="2"/>
  <c r="BM494" i="2"/>
  <c r="BP494" i="2"/>
  <c r="BJ494" i="2"/>
  <c r="BM495" i="2"/>
  <c r="BP495" i="2"/>
  <c r="BJ495" i="2"/>
  <c r="BM496" i="2"/>
  <c r="BP496" i="2"/>
  <c r="BJ496" i="2"/>
  <c r="BM497" i="2"/>
  <c r="BP497" i="2"/>
  <c r="BJ497" i="2"/>
  <c r="N498" i="2"/>
  <c r="L498" i="2"/>
  <c r="BM498" i="2"/>
  <c r="BP498" i="2"/>
  <c r="BJ498" i="2"/>
  <c r="BM499" i="2"/>
  <c r="BP499" i="2"/>
  <c r="BJ499" i="2"/>
  <c r="BM500" i="2"/>
  <c r="BP500" i="2"/>
  <c r="BJ500" i="2"/>
  <c r="BM501" i="2"/>
  <c r="BP501" i="2"/>
  <c r="BJ501" i="2"/>
  <c r="BM502" i="2"/>
  <c r="BP502" i="2"/>
  <c r="BJ502" i="2"/>
  <c r="BM503" i="2"/>
  <c r="BP503" i="2"/>
  <c r="BJ503" i="2"/>
  <c r="BM504" i="2"/>
  <c r="BP504" i="2"/>
  <c r="BJ504" i="2"/>
  <c r="BM505" i="2"/>
  <c r="BP505" i="2"/>
  <c r="BJ505" i="2"/>
  <c r="BM506" i="2"/>
  <c r="BP506" i="2"/>
  <c r="BJ506" i="2"/>
  <c r="BM507" i="2"/>
  <c r="BP507" i="2"/>
  <c r="BJ507" i="2"/>
  <c r="BM508" i="2"/>
  <c r="BP508" i="2"/>
  <c r="BJ508" i="2"/>
  <c r="BM509" i="2"/>
  <c r="BP509" i="2"/>
  <c r="BJ509" i="2"/>
  <c r="BM510" i="2"/>
  <c r="BP510" i="2"/>
  <c r="BJ510" i="2"/>
  <c r="BM511" i="2"/>
  <c r="BP511" i="2"/>
  <c r="BJ511" i="2"/>
  <c r="BM512" i="2"/>
  <c r="BP512" i="2"/>
  <c r="BJ512" i="2"/>
  <c r="BM513" i="2"/>
  <c r="BP513" i="2"/>
  <c r="BJ513" i="2"/>
  <c r="BM514" i="2"/>
  <c r="BP514" i="2"/>
  <c r="BJ514" i="2"/>
  <c r="BM515" i="2"/>
  <c r="BP515" i="2"/>
  <c r="BJ515" i="2"/>
  <c r="BM516" i="2"/>
  <c r="BP516" i="2"/>
  <c r="BJ516" i="2"/>
  <c r="BM517" i="2"/>
  <c r="BP517" i="2"/>
  <c r="BJ517" i="2"/>
  <c r="BM518" i="2"/>
  <c r="BP518" i="2"/>
  <c r="BJ518" i="2"/>
  <c r="BM519" i="2"/>
  <c r="BP519" i="2"/>
  <c r="BJ519" i="2"/>
  <c r="BM520" i="2"/>
  <c r="BP520" i="2"/>
  <c r="BJ520" i="2"/>
  <c r="BM521" i="2"/>
  <c r="BP521" i="2"/>
  <c r="BJ521" i="2"/>
  <c r="BM522" i="2"/>
  <c r="BP522" i="2"/>
  <c r="BJ522" i="2"/>
  <c r="BM523" i="2"/>
  <c r="BP523" i="2"/>
  <c r="BJ523" i="2"/>
  <c r="BM524" i="2"/>
  <c r="BP524" i="2"/>
  <c r="BJ524" i="2"/>
  <c r="BM525" i="2"/>
  <c r="BP525" i="2"/>
  <c r="BJ525" i="2"/>
  <c r="BM526" i="2"/>
  <c r="BP526" i="2"/>
  <c r="BJ526" i="2"/>
  <c r="BM527" i="2"/>
  <c r="BP527" i="2"/>
  <c r="BJ527" i="2"/>
  <c r="BM528" i="2"/>
  <c r="BP528" i="2"/>
  <c r="BJ528" i="2"/>
  <c r="BM529" i="2"/>
  <c r="BP529" i="2"/>
  <c r="BJ529" i="2"/>
  <c r="BM530" i="2"/>
  <c r="BP530" i="2"/>
  <c r="BJ530" i="2"/>
  <c r="BM531" i="2"/>
  <c r="BP531" i="2"/>
  <c r="BJ531" i="2"/>
  <c r="BM532" i="2"/>
  <c r="BP532" i="2"/>
  <c r="BJ532" i="2"/>
  <c r="BM533" i="2"/>
  <c r="BP533" i="2"/>
  <c r="BJ533" i="2"/>
  <c r="BM534" i="2"/>
  <c r="BP534" i="2"/>
  <c r="BJ534" i="2"/>
  <c r="BM535" i="2"/>
  <c r="BP535" i="2"/>
  <c r="BJ535" i="2"/>
  <c r="BM536" i="2"/>
  <c r="BP536" i="2"/>
  <c r="BJ536" i="2"/>
  <c r="BM537" i="2"/>
  <c r="BP537" i="2"/>
  <c r="BJ537" i="2"/>
  <c r="BM538" i="2"/>
  <c r="BP538" i="2"/>
  <c r="BJ538" i="2"/>
  <c r="BM539" i="2"/>
  <c r="BP539" i="2"/>
  <c r="BJ539" i="2"/>
  <c r="BM540" i="2"/>
  <c r="BP540" i="2"/>
  <c r="BJ540" i="2"/>
  <c r="BM541" i="2"/>
  <c r="BP541" i="2"/>
  <c r="BJ541" i="2"/>
  <c r="BM542" i="2"/>
  <c r="BP542" i="2"/>
  <c r="BJ542" i="2"/>
  <c r="BM543" i="2"/>
  <c r="BP543" i="2"/>
  <c r="BJ543" i="2"/>
  <c r="BM544" i="2"/>
  <c r="BP544" i="2"/>
  <c r="BJ544" i="2"/>
  <c r="BM545" i="2"/>
  <c r="BP545" i="2"/>
  <c r="BJ545" i="2"/>
  <c r="BM546" i="2"/>
  <c r="BP546" i="2"/>
  <c r="BJ546" i="2"/>
  <c r="BM547" i="2"/>
  <c r="BP547" i="2"/>
  <c r="BJ547" i="2"/>
  <c r="BM548" i="2"/>
  <c r="BP548" i="2"/>
  <c r="BJ548" i="2"/>
  <c r="BM549" i="2"/>
  <c r="BP549" i="2"/>
  <c r="BJ549" i="2"/>
  <c r="BM550" i="2"/>
  <c r="BP550" i="2"/>
  <c r="BJ550" i="2"/>
  <c r="BM551" i="2"/>
  <c r="BP551" i="2"/>
  <c r="BJ551" i="2"/>
  <c r="BM552" i="2"/>
  <c r="BP552" i="2"/>
  <c r="BJ552" i="2"/>
  <c r="BM553" i="2"/>
  <c r="BP553" i="2"/>
  <c r="BJ553" i="2"/>
  <c r="BM554" i="2"/>
  <c r="BP554" i="2"/>
  <c r="BJ554" i="2"/>
  <c r="BM555" i="2"/>
  <c r="BP555" i="2"/>
  <c r="BJ555" i="2"/>
  <c r="BM556" i="2"/>
  <c r="BP556" i="2"/>
  <c r="BJ556" i="2"/>
  <c r="BM557" i="2"/>
  <c r="BP557" i="2"/>
  <c r="BJ557" i="2"/>
  <c r="BM558" i="2"/>
  <c r="BP558" i="2"/>
  <c r="BJ558" i="2"/>
  <c r="BM559" i="2"/>
  <c r="BP559" i="2"/>
  <c r="BJ559" i="2"/>
  <c r="BM560" i="2"/>
  <c r="BP560" i="2"/>
  <c r="BJ560" i="2"/>
  <c r="BM561" i="2"/>
  <c r="BP561" i="2"/>
  <c r="BJ561" i="2"/>
  <c r="BM562" i="2"/>
  <c r="BP562" i="2"/>
  <c r="BJ562" i="2"/>
  <c r="BM563" i="2"/>
  <c r="BP563" i="2"/>
  <c r="BJ563" i="2"/>
  <c r="BM564" i="2"/>
  <c r="BP564" i="2"/>
  <c r="BJ564" i="2"/>
  <c r="BM565" i="2"/>
  <c r="BP565" i="2"/>
  <c r="BJ565" i="2"/>
  <c r="BM566" i="2"/>
  <c r="BP566" i="2"/>
  <c r="BJ566" i="2"/>
  <c r="BM567" i="2"/>
  <c r="BP567" i="2"/>
  <c r="BJ567" i="2"/>
  <c r="BM568" i="2"/>
  <c r="BP568" i="2"/>
  <c r="BJ568" i="2"/>
  <c r="BM569" i="2"/>
  <c r="BP569" i="2"/>
  <c r="BJ569" i="2"/>
  <c r="BM570" i="2"/>
  <c r="BP570" i="2"/>
  <c r="BJ570" i="2"/>
  <c r="BM571" i="2"/>
  <c r="BP571" i="2"/>
  <c r="BJ571" i="2"/>
  <c r="BM572" i="2"/>
  <c r="BP572" i="2"/>
  <c r="BJ572" i="2"/>
  <c r="BM573" i="2"/>
  <c r="BP573" i="2"/>
  <c r="BJ573" i="2"/>
  <c r="BM574" i="2"/>
  <c r="BP574" i="2"/>
  <c r="BJ574" i="2"/>
  <c r="BM575" i="2"/>
  <c r="BP575" i="2"/>
  <c r="BJ575" i="2"/>
  <c r="BM576" i="2"/>
  <c r="BP576" i="2"/>
  <c r="BJ576" i="2"/>
  <c r="BM577" i="2"/>
  <c r="BP577" i="2"/>
  <c r="BJ577" i="2"/>
  <c r="BM578" i="2"/>
  <c r="BP578" i="2"/>
  <c r="BJ578" i="2"/>
  <c r="BM579" i="2"/>
  <c r="BP579" i="2"/>
  <c r="BJ579" i="2"/>
  <c r="BM580" i="2"/>
  <c r="BP580" i="2"/>
  <c r="BJ580" i="2"/>
  <c r="BM581" i="2"/>
  <c r="BP581" i="2"/>
  <c r="BJ581" i="2"/>
  <c r="BM582" i="2"/>
  <c r="BP582" i="2"/>
  <c r="BJ582" i="2"/>
  <c r="BM583" i="2"/>
  <c r="BP583" i="2"/>
  <c r="BJ583" i="2"/>
  <c r="BM584" i="2"/>
  <c r="BP584" i="2"/>
  <c r="BJ584" i="2"/>
  <c r="BM585" i="2"/>
  <c r="BP585" i="2"/>
  <c r="BJ585" i="2"/>
  <c r="BM586" i="2"/>
  <c r="BP586" i="2"/>
  <c r="BJ586" i="2"/>
  <c r="BM587" i="2"/>
  <c r="BP587" i="2"/>
  <c r="BJ587" i="2"/>
  <c r="BM588" i="2"/>
  <c r="BP588" i="2"/>
  <c r="BJ588" i="2"/>
  <c r="BM589" i="2"/>
  <c r="BP589" i="2"/>
  <c r="BJ589" i="2"/>
  <c r="BM590" i="2"/>
  <c r="BP590" i="2"/>
  <c r="BJ590" i="2"/>
  <c r="BM591" i="2"/>
  <c r="BP591" i="2"/>
  <c r="BJ591" i="2"/>
  <c r="BM592" i="2"/>
  <c r="BP592" i="2"/>
  <c r="BJ592" i="2"/>
  <c r="BM593" i="2"/>
  <c r="BP593" i="2"/>
  <c r="BJ593" i="2"/>
  <c r="BM594" i="2"/>
  <c r="BP594" i="2"/>
  <c r="BJ594" i="2"/>
  <c r="BM595" i="2"/>
  <c r="BP595" i="2"/>
  <c r="BJ595" i="2"/>
  <c r="BM596" i="2"/>
  <c r="BP596" i="2"/>
  <c r="BJ596" i="2"/>
  <c r="BM597" i="2"/>
  <c r="BP597" i="2"/>
  <c r="BJ597" i="2"/>
  <c r="BM598" i="2"/>
  <c r="BP598" i="2"/>
  <c r="BJ598" i="2"/>
  <c r="BM599" i="2"/>
  <c r="BP599" i="2"/>
  <c r="BJ599" i="2"/>
  <c r="BM600" i="2"/>
  <c r="BP600" i="2"/>
  <c r="BJ600" i="2"/>
  <c r="BM601" i="2"/>
  <c r="BP601" i="2"/>
  <c r="BJ601" i="2"/>
  <c r="BM602" i="2"/>
  <c r="BP602" i="2"/>
  <c r="BJ602" i="2"/>
  <c r="BM603" i="2"/>
  <c r="BP603" i="2"/>
  <c r="BJ603" i="2"/>
  <c r="BM604" i="2"/>
  <c r="BP604" i="2"/>
  <c r="BJ604" i="2"/>
  <c r="BM605" i="2"/>
  <c r="BP605" i="2"/>
  <c r="BJ605" i="2"/>
  <c r="BM606" i="2"/>
  <c r="BP606" i="2"/>
  <c r="BJ606" i="2"/>
  <c r="BM607" i="2"/>
  <c r="BP607" i="2"/>
  <c r="BJ607" i="2"/>
  <c r="N608" i="2"/>
  <c r="L608" i="2"/>
  <c r="BM608" i="2"/>
  <c r="BP608" i="2"/>
  <c r="BJ608" i="2"/>
  <c r="BM609" i="2"/>
  <c r="BP609" i="2"/>
  <c r="BJ609" i="2"/>
  <c r="BM610" i="2"/>
  <c r="BP610" i="2"/>
  <c r="BJ610" i="2"/>
  <c r="BM611" i="2"/>
  <c r="BP611" i="2"/>
  <c r="BJ611" i="2"/>
  <c r="BM612" i="2"/>
  <c r="BP612" i="2"/>
  <c r="BJ612" i="2"/>
  <c r="BM613" i="2"/>
  <c r="BP613" i="2"/>
  <c r="BJ613" i="2"/>
  <c r="BM614" i="2"/>
  <c r="BP614" i="2"/>
  <c r="BJ614" i="2"/>
  <c r="BM615" i="2"/>
  <c r="BP615" i="2"/>
  <c r="BJ615" i="2"/>
  <c r="BM616" i="2"/>
  <c r="BP616" i="2"/>
  <c r="BJ616" i="2"/>
  <c r="BM617" i="2"/>
  <c r="BP617" i="2"/>
  <c r="BJ617" i="2"/>
  <c r="BM618" i="2"/>
  <c r="BP618" i="2"/>
  <c r="BJ618" i="2"/>
  <c r="BM619" i="2"/>
  <c r="BP619" i="2"/>
  <c r="BJ619" i="2"/>
  <c r="BM620" i="2"/>
  <c r="BP620" i="2"/>
  <c r="BJ620" i="2"/>
  <c r="BM621" i="2"/>
  <c r="BP621" i="2"/>
  <c r="BJ621" i="2"/>
  <c r="BM622" i="2"/>
  <c r="BP622" i="2"/>
  <c r="BJ622" i="2"/>
  <c r="BM623" i="2"/>
  <c r="BP623" i="2"/>
  <c r="BJ623" i="2"/>
  <c r="BM624" i="2"/>
  <c r="BP624" i="2"/>
  <c r="BJ624" i="2"/>
  <c r="BM625" i="2"/>
  <c r="BP625" i="2"/>
  <c r="BJ625" i="2"/>
  <c r="BM626" i="2"/>
  <c r="BP626" i="2"/>
  <c r="BJ626" i="2"/>
  <c r="BM627" i="2"/>
  <c r="BP627" i="2"/>
  <c r="BJ627" i="2"/>
  <c r="BM628" i="2"/>
  <c r="BP628" i="2"/>
  <c r="BJ628" i="2"/>
  <c r="BM629" i="2"/>
  <c r="BP629" i="2"/>
  <c r="BJ629" i="2"/>
  <c r="BM630" i="2"/>
  <c r="BP630" i="2"/>
  <c r="BJ630" i="2"/>
  <c r="BM631" i="2"/>
  <c r="BP631" i="2"/>
  <c r="BJ631" i="2"/>
  <c r="BM632" i="2"/>
  <c r="BP632" i="2"/>
  <c r="BJ632" i="2"/>
  <c r="BM633" i="2"/>
  <c r="BP633" i="2"/>
  <c r="BJ633" i="2"/>
  <c r="BM634" i="2"/>
  <c r="BP634" i="2"/>
  <c r="BJ634" i="2"/>
  <c r="BM635" i="2"/>
  <c r="BP635" i="2"/>
  <c r="BJ635" i="2"/>
  <c r="BM636" i="2"/>
  <c r="BP636" i="2"/>
  <c r="BJ636" i="2"/>
  <c r="BM637" i="2"/>
  <c r="BP637" i="2"/>
  <c r="BJ637" i="2"/>
  <c r="BM638" i="2"/>
  <c r="BP638" i="2"/>
  <c r="BJ638" i="2"/>
  <c r="BM639" i="2"/>
  <c r="BP639" i="2"/>
  <c r="BJ639" i="2"/>
  <c r="BM640" i="2"/>
  <c r="BP640" i="2"/>
  <c r="BJ640" i="2"/>
  <c r="BM641" i="2"/>
  <c r="BP641" i="2"/>
  <c r="BJ641" i="2"/>
  <c r="BM642" i="2"/>
  <c r="BP642" i="2"/>
  <c r="BJ642" i="2"/>
  <c r="BM643" i="2"/>
  <c r="BP643" i="2"/>
  <c r="BJ643" i="2"/>
  <c r="BM644" i="2"/>
  <c r="BP644" i="2"/>
  <c r="BJ644" i="2"/>
  <c r="BM645" i="2"/>
  <c r="BP645" i="2"/>
  <c r="BJ645" i="2"/>
  <c r="BM646" i="2"/>
  <c r="BP646" i="2"/>
  <c r="BJ646" i="2"/>
  <c r="BM647" i="2"/>
  <c r="BP647" i="2"/>
  <c r="BJ647" i="2"/>
  <c r="BM648" i="2"/>
  <c r="BP648" i="2"/>
  <c r="BJ648" i="2"/>
  <c r="BM649" i="2"/>
  <c r="BP649" i="2"/>
  <c r="BJ649" i="2"/>
  <c r="BM650" i="2"/>
  <c r="BP650" i="2"/>
  <c r="BJ650" i="2"/>
  <c r="BM651" i="2"/>
  <c r="BP651" i="2"/>
  <c r="BJ651" i="2"/>
  <c r="BM652" i="2"/>
  <c r="BP652" i="2"/>
  <c r="BJ652" i="2"/>
  <c r="BM653" i="2"/>
  <c r="BP653" i="2"/>
  <c r="BJ653" i="2"/>
  <c r="BM654" i="2"/>
  <c r="BP654" i="2"/>
  <c r="BJ654" i="2"/>
  <c r="BM655" i="2"/>
  <c r="BP655" i="2"/>
  <c r="BJ655" i="2"/>
  <c r="BM656" i="2"/>
  <c r="BP656" i="2"/>
  <c r="BJ656" i="2"/>
  <c r="BM657" i="2"/>
  <c r="BP657" i="2"/>
  <c r="BJ657" i="2"/>
  <c r="BM658" i="2"/>
  <c r="BP658" i="2"/>
  <c r="BJ658" i="2"/>
  <c r="BM659" i="2"/>
  <c r="BP659" i="2"/>
  <c r="BJ659" i="2"/>
  <c r="BM660" i="2"/>
  <c r="BP660" i="2"/>
  <c r="BJ660" i="2"/>
  <c r="BM661" i="2"/>
  <c r="BP661" i="2"/>
  <c r="BJ661" i="2"/>
  <c r="BM662" i="2"/>
  <c r="BP662" i="2"/>
  <c r="BJ662" i="2"/>
  <c r="BM663" i="2"/>
  <c r="BP663" i="2"/>
  <c r="BJ663" i="2"/>
  <c r="BM664" i="2"/>
  <c r="BP664" i="2"/>
  <c r="BJ664" i="2"/>
  <c r="BM665" i="2"/>
  <c r="BP665" i="2"/>
  <c r="BJ665" i="2"/>
  <c r="BM666" i="2"/>
  <c r="BP666" i="2"/>
  <c r="BJ666" i="2"/>
  <c r="BM667" i="2"/>
  <c r="BP667" i="2"/>
  <c r="BJ667" i="2"/>
  <c r="BM668" i="2"/>
  <c r="BP668" i="2"/>
  <c r="BJ668" i="2"/>
  <c r="BM669" i="2"/>
  <c r="BP669" i="2"/>
  <c r="BJ669" i="2"/>
  <c r="BM670" i="2"/>
  <c r="BP670" i="2"/>
  <c r="BJ670" i="2"/>
  <c r="BM671" i="2"/>
  <c r="BP671" i="2"/>
  <c r="BJ671" i="2"/>
  <c r="BM672" i="2"/>
  <c r="BP672" i="2"/>
  <c r="BJ672" i="2"/>
  <c r="BM673" i="2"/>
  <c r="BP673" i="2"/>
  <c r="BJ673" i="2"/>
  <c r="BM674" i="2"/>
  <c r="BP674" i="2"/>
  <c r="BJ674" i="2"/>
  <c r="BM675" i="2"/>
  <c r="BP675" i="2"/>
  <c r="BJ675" i="2"/>
  <c r="BM676" i="2"/>
  <c r="BP676" i="2"/>
  <c r="BJ676" i="2"/>
  <c r="BM677" i="2"/>
  <c r="BP677" i="2"/>
  <c r="BJ677" i="2"/>
  <c r="BM678" i="2"/>
  <c r="BP678" i="2"/>
  <c r="BJ678" i="2"/>
  <c r="BM679" i="2"/>
  <c r="BP679" i="2"/>
  <c r="BJ679" i="2"/>
  <c r="BM680" i="2"/>
  <c r="BP680" i="2"/>
  <c r="BJ680" i="2"/>
  <c r="BM681" i="2"/>
  <c r="BP681" i="2"/>
  <c r="BJ681" i="2"/>
  <c r="BM682" i="2"/>
  <c r="BP682" i="2"/>
  <c r="BJ682" i="2"/>
  <c r="BM683" i="2"/>
  <c r="BP683" i="2"/>
  <c r="BJ683" i="2"/>
  <c r="BM684" i="2"/>
  <c r="BP684" i="2"/>
  <c r="BJ684" i="2"/>
  <c r="BM685" i="2"/>
  <c r="BP685" i="2"/>
  <c r="BJ685" i="2"/>
  <c r="BM686" i="2"/>
  <c r="BP686" i="2"/>
  <c r="BJ686" i="2"/>
  <c r="BM687" i="2"/>
  <c r="BP687" i="2"/>
  <c r="BJ687" i="2"/>
  <c r="BM688" i="2"/>
  <c r="BP688" i="2"/>
  <c r="BJ688" i="2"/>
  <c r="BM689" i="2"/>
  <c r="BP689" i="2"/>
  <c r="BJ689" i="2"/>
  <c r="BM690" i="2"/>
  <c r="BP690" i="2"/>
  <c r="BJ690" i="2"/>
  <c r="BM691" i="2"/>
  <c r="BP691" i="2"/>
  <c r="BJ691" i="2"/>
  <c r="BM692" i="2"/>
  <c r="BP692" i="2"/>
  <c r="BJ692" i="2"/>
  <c r="BM693" i="2"/>
  <c r="BP693" i="2"/>
  <c r="BJ693" i="2"/>
  <c r="BM694" i="2"/>
  <c r="BP694" i="2"/>
  <c r="BJ694" i="2"/>
  <c r="BM695" i="2"/>
  <c r="BP695" i="2"/>
  <c r="BJ695" i="2"/>
  <c r="BM696" i="2"/>
  <c r="BP696" i="2"/>
  <c r="BJ696" i="2"/>
  <c r="BM697" i="2"/>
  <c r="BP697" i="2"/>
  <c r="BJ697" i="2"/>
  <c r="BM698" i="2"/>
  <c r="BP698" i="2"/>
  <c r="BJ698" i="2"/>
  <c r="BM699" i="2"/>
  <c r="BP699" i="2"/>
  <c r="BJ699" i="2"/>
  <c r="BM700" i="2"/>
  <c r="BP700" i="2"/>
  <c r="BJ700" i="2"/>
  <c r="BM701" i="2"/>
  <c r="BP701" i="2"/>
  <c r="BJ701" i="2"/>
  <c r="BM702" i="2"/>
  <c r="BP702" i="2"/>
  <c r="BJ702" i="2"/>
  <c r="BM703" i="2"/>
  <c r="BP703" i="2"/>
  <c r="BJ703" i="2"/>
  <c r="BM704" i="2"/>
  <c r="BP704" i="2"/>
  <c r="BJ704" i="2"/>
  <c r="BM705" i="2"/>
  <c r="BP705" i="2"/>
  <c r="BJ705" i="2"/>
  <c r="BM706" i="2"/>
  <c r="BP706" i="2"/>
  <c r="BJ706" i="2"/>
  <c r="BM707" i="2"/>
  <c r="BP707" i="2"/>
  <c r="BJ707" i="2"/>
  <c r="BM708" i="2"/>
  <c r="BP708" i="2"/>
  <c r="BJ708" i="2"/>
  <c r="BM709" i="2"/>
  <c r="BP709" i="2"/>
  <c r="BJ709" i="2"/>
  <c r="BM710" i="2"/>
  <c r="BP710" i="2"/>
  <c r="BJ710" i="2"/>
  <c r="BM711" i="2"/>
  <c r="BP711" i="2"/>
  <c r="BJ711" i="2"/>
  <c r="BM712" i="2"/>
  <c r="BP712" i="2"/>
  <c r="BJ712" i="2"/>
  <c r="BM713" i="2"/>
  <c r="BP713" i="2"/>
  <c r="BJ713" i="2"/>
  <c r="BM714" i="2"/>
  <c r="BP714" i="2"/>
  <c r="BJ714" i="2"/>
  <c r="BM715" i="2"/>
  <c r="BP715" i="2"/>
  <c r="BJ715" i="2"/>
  <c r="BM716" i="2"/>
  <c r="BP716" i="2"/>
  <c r="BJ716" i="2"/>
  <c r="BM717" i="2"/>
  <c r="BP717" i="2"/>
  <c r="BJ717" i="2"/>
  <c r="BM718" i="2"/>
  <c r="BP718" i="2"/>
  <c r="BJ718" i="2"/>
  <c r="BM719" i="2"/>
  <c r="BP719" i="2"/>
  <c r="BJ719" i="2"/>
  <c r="BM720" i="2"/>
  <c r="BP720" i="2"/>
  <c r="BJ720" i="2"/>
  <c r="N721" i="2"/>
  <c r="L721" i="2"/>
  <c r="BM721" i="2"/>
  <c r="BP721" i="2"/>
  <c r="BJ721" i="2"/>
  <c r="BM722" i="2"/>
  <c r="BP722" i="2"/>
  <c r="BJ722" i="2"/>
  <c r="BM723" i="2"/>
  <c r="BP723" i="2"/>
  <c r="BJ723" i="2"/>
  <c r="BM724" i="2"/>
  <c r="BP724" i="2"/>
  <c r="BJ724" i="2"/>
  <c r="BM725" i="2"/>
  <c r="BP725" i="2"/>
  <c r="BJ725" i="2"/>
  <c r="BM726" i="2"/>
  <c r="BP726" i="2"/>
  <c r="BJ726" i="2"/>
  <c r="BM727" i="2"/>
  <c r="BP727" i="2"/>
  <c r="BJ727" i="2"/>
  <c r="BM728" i="2"/>
  <c r="BP728" i="2"/>
  <c r="BJ728" i="2"/>
  <c r="BM729" i="2"/>
  <c r="BP729" i="2"/>
  <c r="BJ729" i="2"/>
  <c r="BM730" i="2"/>
  <c r="BP730" i="2"/>
  <c r="BJ730" i="2"/>
  <c r="BM731" i="2"/>
  <c r="BP731" i="2"/>
  <c r="BJ731" i="2"/>
  <c r="BM732" i="2"/>
  <c r="BP732" i="2"/>
  <c r="BJ732" i="2"/>
  <c r="BM733" i="2"/>
  <c r="BP733" i="2"/>
  <c r="BJ733" i="2"/>
  <c r="BM734" i="2"/>
  <c r="BP734" i="2"/>
  <c r="BJ734" i="2"/>
  <c r="BM735" i="2"/>
  <c r="BP735" i="2"/>
  <c r="BJ735" i="2"/>
  <c r="BM736" i="2"/>
  <c r="BP736" i="2"/>
  <c r="BJ736" i="2"/>
  <c r="BM737" i="2"/>
  <c r="BP737" i="2"/>
  <c r="BJ737" i="2"/>
  <c r="BM738" i="2"/>
  <c r="BP738" i="2"/>
  <c r="BJ738" i="2"/>
  <c r="BM739" i="2"/>
  <c r="BP739" i="2"/>
  <c r="BJ739" i="2"/>
  <c r="BM740" i="2"/>
  <c r="BP740" i="2"/>
  <c r="BJ740" i="2"/>
  <c r="BM741" i="2"/>
  <c r="BP741" i="2"/>
  <c r="BJ741" i="2"/>
  <c r="BM742" i="2"/>
  <c r="BP742" i="2"/>
  <c r="BJ742" i="2"/>
  <c r="BM743" i="2"/>
  <c r="BP743" i="2"/>
  <c r="BJ743" i="2"/>
  <c r="BM744" i="2"/>
  <c r="BP744" i="2"/>
  <c r="BJ744" i="2"/>
  <c r="BM745" i="2"/>
  <c r="BP745" i="2"/>
  <c r="BJ745" i="2"/>
  <c r="BM746" i="2"/>
  <c r="BP746" i="2"/>
  <c r="BJ746" i="2"/>
  <c r="BM747" i="2"/>
  <c r="BP747" i="2"/>
  <c r="BJ747" i="2"/>
  <c r="BM748" i="2"/>
  <c r="BP748" i="2"/>
  <c r="BJ748" i="2"/>
  <c r="BM749" i="2"/>
  <c r="BP749" i="2"/>
  <c r="BJ749" i="2"/>
  <c r="BM750" i="2"/>
  <c r="BP750" i="2"/>
  <c r="BJ750" i="2"/>
  <c r="BM751" i="2"/>
  <c r="BP751" i="2"/>
  <c r="BJ751" i="2"/>
  <c r="BM752" i="2"/>
  <c r="BP752" i="2"/>
  <c r="BJ752" i="2"/>
  <c r="BM753" i="2"/>
  <c r="BP753" i="2"/>
  <c r="BJ753" i="2"/>
  <c r="BM754" i="2"/>
  <c r="BP754" i="2"/>
  <c r="BJ754" i="2"/>
  <c r="BM755" i="2"/>
  <c r="BP755" i="2"/>
  <c r="BJ755" i="2"/>
  <c r="BM756" i="2"/>
  <c r="BP756" i="2"/>
  <c r="BJ756" i="2"/>
  <c r="BM757" i="2"/>
  <c r="BP757" i="2"/>
  <c r="BJ757" i="2"/>
  <c r="BM758" i="2"/>
  <c r="BP758" i="2"/>
  <c r="BJ758" i="2"/>
  <c r="BM759" i="2"/>
  <c r="BP759" i="2"/>
  <c r="BJ759" i="2"/>
  <c r="BM760" i="2"/>
  <c r="BP760" i="2"/>
  <c r="BJ760" i="2"/>
  <c r="BM761" i="2"/>
  <c r="BP761" i="2"/>
  <c r="BJ761" i="2"/>
  <c r="BM762" i="2"/>
  <c r="BP762" i="2"/>
  <c r="BJ762" i="2"/>
  <c r="BM763" i="2"/>
  <c r="BP763" i="2"/>
  <c r="BJ763" i="2"/>
  <c r="BM764" i="2"/>
  <c r="BP764" i="2"/>
  <c r="BJ764" i="2"/>
  <c r="BM765" i="2"/>
  <c r="BP765" i="2"/>
  <c r="BJ765" i="2"/>
  <c r="BM766" i="2"/>
  <c r="BP766" i="2"/>
  <c r="BJ766" i="2"/>
  <c r="BM767" i="2"/>
  <c r="BP767" i="2"/>
  <c r="BJ767" i="2"/>
  <c r="BM768" i="2"/>
  <c r="BP768" i="2"/>
  <c r="BJ768" i="2"/>
  <c r="BM769" i="2"/>
  <c r="BP769" i="2"/>
  <c r="BJ769" i="2"/>
  <c r="BM770" i="2"/>
  <c r="BP770" i="2"/>
  <c r="BJ770" i="2"/>
  <c r="BM771" i="2"/>
  <c r="BP771" i="2"/>
  <c r="BJ771" i="2"/>
  <c r="BM772" i="2"/>
  <c r="BP772" i="2"/>
  <c r="BJ772" i="2"/>
  <c r="BM773" i="2"/>
  <c r="BP773" i="2"/>
  <c r="BJ773" i="2"/>
  <c r="BM774" i="2"/>
  <c r="BP774" i="2"/>
  <c r="BJ774" i="2"/>
  <c r="BM775" i="2"/>
  <c r="BP775" i="2"/>
  <c r="BJ775" i="2"/>
  <c r="BM776" i="2"/>
  <c r="BP776" i="2"/>
  <c r="BJ776" i="2"/>
  <c r="BM777" i="2"/>
  <c r="BP777" i="2"/>
  <c r="BJ777" i="2"/>
  <c r="BM778" i="2"/>
  <c r="BP778" i="2"/>
  <c r="BJ778" i="2"/>
  <c r="BM779" i="2"/>
  <c r="BP779" i="2"/>
  <c r="BJ779" i="2"/>
  <c r="BM781" i="2"/>
  <c r="BP781" i="2"/>
  <c r="BJ781" i="2"/>
  <c r="BM782" i="2"/>
  <c r="BP782" i="2"/>
  <c r="BJ782" i="2"/>
  <c r="BM783" i="2"/>
  <c r="BP783" i="2"/>
  <c r="BJ783" i="2"/>
  <c r="BM784" i="2"/>
  <c r="BP784" i="2"/>
  <c r="BJ784" i="2"/>
  <c r="BM785" i="2"/>
  <c r="BP785" i="2"/>
  <c r="BJ785" i="2"/>
  <c r="BM786" i="2"/>
  <c r="BP786" i="2"/>
  <c r="BJ786" i="2"/>
  <c r="BM787" i="2"/>
  <c r="BP787" i="2"/>
  <c r="BJ787" i="2"/>
  <c r="BM788" i="2"/>
  <c r="BP788" i="2"/>
  <c r="BJ788" i="2"/>
  <c r="BM789" i="2"/>
  <c r="BP789" i="2"/>
  <c r="BJ789" i="2"/>
  <c r="BM790" i="2"/>
  <c r="BP790" i="2"/>
  <c r="BJ790" i="2"/>
  <c r="BM791" i="2"/>
  <c r="BP791" i="2"/>
  <c r="BJ791" i="2"/>
  <c r="BM792" i="2"/>
  <c r="BP792" i="2"/>
  <c r="BJ792" i="2"/>
  <c r="BM793" i="2"/>
  <c r="BP793" i="2"/>
  <c r="BJ793" i="2"/>
  <c r="BM794" i="2"/>
  <c r="BP794" i="2"/>
  <c r="BJ794" i="2"/>
  <c r="BM795" i="2"/>
  <c r="BP795" i="2"/>
  <c r="BJ795" i="2"/>
  <c r="BM796" i="2"/>
  <c r="BP796" i="2"/>
  <c r="BJ796" i="2"/>
  <c r="BM797" i="2"/>
  <c r="BP797" i="2"/>
  <c r="BJ797" i="2"/>
  <c r="BM798" i="2"/>
  <c r="BP798" i="2"/>
  <c r="BJ798" i="2"/>
  <c r="BM799" i="2"/>
  <c r="BP799" i="2"/>
  <c r="BJ799" i="2"/>
  <c r="BM800" i="2"/>
  <c r="BP800" i="2"/>
  <c r="BJ800" i="2"/>
  <c r="BM801" i="2"/>
  <c r="BP801" i="2"/>
  <c r="BJ801" i="2"/>
  <c r="BM802" i="2"/>
  <c r="BP802" i="2"/>
  <c r="BJ802" i="2"/>
  <c r="BM803" i="2"/>
  <c r="BP803" i="2"/>
  <c r="BJ803" i="2"/>
  <c r="BM804" i="2"/>
  <c r="BP804" i="2"/>
  <c r="BJ804" i="2"/>
  <c r="BM805" i="2"/>
  <c r="BP805" i="2"/>
  <c r="BJ805" i="2"/>
  <c r="BM806" i="2"/>
  <c r="BP806" i="2"/>
  <c r="BJ806" i="2"/>
  <c r="BM807" i="2"/>
  <c r="BP807" i="2"/>
  <c r="BJ807" i="2"/>
  <c r="BM808" i="2"/>
  <c r="BP808" i="2"/>
  <c r="BJ808" i="2"/>
  <c r="BM809" i="2"/>
  <c r="BP809" i="2"/>
  <c r="BJ809" i="2"/>
  <c r="BM810" i="2"/>
  <c r="BP810" i="2"/>
  <c r="BJ810" i="2"/>
  <c r="BM811" i="2"/>
  <c r="BP811" i="2"/>
  <c r="BJ811" i="2"/>
  <c r="BM812" i="2"/>
  <c r="BP812" i="2"/>
  <c r="BJ812" i="2"/>
  <c r="BM813" i="2"/>
  <c r="BP813" i="2"/>
  <c r="BJ813" i="2"/>
  <c r="BM814" i="2"/>
  <c r="BP814" i="2"/>
  <c r="BJ814" i="2"/>
  <c r="BM815" i="2"/>
  <c r="BP815" i="2"/>
  <c r="BJ815" i="2"/>
  <c r="BM816" i="2"/>
  <c r="BP816" i="2"/>
  <c r="BJ816" i="2"/>
  <c r="BM817" i="2"/>
  <c r="BP817" i="2"/>
  <c r="BJ817" i="2"/>
  <c r="BM818" i="2"/>
  <c r="BP818" i="2"/>
  <c r="BJ818" i="2"/>
  <c r="BM819" i="2"/>
  <c r="BP819" i="2"/>
  <c r="BJ819" i="2"/>
  <c r="BM820" i="2"/>
  <c r="BP820" i="2"/>
  <c r="BJ820" i="2"/>
  <c r="BM821" i="2"/>
  <c r="BP821" i="2"/>
  <c r="BJ821" i="2"/>
  <c r="BM822" i="2"/>
  <c r="BP822" i="2"/>
  <c r="BJ822" i="2"/>
  <c r="BM823" i="2"/>
  <c r="BP823" i="2"/>
  <c r="BJ823" i="2"/>
  <c r="BM824" i="2"/>
  <c r="BP824" i="2"/>
  <c r="BJ824" i="2"/>
  <c r="BM825" i="2"/>
  <c r="BP825" i="2"/>
  <c r="BJ825" i="2"/>
  <c r="BM826" i="2"/>
  <c r="BP826" i="2"/>
  <c r="BJ826" i="2"/>
  <c r="BM827" i="2"/>
  <c r="BP827" i="2"/>
  <c r="BJ827" i="2"/>
  <c r="BM828" i="2"/>
  <c r="BP828" i="2"/>
  <c r="BJ828" i="2"/>
  <c r="BM829" i="2"/>
  <c r="BP829" i="2"/>
  <c r="BJ829" i="2"/>
  <c r="BM830" i="2"/>
  <c r="BP830" i="2"/>
  <c r="BJ830" i="2"/>
  <c r="BM831" i="2"/>
  <c r="BP831" i="2"/>
  <c r="BJ831" i="2"/>
  <c r="BM832" i="2"/>
  <c r="BP832" i="2"/>
  <c r="BJ832" i="2"/>
  <c r="BM833" i="2"/>
  <c r="BP833" i="2"/>
  <c r="BJ833" i="2"/>
  <c r="BM834" i="2"/>
  <c r="BP834" i="2"/>
  <c r="BJ834" i="2"/>
  <c r="BM835" i="2"/>
  <c r="BP835" i="2"/>
  <c r="BJ835" i="2"/>
  <c r="BM836" i="2"/>
  <c r="BP836" i="2"/>
  <c r="BJ836" i="2"/>
  <c r="BM837" i="2"/>
  <c r="BP837" i="2"/>
  <c r="BJ837" i="2"/>
  <c r="BM838" i="2"/>
  <c r="BP838" i="2"/>
  <c r="BJ838" i="2"/>
  <c r="BM839" i="2"/>
  <c r="BP839" i="2"/>
  <c r="BJ839" i="2"/>
  <c r="BM840" i="2"/>
  <c r="BP840" i="2"/>
  <c r="BJ840" i="2"/>
  <c r="BM841" i="2"/>
  <c r="BP841" i="2"/>
  <c r="BJ841" i="2"/>
  <c r="BM842" i="2"/>
  <c r="BP842" i="2"/>
  <c r="BJ842" i="2"/>
  <c r="BM843" i="2"/>
  <c r="BP843" i="2"/>
  <c r="BJ843" i="2"/>
  <c r="BM844" i="2"/>
  <c r="BP844" i="2"/>
  <c r="BJ844" i="2"/>
  <c r="BM845" i="2"/>
  <c r="BP845" i="2"/>
  <c r="BJ845" i="2"/>
  <c r="BM846" i="2"/>
  <c r="BP846" i="2"/>
  <c r="BJ846" i="2"/>
  <c r="BM847" i="2"/>
  <c r="BP847" i="2"/>
  <c r="BJ847" i="2"/>
  <c r="BM848" i="2"/>
  <c r="BP848" i="2"/>
  <c r="BJ848" i="2"/>
  <c r="BM849" i="2"/>
  <c r="BP849" i="2"/>
  <c r="BJ849" i="2"/>
  <c r="BM850" i="2"/>
  <c r="BP850" i="2"/>
  <c r="BJ850" i="2"/>
  <c r="BM851" i="2"/>
  <c r="BP851" i="2"/>
  <c r="BJ851" i="2"/>
  <c r="BM852" i="2"/>
  <c r="BP852" i="2"/>
  <c r="BJ852" i="2"/>
  <c r="BM853" i="2"/>
  <c r="BP853" i="2"/>
  <c r="BJ853" i="2"/>
  <c r="BM854" i="2"/>
  <c r="BP854" i="2"/>
  <c r="BJ854" i="2"/>
  <c r="BM855" i="2"/>
  <c r="BP855" i="2"/>
  <c r="BJ855" i="2"/>
  <c r="BM856" i="2"/>
  <c r="BP856" i="2"/>
  <c r="BJ856" i="2"/>
  <c r="BM857" i="2"/>
  <c r="BP857" i="2"/>
  <c r="BJ857" i="2"/>
  <c r="BM858" i="2"/>
  <c r="BP858" i="2"/>
  <c r="BJ858" i="2"/>
  <c r="BM859" i="2"/>
  <c r="BP859" i="2"/>
  <c r="BJ859" i="2"/>
  <c r="BM860" i="2"/>
  <c r="BP860" i="2"/>
  <c r="BJ860" i="2"/>
  <c r="BM861" i="2"/>
  <c r="BP861" i="2"/>
  <c r="BJ861" i="2"/>
  <c r="BM862" i="2"/>
  <c r="BP862" i="2"/>
  <c r="BJ862" i="2"/>
  <c r="BM863" i="2"/>
  <c r="BP863" i="2"/>
  <c r="BJ863" i="2"/>
  <c r="BM864" i="2"/>
  <c r="BP864" i="2"/>
  <c r="BJ864" i="2"/>
  <c r="BM865" i="2"/>
  <c r="BP865" i="2"/>
  <c r="BJ865" i="2"/>
  <c r="BM866" i="2"/>
  <c r="BP866" i="2"/>
  <c r="BJ866" i="2"/>
  <c r="BM867" i="2"/>
  <c r="BP867" i="2"/>
  <c r="BJ867" i="2"/>
  <c r="BM868" i="2"/>
  <c r="BP868" i="2"/>
  <c r="BJ868" i="2"/>
  <c r="BM869" i="2"/>
  <c r="BP869" i="2"/>
  <c r="BJ869" i="2"/>
  <c r="BM870" i="2"/>
  <c r="BP870" i="2"/>
  <c r="BJ870" i="2"/>
  <c r="BM871" i="2"/>
  <c r="BP871" i="2"/>
  <c r="BJ871" i="2"/>
  <c r="BM872" i="2"/>
  <c r="BP872" i="2"/>
  <c r="BJ872" i="2"/>
  <c r="BM873" i="2"/>
  <c r="BP873" i="2"/>
  <c r="BJ873" i="2"/>
  <c r="BM874" i="2"/>
  <c r="BP874" i="2"/>
  <c r="BJ874" i="2"/>
  <c r="BM875" i="2"/>
  <c r="BP875" i="2"/>
  <c r="BJ875" i="2"/>
  <c r="BM876" i="2"/>
  <c r="BP876" i="2"/>
  <c r="BJ876" i="2"/>
  <c r="BM877" i="2"/>
  <c r="BP877" i="2"/>
  <c r="BJ877" i="2"/>
  <c r="BM878" i="2"/>
  <c r="BP878" i="2"/>
  <c r="BJ878" i="2"/>
  <c r="BM879" i="2"/>
  <c r="BP879" i="2"/>
  <c r="BJ879" i="2"/>
  <c r="BM880" i="2"/>
  <c r="BP880" i="2"/>
  <c r="BJ880" i="2"/>
  <c r="BM881" i="2"/>
  <c r="BP881" i="2"/>
  <c r="BJ881" i="2"/>
  <c r="BM882" i="2"/>
  <c r="BP882" i="2"/>
  <c r="BJ882" i="2"/>
  <c r="BM883" i="2"/>
  <c r="BP883" i="2"/>
  <c r="BJ883" i="2"/>
  <c r="BM884" i="2"/>
  <c r="BP884" i="2"/>
  <c r="BJ884" i="2"/>
  <c r="BM885" i="2"/>
  <c r="BP885" i="2"/>
  <c r="BJ885" i="2"/>
  <c r="BM886" i="2"/>
  <c r="BP886" i="2"/>
  <c r="BJ886" i="2"/>
  <c r="BM887" i="2"/>
  <c r="BP887" i="2"/>
  <c r="BJ887" i="2"/>
  <c r="BM888" i="2"/>
  <c r="BP888" i="2"/>
  <c r="BJ888" i="2"/>
  <c r="BM889" i="2"/>
  <c r="BP889" i="2"/>
  <c r="BJ889" i="2"/>
  <c r="BM890" i="2"/>
  <c r="BP890" i="2"/>
  <c r="BJ890" i="2"/>
  <c r="BM891" i="2"/>
  <c r="BP891" i="2"/>
  <c r="BJ891" i="2"/>
  <c r="BM892" i="2"/>
  <c r="BP892" i="2"/>
  <c r="BJ892" i="2"/>
  <c r="BM893" i="2"/>
  <c r="BP893" i="2"/>
  <c r="BJ893" i="2"/>
  <c r="BM894" i="2"/>
  <c r="BP894" i="2"/>
  <c r="BJ894" i="2"/>
  <c r="BM895" i="2"/>
  <c r="BP895" i="2"/>
  <c r="BJ895" i="2"/>
  <c r="BM896" i="2"/>
  <c r="BP896" i="2"/>
  <c r="BJ896" i="2"/>
  <c r="BM897" i="2"/>
  <c r="BP897" i="2"/>
  <c r="BJ897" i="2"/>
  <c r="BM898" i="2"/>
  <c r="BP898" i="2"/>
  <c r="BJ898" i="2"/>
  <c r="BM899" i="2"/>
  <c r="BP899" i="2"/>
  <c r="BJ899" i="2"/>
  <c r="BM900" i="2"/>
  <c r="BP900" i="2"/>
  <c r="BJ900" i="2"/>
  <c r="BM901" i="2"/>
  <c r="BP901" i="2"/>
  <c r="BJ901" i="2"/>
  <c r="BM902" i="2"/>
  <c r="BP902" i="2"/>
  <c r="BJ902" i="2"/>
  <c r="BM903" i="2"/>
  <c r="BP903" i="2"/>
  <c r="BJ903" i="2"/>
  <c r="BM904" i="2"/>
  <c r="BP904" i="2"/>
  <c r="BJ904" i="2"/>
  <c r="BM905" i="2"/>
  <c r="BP905" i="2"/>
  <c r="BJ905" i="2"/>
  <c r="BM906" i="2"/>
  <c r="BP906" i="2"/>
  <c r="BJ906" i="2"/>
  <c r="BM907" i="2"/>
  <c r="BP907" i="2"/>
  <c r="BJ907" i="2"/>
  <c r="BM908" i="2"/>
  <c r="BP908" i="2"/>
  <c r="BJ908" i="2"/>
  <c r="BM909" i="2"/>
  <c r="BP909" i="2"/>
  <c r="BJ909" i="2"/>
  <c r="BM910" i="2"/>
  <c r="BP910" i="2"/>
  <c r="BJ910" i="2"/>
  <c r="BM911" i="2"/>
  <c r="BP911" i="2"/>
  <c r="BJ911" i="2"/>
  <c r="BM912" i="2"/>
  <c r="BP912" i="2"/>
  <c r="BJ912" i="2"/>
  <c r="BM913" i="2"/>
  <c r="BP913" i="2"/>
  <c r="BJ913" i="2"/>
  <c r="BM914" i="2"/>
  <c r="BP914" i="2"/>
  <c r="BJ914" i="2"/>
  <c r="BM915" i="2"/>
  <c r="BP915" i="2"/>
  <c r="BJ915" i="2"/>
  <c r="BM916" i="2"/>
  <c r="BP916" i="2"/>
  <c r="BJ916" i="2"/>
  <c r="BM917" i="2"/>
  <c r="BP917" i="2"/>
  <c r="BJ917" i="2"/>
  <c r="BM918" i="2"/>
  <c r="BP918" i="2"/>
  <c r="BJ918" i="2"/>
  <c r="BM919" i="2"/>
  <c r="BP919" i="2"/>
  <c r="BJ919" i="2"/>
  <c r="BM920" i="2"/>
  <c r="BP920" i="2"/>
  <c r="BJ920" i="2"/>
  <c r="BM921" i="2"/>
  <c r="BP921" i="2"/>
  <c r="BJ921" i="2"/>
  <c r="BM922" i="2"/>
  <c r="BP922" i="2"/>
  <c r="BJ922" i="2"/>
  <c r="BM923" i="2"/>
  <c r="BP923" i="2"/>
  <c r="BJ923" i="2"/>
  <c r="BM924" i="2"/>
  <c r="BP924" i="2"/>
  <c r="BJ924" i="2"/>
  <c r="BM925" i="2"/>
  <c r="BP925" i="2"/>
  <c r="BJ925" i="2"/>
  <c r="BM926" i="2"/>
  <c r="BP926" i="2"/>
  <c r="BJ926" i="2"/>
  <c r="BM927" i="2"/>
  <c r="BP927" i="2"/>
  <c r="BJ927" i="2"/>
  <c r="BM928" i="2"/>
  <c r="BP928" i="2"/>
  <c r="BJ928" i="2"/>
  <c r="BM929" i="2"/>
  <c r="BP929" i="2"/>
  <c r="BJ929" i="2"/>
  <c r="BM930" i="2"/>
  <c r="BP930" i="2"/>
  <c r="BJ930" i="2"/>
  <c r="BM931" i="2"/>
  <c r="BP931" i="2"/>
  <c r="BJ931" i="2"/>
  <c r="BM932" i="2"/>
  <c r="BP932" i="2"/>
  <c r="BJ932" i="2"/>
  <c r="BM933" i="2"/>
  <c r="BP933" i="2"/>
  <c r="BJ933" i="2"/>
  <c r="BM934" i="2"/>
  <c r="BP934" i="2"/>
  <c r="BJ934" i="2"/>
  <c r="BM935" i="2"/>
  <c r="BP935" i="2"/>
  <c r="BJ935" i="2"/>
  <c r="BM936" i="2"/>
  <c r="BP936" i="2"/>
  <c r="BJ936" i="2"/>
  <c r="BM937" i="2"/>
  <c r="BP937" i="2"/>
  <c r="BJ937" i="2"/>
  <c r="BM938" i="2"/>
  <c r="BP938" i="2"/>
  <c r="BJ938" i="2"/>
  <c r="BM939" i="2"/>
  <c r="BP939" i="2"/>
  <c r="BJ939" i="2"/>
  <c r="BM940" i="2"/>
  <c r="BP940" i="2"/>
  <c r="BJ940" i="2"/>
  <c r="BM941" i="2"/>
  <c r="BP941" i="2"/>
  <c r="BJ941" i="2"/>
  <c r="BM942" i="2"/>
  <c r="BP942" i="2"/>
  <c r="BJ942" i="2"/>
  <c r="BM943" i="2"/>
  <c r="BP943" i="2"/>
  <c r="BJ943" i="2"/>
  <c r="BM944" i="2"/>
  <c r="BP944" i="2"/>
  <c r="BJ944" i="2"/>
  <c r="BM945" i="2"/>
  <c r="BP945" i="2"/>
  <c r="BJ945" i="2"/>
  <c r="BM946" i="2"/>
  <c r="BP946" i="2"/>
  <c r="BJ946" i="2"/>
  <c r="BM947" i="2"/>
  <c r="BP947" i="2"/>
  <c r="BJ947" i="2"/>
  <c r="BM948" i="2"/>
  <c r="BP948" i="2"/>
  <c r="BJ948" i="2"/>
  <c r="BM949" i="2"/>
  <c r="BP949" i="2"/>
  <c r="BJ949" i="2"/>
  <c r="BM950" i="2"/>
  <c r="BP950" i="2"/>
  <c r="BJ950" i="2"/>
  <c r="BM951" i="2"/>
  <c r="BP951" i="2"/>
  <c r="BJ951" i="2"/>
  <c r="BM952" i="2"/>
  <c r="BP952" i="2"/>
  <c r="BJ952" i="2"/>
  <c r="BM953" i="2"/>
  <c r="BP953" i="2"/>
  <c r="BJ953" i="2"/>
  <c r="BM954" i="2"/>
  <c r="BP954" i="2"/>
  <c r="BJ954" i="2"/>
  <c r="BM955" i="2"/>
  <c r="BP955" i="2"/>
  <c r="BJ955" i="2"/>
  <c r="BM956" i="2"/>
  <c r="BP956" i="2"/>
  <c r="BJ956" i="2"/>
  <c r="BM957" i="2"/>
  <c r="BP957" i="2"/>
  <c r="BJ957" i="2"/>
  <c r="BM958" i="2"/>
  <c r="BP958" i="2"/>
  <c r="BJ958" i="2"/>
  <c r="BM959" i="2"/>
  <c r="BP959" i="2"/>
  <c r="BJ959" i="2"/>
  <c r="BM960" i="2"/>
  <c r="BP960" i="2"/>
  <c r="BJ960" i="2"/>
  <c r="BM961" i="2"/>
  <c r="BP961" i="2"/>
  <c r="BJ961" i="2"/>
  <c r="BM962" i="2"/>
  <c r="BP962" i="2"/>
  <c r="BJ962" i="2"/>
  <c r="BM963" i="2"/>
  <c r="BP963" i="2"/>
  <c r="BJ963" i="2"/>
  <c r="BM964" i="2"/>
  <c r="BP964" i="2"/>
  <c r="BJ964" i="2"/>
  <c r="BM965" i="2"/>
  <c r="BP965" i="2"/>
  <c r="BJ965" i="2"/>
  <c r="BM966" i="2"/>
  <c r="BP966" i="2"/>
  <c r="BJ966" i="2"/>
  <c r="BM967" i="2"/>
  <c r="BP967" i="2"/>
  <c r="BJ967" i="2"/>
  <c r="BM968" i="2"/>
  <c r="BP968" i="2"/>
  <c r="BJ968" i="2"/>
  <c r="BM969" i="2"/>
  <c r="BP969" i="2"/>
  <c r="BJ969" i="2"/>
  <c r="BM970" i="2"/>
  <c r="BP970" i="2"/>
  <c r="BJ970" i="2"/>
  <c r="BM971" i="2"/>
  <c r="BP971" i="2"/>
  <c r="BJ971" i="2"/>
  <c r="BM972" i="2"/>
  <c r="BP972" i="2"/>
  <c r="BJ972" i="2"/>
  <c r="BM973" i="2"/>
  <c r="BP973" i="2"/>
  <c r="BJ973" i="2"/>
  <c r="BM974" i="2"/>
  <c r="BP974" i="2"/>
  <c r="BJ974" i="2"/>
  <c r="BM975" i="2"/>
  <c r="BP975" i="2"/>
  <c r="BJ975" i="2"/>
  <c r="BM976" i="2"/>
  <c r="BP976" i="2"/>
  <c r="BJ976" i="2"/>
  <c r="BM977" i="2"/>
  <c r="BP977" i="2"/>
  <c r="BJ977" i="2"/>
  <c r="BM978" i="2"/>
  <c r="BP978" i="2"/>
  <c r="BJ978" i="2"/>
  <c r="BM979" i="2"/>
  <c r="BP979" i="2"/>
  <c r="BJ979" i="2"/>
  <c r="BM980" i="2"/>
  <c r="BP980" i="2"/>
  <c r="BJ980" i="2"/>
  <c r="BM981" i="2"/>
  <c r="BP981" i="2"/>
  <c r="BJ981" i="2"/>
  <c r="BM982" i="2"/>
  <c r="BP982" i="2"/>
  <c r="BJ982" i="2"/>
  <c r="BM983" i="2"/>
  <c r="BP983" i="2"/>
  <c r="BJ983" i="2"/>
  <c r="BM984" i="2"/>
  <c r="BP984" i="2"/>
  <c r="BJ984" i="2"/>
  <c r="BM985" i="2"/>
  <c r="BP985" i="2"/>
  <c r="BJ985" i="2"/>
  <c r="BM986" i="2"/>
  <c r="BP986" i="2"/>
  <c r="BJ986" i="2"/>
  <c r="BM987" i="2"/>
  <c r="BP987" i="2"/>
  <c r="BJ987" i="2"/>
  <c r="BM988" i="2"/>
  <c r="BP988" i="2"/>
  <c r="BJ988" i="2"/>
  <c r="BM989" i="2"/>
  <c r="BP989" i="2"/>
  <c r="BJ989" i="2"/>
  <c r="BM990" i="2"/>
  <c r="BP990" i="2"/>
  <c r="BJ990" i="2"/>
  <c r="BM991" i="2"/>
  <c r="BP991" i="2"/>
  <c r="BJ991" i="2"/>
  <c r="BP992" i="2"/>
  <c r="BJ992" i="2"/>
  <c r="BM993" i="2"/>
  <c r="BP993" i="2"/>
  <c r="BJ993" i="2"/>
  <c r="BM994" i="2"/>
  <c r="BP994" i="2"/>
  <c r="BJ994" i="2"/>
  <c r="BM995" i="2"/>
  <c r="BP995" i="2"/>
  <c r="BJ995" i="2"/>
  <c r="BM996" i="2"/>
  <c r="BP996" i="2"/>
  <c r="BJ996" i="2"/>
  <c r="BM997" i="2"/>
  <c r="BP997" i="2"/>
  <c r="BJ997" i="2"/>
  <c r="BM998" i="2"/>
  <c r="BP998" i="2"/>
  <c r="BJ998" i="2"/>
  <c r="BM999" i="2"/>
  <c r="BP999" i="2"/>
  <c r="BJ999" i="2"/>
  <c r="BM1000" i="2"/>
  <c r="BP1000" i="2"/>
  <c r="BJ1000" i="2"/>
  <c r="BM1001" i="2"/>
  <c r="BP1001" i="2"/>
  <c r="BJ1001" i="2"/>
  <c r="BM1002" i="2"/>
  <c r="BP1002" i="2"/>
  <c r="BJ1002" i="2"/>
  <c r="BM1003" i="2"/>
  <c r="BP1003" i="2"/>
  <c r="BJ1003" i="2"/>
  <c r="BM1004" i="2"/>
  <c r="BP1004" i="2"/>
  <c r="BJ1004" i="2"/>
  <c r="BM1005" i="2"/>
  <c r="BP1005" i="2"/>
  <c r="BJ1005" i="2"/>
  <c r="BM1006" i="2"/>
  <c r="BP1006" i="2"/>
  <c r="BJ1006" i="2"/>
  <c r="BM1007" i="2"/>
  <c r="BP1007" i="2"/>
  <c r="BJ1007" i="2"/>
  <c r="BM1008" i="2"/>
  <c r="BP1008" i="2"/>
  <c r="BJ1008" i="2"/>
  <c r="BM1009" i="2"/>
  <c r="BP1009" i="2"/>
  <c r="BJ1009" i="2"/>
  <c r="BM1010" i="2"/>
  <c r="BP1010" i="2"/>
  <c r="BJ1010" i="2"/>
  <c r="BM1011" i="2"/>
  <c r="BP1011" i="2"/>
  <c r="BJ1011" i="2"/>
  <c r="BM1012" i="2"/>
  <c r="BP1012" i="2"/>
  <c r="BJ1012" i="2"/>
  <c r="BM1013" i="2"/>
  <c r="BP1013" i="2"/>
  <c r="BJ1013" i="2"/>
  <c r="BM1014" i="2"/>
  <c r="BP1014" i="2"/>
  <c r="BJ1014" i="2"/>
  <c r="BK1014" i="2" l="1"/>
  <c r="BL1014" i="2"/>
  <c r="BK1013" i="2"/>
  <c r="BL1013" i="2"/>
  <c r="BK1012" i="2"/>
  <c r="BL1012" i="2"/>
  <c r="BK1011" i="2"/>
  <c r="BL1011" i="2"/>
  <c r="BK1010" i="2"/>
  <c r="BL1010" i="2"/>
  <c r="BK1009" i="2"/>
  <c r="BL1009" i="2"/>
  <c r="BK1008" i="2"/>
  <c r="BL1008" i="2"/>
  <c r="BK1007" i="2"/>
  <c r="BL1007" i="2"/>
  <c r="BK1006" i="2"/>
  <c r="BL1006" i="2"/>
  <c r="BK1005" i="2"/>
  <c r="BL1005" i="2"/>
  <c r="BK1004" i="2"/>
  <c r="BL1004" i="2"/>
  <c r="BK1003" i="2"/>
  <c r="BL1003" i="2"/>
  <c r="BK1002" i="2"/>
  <c r="BL1002" i="2"/>
  <c r="BK1001" i="2"/>
  <c r="BL1001" i="2"/>
  <c r="BK1000" i="2"/>
  <c r="BL1000" i="2"/>
  <c r="BK999" i="2"/>
  <c r="BL999" i="2"/>
  <c r="BK998" i="2"/>
  <c r="BL998" i="2"/>
  <c r="BK997" i="2"/>
  <c r="BL997" i="2"/>
  <c r="BK996" i="2"/>
  <c r="BL996" i="2"/>
  <c r="BK995" i="2"/>
  <c r="BL995" i="2"/>
  <c r="BK994" i="2"/>
  <c r="BL994" i="2"/>
  <c r="BK993" i="2"/>
  <c r="BL993" i="2"/>
  <c r="BL992" i="2"/>
  <c r="BK992" i="2"/>
  <c r="BN992" i="2" s="1"/>
  <c r="BK991" i="2"/>
  <c r="BL991" i="2"/>
  <c r="BK990" i="2"/>
  <c r="BL990" i="2"/>
  <c r="BK989" i="2"/>
  <c r="BL989" i="2"/>
  <c r="BK988" i="2"/>
  <c r="BL988" i="2"/>
  <c r="BK987" i="2"/>
  <c r="BL987" i="2"/>
  <c r="BK986" i="2"/>
  <c r="BL986" i="2"/>
  <c r="BK985" i="2"/>
  <c r="BL985" i="2"/>
  <c r="BK984" i="2"/>
  <c r="BL984" i="2"/>
  <c r="BK983" i="2"/>
  <c r="BL983" i="2"/>
  <c r="BK982" i="2"/>
  <c r="BL982" i="2"/>
  <c r="BK981" i="2"/>
  <c r="BL981" i="2"/>
  <c r="BK980" i="2"/>
  <c r="BL980" i="2"/>
  <c r="BK979" i="2"/>
  <c r="BL979" i="2"/>
  <c r="BK978" i="2"/>
  <c r="BL978" i="2"/>
  <c r="BK977" i="2"/>
  <c r="BL977" i="2"/>
  <c r="BK976" i="2"/>
  <c r="BL976" i="2"/>
  <c r="BK975" i="2"/>
  <c r="BL975" i="2"/>
  <c r="BK974" i="2"/>
  <c r="BL974" i="2"/>
  <c r="BK973" i="2"/>
  <c r="BL973" i="2"/>
  <c r="BK972" i="2"/>
  <c r="BL972" i="2"/>
  <c r="BK971" i="2"/>
  <c r="BL971" i="2"/>
  <c r="BK970" i="2"/>
  <c r="BL970" i="2"/>
  <c r="BK969" i="2"/>
  <c r="BL969" i="2"/>
  <c r="BK968" i="2"/>
  <c r="BL968" i="2"/>
  <c r="BK967" i="2"/>
  <c r="BL967" i="2"/>
  <c r="BK966" i="2"/>
  <c r="BL966" i="2"/>
  <c r="BK965" i="2"/>
  <c r="BL965" i="2"/>
  <c r="BK964" i="2"/>
  <c r="BL964" i="2"/>
  <c r="BK963" i="2"/>
  <c r="BL963" i="2"/>
  <c r="BK962" i="2"/>
  <c r="BL962" i="2"/>
  <c r="BK961" i="2"/>
  <c r="BL961" i="2"/>
  <c r="BK960" i="2"/>
  <c r="BL960" i="2"/>
  <c r="BK959" i="2"/>
  <c r="BL959" i="2"/>
  <c r="BK958" i="2"/>
  <c r="BL958" i="2"/>
  <c r="BK957" i="2"/>
  <c r="BL957" i="2"/>
  <c r="BK956" i="2"/>
  <c r="BL956" i="2"/>
  <c r="BK955" i="2"/>
  <c r="BL955" i="2"/>
  <c r="BK954" i="2"/>
  <c r="BL954" i="2"/>
  <c r="BK953" i="2"/>
  <c r="BL953" i="2"/>
  <c r="BK952" i="2"/>
  <c r="BL952" i="2"/>
  <c r="BK951" i="2"/>
  <c r="BL951" i="2"/>
  <c r="BK950" i="2"/>
  <c r="BL950" i="2"/>
  <c r="BK949" i="2"/>
  <c r="BL949" i="2"/>
  <c r="BK948" i="2"/>
  <c r="BL948" i="2"/>
  <c r="BK947" i="2"/>
  <c r="BL947" i="2"/>
  <c r="BK946" i="2"/>
  <c r="BL946" i="2"/>
  <c r="BK945" i="2"/>
  <c r="BL945" i="2"/>
  <c r="BK944" i="2"/>
  <c r="BL944" i="2"/>
  <c r="BK943" i="2"/>
  <c r="BL943" i="2"/>
  <c r="BK942" i="2"/>
  <c r="BL942" i="2"/>
  <c r="BK941" i="2"/>
  <c r="BL941" i="2"/>
  <c r="BK940" i="2"/>
  <c r="BL940" i="2"/>
  <c r="BK939" i="2"/>
  <c r="BL939" i="2"/>
  <c r="BK938" i="2"/>
  <c r="BL938" i="2"/>
  <c r="BK937" i="2"/>
  <c r="BL937" i="2"/>
  <c r="BK936" i="2"/>
  <c r="BL936" i="2"/>
  <c r="BK935" i="2"/>
  <c r="BL935" i="2"/>
  <c r="BK934" i="2"/>
  <c r="BL934" i="2"/>
  <c r="BK933" i="2"/>
  <c r="BL933" i="2"/>
  <c r="BK932" i="2"/>
  <c r="BL932" i="2"/>
  <c r="BK931" i="2"/>
  <c r="BL931" i="2"/>
  <c r="BK930" i="2"/>
  <c r="BL930" i="2"/>
  <c r="BK929" i="2"/>
  <c r="BL929" i="2"/>
  <c r="BK928" i="2"/>
  <c r="BL928" i="2"/>
  <c r="BK927" i="2"/>
  <c r="BL927" i="2"/>
  <c r="BK926" i="2"/>
  <c r="BL926" i="2"/>
  <c r="BK925" i="2"/>
  <c r="BL925" i="2"/>
  <c r="BK924" i="2"/>
  <c r="BL924" i="2"/>
  <c r="BK923" i="2"/>
  <c r="BL923" i="2"/>
  <c r="BK922" i="2"/>
  <c r="BL922" i="2"/>
  <c r="BK921" i="2"/>
  <c r="BL921" i="2"/>
  <c r="BK920" i="2"/>
  <c r="BL920" i="2"/>
  <c r="BK919" i="2"/>
  <c r="BL919" i="2"/>
  <c r="BK918" i="2"/>
  <c r="BL918" i="2"/>
  <c r="BK917" i="2"/>
  <c r="BL917" i="2"/>
  <c r="BK916" i="2"/>
  <c r="BL916" i="2"/>
  <c r="BK915" i="2"/>
  <c r="BL915" i="2"/>
  <c r="BK914" i="2"/>
  <c r="BL914" i="2"/>
  <c r="BK913" i="2"/>
  <c r="BL913" i="2"/>
  <c r="BK912" i="2"/>
  <c r="BL912" i="2"/>
  <c r="BK911" i="2"/>
  <c r="BL911" i="2"/>
  <c r="BK910" i="2"/>
  <c r="BL910" i="2"/>
  <c r="BK909" i="2"/>
  <c r="BL909" i="2"/>
  <c r="BK908" i="2"/>
  <c r="BL908" i="2"/>
  <c r="BK907" i="2"/>
  <c r="BL907" i="2"/>
  <c r="BK906" i="2"/>
  <c r="BL906" i="2"/>
  <c r="BK905" i="2"/>
  <c r="BL905" i="2"/>
  <c r="BK904" i="2"/>
  <c r="BL904" i="2"/>
  <c r="BK903" i="2"/>
  <c r="BL903" i="2"/>
  <c r="BK902" i="2"/>
  <c r="BL902" i="2"/>
  <c r="BK901" i="2"/>
  <c r="BL901" i="2"/>
  <c r="BK900" i="2"/>
  <c r="BL900" i="2"/>
  <c r="BK899" i="2"/>
  <c r="BL899" i="2"/>
  <c r="BK898" i="2"/>
  <c r="BL898" i="2"/>
  <c r="BK897" i="2"/>
  <c r="BL897" i="2"/>
  <c r="BK896" i="2"/>
  <c r="BL896" i="2"/>
  <c r="BK895" i="2"/>
  <c r="BL895" i="2"/>
  <c r="BK894" i="2"/>
  <c r="BL894" i="2"/>
  <c r="BK893" i="2"/>
  <c r="BL893" i="2"/>
  <c r="BK892" i="2"/>
  <c r="BL892" i="2"/>
  <c r="BK891" i="2"/>
  <c r="BL891" i="2"/>
  <c r="BK890" i="2"/>
  <c r="BL890" i="2"/>
  <c r="BK889" i="2"/>
  <c r="BL889" i="2"/>
  <c r="BK888" i="2"/>
  <c r="BL888" i="2"/>
  <c r="BK887" i="2"/>
  <c r="BL887" i="2"/>
  <c r="BK886" i="2"/>
  <c r="BL886" i="2"/>
  <c r="BK885" i="2"/>
  <c r="BL885" i="2"/>
  <c r="BK884" i="2"/>
  <c r="BL884" i="2"/>
  <c r="BK883" i="2"/>
  <c r="BL883" i="2"/>
  <c r="BK882" i="2"/>
  <c r="BL882" i="2"/>
  <c r="BK881" i="2"/>
  <c r="BL881" i="2"/>
  <c r="BK880" i="2"/>
  <c r="BL880" i="2"/>
  <c r="BK879" i="2"/>
  <c r="BL879" i="2"/>
  <c r="BK878" i="2"/>
  <c r="BL878" i="2"/>
  <c r="BK877" i="2"/>
  <c r="BL877" i="2"/>
  <c r="BK876" i="2"/>
  <c r="BL876" i="2"/>
  <c r="BK875" i="2"/>
  <c r="BL875" i="2"/>
  <c r="BK874" i="2"/>
  <c r="BL874" i="2"/>
  <c r="BK873" i="2"/>
  <c r="BL873" i="2"/>
  <c r="BK872" i="2"/>
  <c r="BL872" i="2"/>
  <c r="BK871" i="2"/>
  <c r="BL871" i="2"/>
  <c r="BK870" i="2"/>
  <c r="BL870" i="2"/>
  <c r="BK869" i="2"/>
  <c r="BL869" i="2"/>
  <c r="BK868" i="2"/>
  <c r="BL868" i="2"/>
  <c r="BK867" i="2"/>
  <c r="BL867" i="2"/>
  <c r="BK866" i="2"/>
  <c r="BL866" i="2"/>
  <c r="BK865" i="2"/>
  <c r="BL865" i="2"/>
  <c r="BK864" i="2"/>
  <c r="BL864" i="2"/>
  <c r="BK863" i="2"/>
  <c r="BL863" i="2"/>
  <c r="BK862" i="2"/>
  <c r="BL862" i="2"/>
  <c r="BK861" i="2"/>
  <c r="BL861" i="2"/>
  <c r="BK860" i="2"/>
  <c r="BL860" i="2"/>
  <c r="BK859" i="2"/>
  <c r="BL859" i="2"/>
  <c r="BK858" i="2"/>
  <c r="BL858" i="2"/>
  <c r="BK857" i="2"/>
  <c r="BL857" i="2"/>
  <c r="BK856" i="2"/>
  <c r="BL856" i="2"/>
  <c r="BK855" i="2"/>
  <c r="BL855" i="2"/>
  <c r="BK854" i="2"/>
  <c r="BL854" i="2"/>
  <c r="BK853" i="2"/>
  <c r="BL853" i="2"/>
  <c r="BK852" i="2"/>
  <c r="BL852" i="2"/>
  <c r="BK851" i="2"/>
  <c r="BL851" i="2"/>
  <c r="BK850" i="2"/>
  <c r="BL850" i="2"/>
  <c r="BK849" i="2"/>
  <c r="BL849" i="2"/>
  <c r="BK848" i="2"/>
  <c r="BL848" i="2"/>
  <c r="BK847" i="2"/>
  <c r="BL847" i="2"/>
  <c r="BK846" i="2"/>
  <c r="BL846" i="2"/>
  <c r="BK845" i="2"/>
  <c r="BL845" i="2"/>
  <c r="BK844" i="2"/>
  <c r="BL844" i="2"/>
  <c r="BK843" i="2"/>
  <c r="BL843" i="2"/>
  <c r="BK842" i="2"/>
  <c r="BL842" i="2"/>
  <c r="BK841" i="2"/>
  <c r="BL841" i="2"/>
  <c r="BK840" i="2"/>
  <c r="BL840" i="2"/>
  <c r="BK839" i="2"/>
  <c r="BL839" i="2"/>
  <c r="BK838" i="2"/>
  <c r="BL838" i="2"/>
  <c r="BK837" i="2"/>
  <c r="BL837" i="2"/>
  <c r="BK836" i="2"/>
  <c r="BL836" i="2"/>
  <c r="BK835" i="2"/>
  <c r="BL835" i="2"/>
  <c r="BK834" i="2"/>
  <c r="BL834" i="2"/>
  <c r="BK833" i="2"/>
  <c r="BL833" i="2"/>
  <c r="BK832" i="2"/>
  <c r="BL832" i="2"/>
  <c r="BK831" i="2"/>
  <c r="BL831" i="2"/>
  <c r="BK830" i="2"/>
  <c r="BL830" i="2"/>
  <c r="BK829" i="2"/>
  <c r="BL829" i="2"/>
  <c r="BK828" i="2"/>
  <c r="BL828" i="2"/>
  <c r="BK827" i="2"/>
  <c r="BL827" i="2"/>
  <c r="BK826" i="2"/>
  <c r="BL826" i="2"/>
  <c r="BK825" i="2"/>
  <c r="BL825" i="2"/>
  <c r="BK824" i="2"/>
  <c r="BL824" i="2"/>
  <c r="BK823" i="2"/>
  <c r="BL823" i="2"/>
  <c r="BK822" i="2"/>
  <c r="BL822" i="2"/>
  <c r="BK821" i="2"/>
  <c r="BL821" i="2"/>
  <c r="BK820" i="2"/>
  <c r="BL820" i="2"/>
  <c r="BK819" i="2"/>
  <c r="BL819" i="2"/>
  <c r="BK818" i="2"/>
  <c r="BL818" i="2"/>
  <c r="BK817" i="2"/>
  <c r="BL817" i="2"/>
  <c r="BK816" i="2"/>
  <c r="BL816" i="2"/>
  <c r="BK815" i="2"/>
  <c r="BL815" i="2"/>
  <c r="BK814" i="2"/>
  <c r="BL814" i="2"/>
  <c r="BK813" i="2"/>
  <c r="BL813" i="2"/>
  <c r="BK812" i="2"/>
  <c r="BL812" i="2"/>
  <c r="BK811" i="2"/>
  <c r="BL811" i="2"/>
  <c r="BK810" i="2"/>
  <c r="BL810" i="2"/>
  <c r="BK809" i="2"/>
  <c r="BL809" i="2"/>
  <c r="BK808" i="2"/>
  <c r="BL808" i="2"/>
  <c r="BK807" i="2"/>
  <c r="BL807" i="2"/>
  <c r="BK806" i="2"/>
  <c r="BL806" i="2"/>
  <c r="BK805" i="2"/>
  <c r="BL805" i="2"/>
  <c r="BK804" i="2"/>
  <c r="BL804" i="2"/>
  <c r="BK803" i="2"/>
  <c r="BL803" i="2"/>
  <c r="BK802" i="2"/>
  <c r="BL802" i="2"/>
  <c r="BK801" i="2"/>
  <c r="BL801" i="2"/>
  <c r="BK800" i="2"/>
  <c r="BL800" i="2"/>
  <c r="BK799" i="2"/>
  <c r="BL799" i="2"/>
  <c r="BK798" i="2"/>
  <c r="BL798" i="2"/>
  <c r="BK797" i="2"/>
  <c r="BL797" i="2"/>
  <c r="BK796" i="2"/>
  <c r="BL796" i="2"/>
  <c r="BK795" i="2"/>
  <c r="BL795" i="2"/>
  <c r="BK794" i="2"/>
  <c r="BL794" i="2"/>
  <c r="BK793" i="2"/>
  <c r="BL793" i="2"/>
  <c r="BK792" i="2"/>
  <c r="BL792" i="2"/>
  <c r="BK791" i="2"/>
  <c r="BL791" i="2"/>
  <c r="BK790" i="2"/>
  <c r="BL790" i="2"/>
  <c r="BK789" i="2"/>
  <c r="BL789" i="2"/>
  <c r="BK788" i="2"/>
  <c r="BL788" i="2"/>
  <c r="BK787" i="2"/>
  <c r="BL787" i="2"/>
  <c r="BK786" i="2"/>
  <c r="BL786" i="2"/>
  <c r="BK785" i="2"/>
  <c r="BL785" i="2"/>
  <c r="BK784" i="2"/>
  <c r="BL784" i="2"/>
  <c r="BK783" i="2"/>
  <c r="BL783" i="2"/>
  <c r="BK782" i="2"/>
  <c r="BL782" i="2"/>
  <c r="BK781" i="2"/>
  <c r="BL781" i="2"/>
  <c r="BK779" i="2"/>
  <c r="BL779" i="2"/>
  <c r="BK778" i="2"/>
  <c r="BL778" i="2"/>
  <c r="BK777" i="2"/>
  <c r="BL777" i="2"/>
  <c r="BK776" i="2"/>
  <c r="BL776" i="2"/>
  <c r="BK775" i="2"/>
  <c r="BL775" i="2"/>
  <c r="BK774" i="2"/>
  <c r="BL774" i="2"/>
  <c r="BK773" i="2"/>
  <c r="BL773" i="2"/>
  <c r="BK772" i="2"/>
  <c r="BL772" i="2"/>
  <c r="BK771" i="2"/>
  <c r="BL771" i="2"/>
  <c r="BK770" i="2"/>
  <c r="BL770" i="2"/>
  <c r="BK769" i="2"/>
  <c r="BL769" i="2"/>
  <c r="BK768" i="2"/>
  <c r="BL768" i="2"/>
  <c r="BK767" i="2"/>
  <c r="BL767" i="2"/>
  <c r="BK766" i="2"/>
  <c r="BL766" i="2"/>
  <c r="BK765" i="2"/>
  <c r="BL765" i="2"/>
  <c r="BK764" i="2"/>
  <c r="BL764" i="2"/>
  <c r="BK763" i="2"/>
  <c r="BL763" i="2"/>
  <c r="BK762" i="2"/>
  <c r="BL762" i="2"/>
  <c r="BK761" i="2"/>
  <c r="BL761" i="2"/>
  <c r="BK760" i="2"/>
  <c r="BL760" i="2"/>
  <c r="BK759" i="2"/>
  <c r="BL759" i="2"/>
  <c r="BK758" i="2"/>
  <c r="BL758" i="2"/>
  <c r="BK757" i="2"/>
  <c r="BL757" i="2"/>
  <c r="BK756" i="2"/>
  <c r="BL756" i="2"/>
  <c r="BK755" i="2"/>
  <c r="BL755" i="2"/>
  <c r="BK754" i="2"/>
  <c r="BL754" i="2"/>
  <c r="BK753" i="2"/>
  <c r="BL753" i="2"/>
  <c r="BK752" i="2"/>
  <c r="BL752" i="2"/>
  <c r="BK751" i="2"/>
  <c r="BL751" i="2"/>
  <c r="BK750" i="2"/>
  <c r="BL750" i="2"/>
  <c r="BK749" i="2"/>
  <c r="BL749" i="2"/>
  <c r="BK748" i="2"/>
  <c r="BL748" i="2"/>
  <c r="BK747" i="2"/>
  <c r="BL747" i="2"/>
  <c r="BK746" i="2"/>
  <c r="BL746" i="2"/>
  <c r="BK745" i="2"/>
  <c r="BL745" i="2"/>
  <c r="BK744" i="2"/>
  <c r="BL744" i="2"/>
  <c r="BK743" i="2"/>
  <c r="BL743" i="2"/>
  <c r="BK742" i="2"/>
  <c r="BL742" i="2"/>
  <c r="BK741" i="2"/>
  <c r="BL741" i="2"/>
  <c r="BK740" i="2"/>
  <c r="BL740" i="2"/>
  <c r="BK739" i="2"/>
  <c r="BL739" i="2"/>
  <c r="BK738" i="2"/>
  <c r="BL738" i="2"/>
  <c r="BK737" i="2"/>
  <c r="BL737" i="2"/>
  <c r="BK736" i="2"/>
  <c r="BL736" i="2"/>
  <c r="BK735" i="2"/>
  <c r="BL735" i="2"/>
  <c r="BK734" i="2"/>
  <c r="BL734" i="2"/>
  <c r="BK733" i="2"/>
  <c r="BL733" i="2"/>
  <c r="BK732" i="2"/>
  <c r="BL732" i="2"/>
  <c r="BK731" i="2"/>
  <c r="BL731" i="2"/>
  <c r="BK730" i="2"/>
  <c r="BL730" i="2"/>
  <c r="BK729" i="2"/>
  <c r="BL729" i="2"/>
  <c r="BK728" i="2"/>
  <c r="BL728" i="2"/>
  <c r="BK727" i="2"/>
  <c r="BL727" i="2"/>
  <c r="BK726" i="2"/>
  <c r="BL726" i="2"/>
  <c r="BK725" i="2"/>
  <c r="BL725" i="2"/>
  <c r="BK724" i="2"/>
  <c r="BL724" i="2"/>
  <c r="BK723" i="2"/>
  <c r="BL723" i="2"/>
  <c r="BK722" i="2"/>
  <c r="BL722" i="2"/>
  <c r="BK721" i="2"/>
  <c r="BL721" i="2"/>
  <c r="BK720" i="2"/>
  <c r="BL720" i="2"/>
  <c r="BK719" i="2"/>
  <c r="BL719" i="2"/>
  <c r="BK718" i="2"/>
  <c r="BL718" i="2"/>
  <c r="BK717" i="2"/>
  <c r="BL717" i="2"/>
  <c r="BK716" i="2"/>
  <c r="BL716" i="2"/>
  <c r="BK715" i="2"/>
  <c r="BL715" i="2"/>
  <c r="BK714" i="2"/>
  <c r="BL714" i="2"/>
  <c r="BK713" i="2"/>
  <c r="BL713" i="2"/>
  <c r="BK712" i="2"/>
  <c r="BL712" i="2"/>
  <c r="BK711" i="2"/>
  <c r="BL711" i="2"/>
  <c r="BK710" i="2"/>
  <c r="BL710" i="2"/>
  <c r="BK709" i="2"/>
  <c r="BL709" i="2"/>
  <c r="BK708" i="2"/>
  <c r="BL708" i="2"/>
  <c r="BK707" i="2"/>
  <c r="BL707" i="2"/>
  <c r="BK706" i="2"/>
  <c r="BL706" i="2"/>
  <c r="BK705" i="2"/>
  <c r="BL705" i="2"/>
  <c r="BK704" i="2"/>
  <c r="BL704" i="2"/>
  <c r="BK703" i="2"/>
  <c r="BL703" i="2"/>
  <c r="BK702" i="2"/>
  <c r="BL702" i="2"/>
  <c r="BK701" i="2"/>
  <c r="BL701" i="2"/>
  <c r="BK700" i="2"/>
  <c r="BL700" i="2"/>
  <c r="BK699" i="2"/>
  <c r="BL699" i="2"/>
  <c r="BK698" i="2"/>
  <c r="BL698" i="2"/>
  <c r="BK697" i="2"/>
  <c r="BL697" i="2"/>
  <c r="BK696" i="2"/>
  <c r="BL696" i="2"/>
  <c r="BK695" i="2"/>
  <c r="BL695" i="2"/>
  <c r="BK694" i="2"/>
  <c r="BL694" i="2"/>
  <c r="BK693" i="2"/>
  <c r="BL693" i="2"/>
  <c r="BK692" i="2"/>
  <c r="BL692" i="2"/>
  <c r="BK691" i="2"/>
  <c r="BL691" i="2"/>
  <c r="BK690" i="2"/>
  <c r="BL690" i="2"/>
  <c r="BK689" i="2"/>
  <c r="BL689" i="2"/>
  <c r="BK688" i="2"/>
  <c r="BL688" i="2"/>
  <c r="BK687" i="2"/>
  <c r="BL687" i="2"/>
  <c r="BK686" i="2"/>
  <c r="BL686" i="2"/>
  <c r="BK685" i="2"/>
  <c r="BL685" i="2"/>
  <c r="BK684" i="2"/>
  <c r="BL684" i="2"/>
  <c r="BK683" i="2"/>
  <c r="BL683" i="2"/>
  <c r="BK682" i="2"/>
  <c r="BL682" i="2"/>
  <c r="BK681" i="2"/>
  <c r="BL681" i="2"/>
  <c r="BK680" i="2"/>
  <c r="BL680" i="2"/>
  <c r="BK679" i="2"/>
  <c r="BL679" i="2"/>
  <c r="BK678" i="2"/>
  <c r="BL678" i="2"/>
  <c r="BK677" i="2"/>
  <c r="BL677" i="2"/>
  <c r="BK676" i="2"/>
  <c r="BL676" i="2"/>
  <c r="BK675" i="2"/>
  <c r="BL675" i="2"/>
  <c r="BK674" i="2"/>
  <c r="BL674" i="2"/>
  <c r="BK673" i="2"/>
  <c r="BL673" i="2"/>
  <c r="BK672" i="2"/>
  <c r="BL672" i="2"/>
  <c r="BK671" i="2"/>
  <c r="BL671" i="2"/>
  <c r="BK670" i="2"/>
  <c r="BL670" i="2"/>
  <c r="BK669" i="2"/>
  <c r="BL669" i="2"/>
  <c r="BK668" i="2"/>
  <c r="BL668" i="2"/>
  <c r="BK667" i="2"/>
  <c r="BL667" i="2"/>
  <c r="BK666" i="2"/>
  <c r="BL666" i="2"/>
  <c r="BK665" i="2"/>
  <c r="BL665" i="2"/>
  <c r="BK664" i="2"/>
  <c r="BL664" i="2"/>
  <c r="BK663" i="2"/>
  <c r="BL663" i="2"/>
  <c r="BK662" i="2"/>
  <c r="BL662" i="2"/>
  <c r="BK661" i="2"/>
  <c r="BL661" i="2"/>
  <c r="BK660" i="2"/>
  <c r="BL660" i="2"/>
  <c r="BK659" i="2"/>
  <c r="BL659" i="2"/>
  <c r="BK658" i="2"/>
  <c r="BL658" i="2"/>
  <c r="BK657" i="2"/>
  <c r="BL657" i="2"/>
  <c r="BK656" i="2"/>
  <c r="BL656" i="2"/>
  <c r="BK655" i="2"/>
  <c r="BL655" i="2"/>
  <c r="BK654" i="2"/>
  <c r="BL654" i="2"/>
  <c r="BK653" i="2"/>
  <c r="BL653" i="2"/>
  <c r="BK652" i="2"/>
  <c r="BL652" i="2"/>
  <c r="BK651" i="2"/>
  <c r="BL651" i="2"/>
  <c r="BK650" i="2"/>
  <c r="BL650" i="2"/>
  <c r="BK649" i="2"/>
  <c r="BL649" i="2"/>
  <c r="BK648" i="2"/>
  <c r="BL648" i="2"/>
  <c r="BK647" i="2"/>
  <c r="BL647" i="2"/>
  <c r="BK646" i="2"/>
  <c r="BL646" i="2"/>
  <c r="BK645" i="2"/>
  <c r="BL645" i="2"/>
  <c r="BK644" i="2"/>
  <c r="BL644" i="2"/>
  <c r="BK643" i="2"/>
  <c r="BL643" i="2"/>
  <c r="BK642" i="2"/>
  <c r="BL642" i="2"/>
  <c r="BK641" i="2"/>
  <c r="BL641" i="2"/>
  <c r="BK640" i="2"/>
  <c r="BL640" i="2"/>
  <c r="BK639" i="2"/>
  <c r="BL639" i="2"/>
  <c r="BK638" i="2"/>
  <c r="BL638" i="2"/>
  <c r="BK637" i="2"/>
  <c r="BL637" i="2"/>
  <c r="BK636" i="2"/>
  <c r="BL636" i="2"/>
  <c r="BK635" i="2"/>
  <c r="BL635" i="2"/>
  <c r="BK634" i="2"/>
  <c r="BL634" i="2"/>
  <c r="BK633" i="2"/>
  <c r="BL633" i="2"/>
  <c r="BK632" i="2"/>
  <c r="BL632" i="2"/>
  <c r="BK631" i="2"/>
  <c r="BL631" i="2"/>
  <c r="BK630" i="2"/>
  <c r="BL630" i="2"/>
  <c r="BK629" i="2"/>
  <c r="BL629" i="2"/>
  <c r="BK628" i="2"/>
  <c r="BL628" i="2"/>
  <c r="BK627" i="2"/>
  <c r="BL627" i="2"/>
  <c r="BK626" i="2"/>
  <c r="BL626" i="2"/>
  <c r="BK625" i="2"/>
  <c r="BL625" i="2"/>
  <c r="BK624" i="2"/>
  <c r="BL624" i="2"/>
  <c r="BK623" i="2"/>
  <c r="BL623" i="2"/>
  <c r="BK622" i="2"/>
  <c r="BL622" i="2"/>
  <c r="BK621" i="2"/>
  <c r="BL621" i="2"/>
  <c r="BK620" i="2"/>
  <c r="BL620" i="2"/>
  <c r="BK619" i="2"/>
  <c r="BL619" i="2"/>
  <c r="BK618" i="2"/>
  <c r="BL618" i="2"/>
  <c r="BK617" i="2"/>
  <c r="BL617" i="2"/>
  <c r="BK616" i="2"/>
  <c r="BL616" i="2"/>
  <c r="BK615" i="2"/>
  <c r="BL615" i="2"/>
  <c r="BK614" i="2"/>
  <c r="BL614" i="2"/>
  <c r="BK613" i="2"/>
  <c r="BL613" i="2"/>
  <c r="BK612" i="2"/>
  <c r="BL612" i="2"/>
  <c r="BK611" i="2"/>
  <c r="BL611" i="2"/>
  <c r="BK610" i="2"/>
  <c r="BL610" i="2"/>
  <c r="BK609" i="2"/>
  <c r="BL609" i="2"/>
  <c r="BK608" i="2"/>
  <c r="BL608" i="2"/>
  <c r="BK607" i="2"/>
  <c r="BL607" i="2"/>
  <c r="BK606" i="2"/>
  <c r="BL606" i="2"/>
  <c r="BK605" i="2"/>
  <c r="BL605" i="2"/>
  <c r="BK604" i="2"/>
  <c r="BL604" i="2"/>
  <c r="BK603" i="2"/>
  <c r="BL603" i="2"/>
  <c r="BK602" i="2"/>
  <c r="BL602" i="2"/>
  <c r="BK601" i="2"/>
  <c r="BL601" i="2"/>
  <c r="BK600" i="2"/>
  <c r="BL600" i="2"/>
  <c r="BK599" i="2"/>
  <c r="BL599" i="2"/>
  <c r="BK598" i="2"/>
  <c r="BL598" i="2"/>
  <c r="BK597" i="2"/>
  <c r="BL597" i="2"/>
  <c r="BK596" i="2"/>
  <c r="BL596" i="2"/>
  <c r="BK595" i="2"/>
  <c r="BL595" i="2"/>
  <c r="BK594" i="2"/>
  <c r="BL594" i="2"/>
  <c r="BK593" i="2"/>
  <c r="BL593" i="2"/>
  <c r="BK592" i="2"/>
  <c r="BL592" i="2"/>
  <c r="BK591" i="2"/>
  <c r="BL591" i="2"/>
  <c r="BK590" i="2"/>
  <c r="BL590" i="2"/>
  <c r="BK589" i="2"/>
  <c r="BL589" i="2"/>
  <c r="BK588" i="2"/>
  <c r="BL588" i="2"/>
  <c r="BK587" i="2"/>
  <c r="BL587" i="2"/>
  <c r="BK586" i="2"/>
  <c r="BL586" i="2"/>
  <c r="BK585" i="2"/>
  <c r="BL585" i="2"/>
  <c r="BK584" i="2"/>
  <c r="BL584" i="2"/>
  <c r="BK583" i="2"/>
  <c r="BL583" i="2"/>
  <c r="BK582" i="2"/>
  <c r="BL582" i="2"/>
  <c r="BK581" i="2"/>
  <c r="BL581" i="2"/>
  <c r="BK580" i="2"/>
  <c r="BL580" i="2"/>
  <c r="BK579" i="2"/>
  <c r="BL579" i="2"/>
  <c r="BK578" i="2"/>
  <c r="BL578" i="2"/>
  <c r="BK577" i="2"/>
  <c r="BL577" i="2"/>
  <c r="BK576" i="2"/>
  <c r="BL576" i="2"/>
  <c r="BK575" i="2"/>
  <c r="BL575" i="2"/>
  <c r="BK574" i="2"/>
  <c r="BL574" i="2"/>
  <c r="BK573" i="2"/>
  <c r="BL573" i="2"/>
  <c r="BK572" i="2"/>
  <c r="BL572" i="2"/>
  <c r="BK571" i="2"/>
  <c r="BL571" i="2"/>
  <c r="BK570" i="2"/>
  <c r="BL570" i="2"/>
  <c r="BK569" i="2"/>
  <c r="BL569" i="2"/>
  <c r="BK568" i="2"/>
  <c r="BL568" i="2"/>
  <c r="BK567" i="2"/>
  <c r="BL567" i="2"/>
  <c r="BK566" i="2"/>
  <c r="BL566" i="2"/>
  <c r="BK565" i="2"/>
  <c r="BL565" i="2"/>
  <c r="BK564" i="2"/>
  <c r="BL564" i="2"/>
  <c r="BK563" i="2"/>
  <c r="BL563" i="2"/>
  <c r="BK562" i="2"/>
  <c r="BL562" i="2"/>
  <c r="BK561" i="2"/>
  <c r="BL561" i="2"/>
  <c r="BK560" i="2"/>
  <c r="BL560" i="2"/>
  <c r="BK559" i="2"/>
  <c r="BL559" i="2"/>
  <c r="BK558" i="2"/>
  <c r="BL558" i="2"/>
  <c r="BK557" i="2"/>
  <c r="BL557" i="2"/>
  <c r="BK556" i="2"/>
  <c r="BL556" i="2"/>
  <c r="BK555" i="2"/>
  <c r="BL555" i="2"/>
  <c r="BK554" i="2"/>
  <c r="BL554" i="2"/>
  <c r="BK553" i="2"/>
  <c r="BL553" i="2"/>
  <c r="BK552" i="2"/>
  <c r="BL552" i="2"/>
  <c r="BK551" i="2"/>
  <c r="BL551" i="2"/>
  <c r="BK550" i="2"/>
  <c r="BL550" i="2"/>
  <c r="BK549" i="2"/>
  <c r="BL549" i="2"/>
  <c r="BK548" i="2"/>
  <c r="BL548" i="2"/>
  <c r="BK547" i="2"/>
  <c r="BL547" i="2"/>
  <c r="BK546" i="2"/>
  <c r="BL546" i="2"/>
  <c r="BK545" i="2"/>
  <c r="BL545" i="2"/>
  <c r="BK544" i="2"/>
  <c r="BL544" i="2"/>
  <c r="BK543" i="2"/>
  <c r="BL543" i="2"/>
  <c r="BK542" i="2"/>
  <c r="BL542" i="2"/>
  <c r="BK541" i="2"/>
  <c r="BL541" i="2"/>
  <c r="BK540" i="2"/>
  <c r="BL540" i="2"/>
  <c r="BK539" i="2"/>
  <c r="BL539" i="2"/>
  <c r="BK538" i="2"/>
  <c r="BL538" i="2"/>
  <c r="BK537" i="2"/>
  <c r="BL537" i="2"/>
  <c r="BK536" i="2"/>
  <c r="BL536" i="2"/>
  <c r="BK535" i="2"/>
  <c r="BL535" i="2"/>
  <c r="BK534" i="2"/>
  <c r="BL534" i="2"/>
  <c r="BK533" i="2"/>
  <c r="BL533" i="2"/>
  <c r="BK532" i="2"/>
  <c r="BL532" i="2"/>
  <c r="BK531" i="2"/>
  <c r="BL531" i="2"/>
  <c r="BK530" i="2"/>
  <c r="BL530" i="2"/>
  <c r="BK529" i="2"/>
  <c r="BL529" i="2"/>
  <c r="BK528" i="2"/>
  <c r="BL528" i="2"/>
  <c r="BK527" i="2"/>
  <c r="BL527" i="2"/>
  <c r="BK526" i="2"/>
  <c r="BL526" i="2"/>
  <c r="BK525" i="2"/>
  <c r="BL525" i="2"/>
  <c r="BK524" i="2"/>
  <c r="BL524" i="2"/>
  <c r="BK523" i="2"/>
  <c r="BL523" i="2"/>
  <c r="BK522" i="2"/>
  <c r="BL522" i="2"/>
  <c r="BK521" i="2"/>
  <c r="BL521" i="2"/>
  <c r="BK520" i="2"/>
  <c r="BL520" i="2"/>
  <c r="BK519" i="2"/>
  <c r="BL519" i="2"/>
  <c r="BK518" i="2"/>
  <c r="BL518" i="2"/>
  <c r="BK517" i="2"/>
  <c r="BL517" i="2"/>
  <c r="BK516" i="2"/>
  <c r="BL516" i="2"/>
  <c r="BK515" i="2"/>
  <c r="BL515" i="2"/>
  <c r="BK514" i="2"/>
  <c r="BL514" i="2"/>
  <c r="BK513" i="2"/>
  <c r="BL513" i="2"/>
  <c r="BK512" i="2"/>
  <c r="BL512" i="2"/>
  <c r="BK511" i="2"/>
  <c r="BL511" i="2"/>
  <c r="BK510" i="2"/>
  <c r="BL510" i="2"/>
  <c r="BK509" i="2"/>
  <c r="BL509" i="2"/>
  <c r="BK508" i="2"/>
  <c r="BL508" i="2"/>
  <c r="BK507" i="2"/>
  <c r="BL507" i="2"/>
  <c r="BK506" i="2"/>
  <c r="BL506" i="2"/>
  <c r="BK505" i="2"/>
  <c r="BL505" i="2"/>
  <c r="BK504" i="2"/>
  <c r="BL504" i="2"/>
  <c r="BK503" i="2"/>
  <c r="BL503" i="2"/>
  <c r="BK502" i="2"/>
  <c r="BL502" i="2"/>
  <c r="BK501" i="2"/>
  <c r="BL501" i="2"/>
  <c r="BK500" i="2"/>
  <c r="BL500" i="2"/>
  <c r="BK499" i="2"/>
  <c r="BL499" i="2"/>
  <c r="BK498" i="2"/>
  <c r="BL498" i="2"/>
  <c r="BK497" i="2"/>
  <c r="BL497" i="2"/>
  <c r="BK496" i="2"/>
  <c r="BL496" i="2"/>
  <c r="BK495" i="2"/>
  <c r="BL495" i="2"/>
  <c r="BK494" i="2"/>
  <c r="BL494" i="2"/>
  <c r="BK493" i="2"/>
  <c r="BL493" i="2"/>
  <c r="BK492" i="2"/>
  <c r="BL492" i="2"/>
  <c r="BK491" i="2"/>
  <c r="BL491" i="2"/>
  <c r="BK490" i="2"/>
  <c r="BL490" i="2"/>
  <c r="BK489" i="2"/>
  <c r="BL489" i="2"/>
  <c r="BK488" i="2"/>
  <c r="BL488" i="2"/>
  <c r="BK487" i="2"/>
  <c r="BL487" i="2"/>
  <c r="BK486" i="2"/>
  <c r="BL486" i="2"/>
  <c r="BK485" i="2"/>
  <c r="BL485" i="2"/>
  <c r="BK484" i="2"/>
  <c r="BL484" i="2"/>
  <c r="BK483" i="2"/>
  <c r="BL483" i="2"/>
  <c r="BK482" i="2"/>
  <c r="BL482" i="2"/>
  <c r="BK481" i="2"/>
  <c r="BL481" i="2"/>
  <c r="BK480" i="2"/>
  <c r="BL480" i="2"/>
  <c r="BK479" i="2"/>
  <c r="BL479" i="2"/>
  <c r="BK478" i="2"/>
  <c r="BL478" i="2"/>
  <c r="BK477" i="2"/>
  <c r="BL477" i="2"/>
  <c r="BK476" i="2"/>
  <c r="BL476" i="2"/>
  <c r="BK475" i="2"/>
  <c r="BL475" i="2"/>
  <c r="BK474" i="2"/>
  <c r="BL474" i="2"/>
  <c r="BK473" i="2"/>
  <c r="BL473" i="2"/>
  <c r="BK472" i="2"/>
  <c r="BL472" i="2"/>
  <c r="BK471" i="2"/>
  <c r="BL471" i="2"/>
  <c r="BK470" i="2"/>
  <c r="BL470" i="2"/>
  <c r="BK469" i="2"/>
  <c r="BL469" i="2"/>
  <c r="BK468" i="2"/>
  <c r="BL468" i="2"/>
  <c r="BK467" i="2"/>
  <c r="BL467" i="2"/>
  <c r="BK466" i="2"/>
  <c r="BL466" i="2"/>
  <c r="BK465" i="2"/>
  <c r="BL465" i="2"/>
  <c r="BK464" i="2"/>
  <c r="BL464" i="2"/>
  <c r="BK463" i="2"/>
  <c r="BL463" i="2"/>
  <c r="BK462" i="2"/>
  <c r="BL462" i="2"/>
  <c r="BK461" i="2"/>
  <c r="BL461" i="2"/>
  <c r="BK460" i="2"/>
  <c r="BL460" i="2"/>
  <c r="BK459" i="2"/>
  <c r="BL459" i="2"/>
  <c r="BK458" i="2"/>
  <c r="BL458" i="2"/>
  <c r="BK457" i="2"/>
  <c r="BL457" i="2"/>
  <c r="BK456" i="2"/>
  <c r="BL456" i="2"/>
  <c r="BK455" i="2"/>
  <c r="BL455" i="2"/>
  <c r="BK454" i="2"/>
  <c r="BL454" i="2"/>
  <c r="BK453" i="2"/>
  <c r="BL453" i="2"/>
  <c r="BK452" i="2"/>
  <c r="BL452" i="2"/>
  <c r="BK451" i="2"/>
  <c r="BL451" i="2"/>
  <c r="BK450" i="2"/>
  <c r="BL450" i="2"/>
  <c r="BK449" i="2"/>
  <c r="BL449" i="2"/>
  <c r="BK448" i="2"/>
  <c r="BL448" i="2"/>
  <c r="BK447" i="2"/>
  <c r="BL447" i="2"/>
  <c r="BK446" i="2"/>
  <c r="BL446" i="2"/>
  <c r="BK445" i="2"/>
  <c r="BL445" i="2"/>
  <c r="BK444" i="2"/>
  <c r="BL444" i="2"/>
  <c r="BK443" i="2"/>
  <c r="BL443" i="2"/>
  <c r="BK442" i="2"/>
  <c r="BL442" i="2"/>
  <c r="BK441" i="2"/>
  <c r="BL441" i="2"/>
  <c r="BK440" i="2"/>
  <c r="BL440" i="2"/>
  <c r="BK439" i="2"/>
  <c r="BL439" i="2"/>
  <c r="BK438" i="2"/>
  <c r="BL438" i="2"/>
  <c r="BK437" i="2"/>
  <c r="BL437" i="2"/>
  <c r="BK436" i="2"/>
  <c r="BL436" i="2"/>
  <c r="BK435" i="2"/>
  <c r="BL435" i="2"/>
  <c r="BK434" i="2"/>
  <c r="BL434" i="2"/>
  <c r="BK433" i="2"/>
  <c r="BL433" i="2"/>
  <c r="BK432" i="2"/>
  <c r="BL432" i="2"/>
  <c r="BK431" i="2"/>
  <c r="BL431" i="2"/>
  <c r="BK430" i="2"/>
  <c r="BL430" i="2"/>
  <c r="BK429" i="2"/>
  <c r="BL429" i="2"/>
  <c r="BK428" i="2"/>
  <c r="BL428" i="2"/>
  <c r="BK427" i="2"/>
  <c r="BL427" i="2"/>
  <c r="BK426" i="2"/>
  <c r="BL426" i="2"/>
  <c r="BK425" i="2"/>
  <c r="BL425" i="2"/>
  <c r="BK424" i="2"/>
  <c r="BL424" i="2"/>
  <c r="BK423" i="2"/>
  <c r="BL423" i="2"/>
  <c r="BK422" i="2"/>
  <c r="BL422" i="2"/>
  <c r="BK421" i="2"/>
  <c r="BL421" i="2"/>
  <c r="BK420" i="2"/>
  <c r="BL420" i="2"/>
  <c r="BK419" i="2"/>
  <c r="BL419" i="2"/>
  <c r="BK418" i="2"/>
  <c r="BL418" i="2"/>
  <c r="BK417" i="2"/>
  <c r="BL417" i="2"/>
  <c r="BK416" i="2"/>
  <c r="BL416" i="2"/>
  <c r="BK415" i="2"/>
  <c r="BL415" i="2"/>
  <c r="BK414" i="2"/>
  <c r="BL414" i="2"/>
  <c r="BK413" i="2"/>
  <c r="BL413" i="2"/>
  <c r="BK412" i="2"/>
  <c r="BL412" i="2"/>
  <c r="BK411" i="2"/>
  <c r="BL411" i="2"/>
  <c r="BK410" i="2"/>
  <c r="BL410" i="2"/>
  <c r="BK409" i="2"/>
  <c r="BL409" i="2"/>
  <c r="BK408" i="2"/>
  <c r="BL408" i="2"/>
  <c r="BK407" i="2"/>
  <c r="BL407" i="2"/>
  <c r="BK406" i="2"/>
  <c r="BL406" i="2"/>
  <c r="BK405" i="2"/>
  <c r="BL405" i="2"/>
  <c r="BK404" i="2"/>
  <c r="BL404" i="2"/>
  <c r="BK403" i="2"/>
  <c r="BL403" i="2"/>
  <c r="BK402" i="2"/>
  <c r="BL402" i="2"/>
  <c r="BK401" i="2"/>
  <c r="BL401" i="2"/>
  <c r="BK400" i="2"/>
  <c r="BL400" i="2"/>
  <c r="BK399" i="2"/>
  <c r="BL399" i="2"/>
  <c r="BK398" i="2"/>
  <c r="BL398" i="2"/>
  <c r="BK397" i="2"/>
  <c r="BL397" i="2"/>
  <c r="BK396" i="2"/>
  <c r="BL396" i="2"/>
  <c r="BK395" i="2"/>
  <c r="BL395" i="2"/>
  <c r="BK394" i="2"/>
  <c r="BL394" i="2"/>
  <c r="BK393" i="2"/>
  <c r="BL393" i="2"/>
  <c r="BK392" i="2"/>
  <c r="BL392" i="2"/>
  <c r="BK391" i="2"/>
  <c r="BL391" i="2"/>
  <c r="BK390" i="2"/>
  <c r="BL390" i="2"/>
  <c r="BK389" i="2"/>
  <c r="BL389" i="2"/>
  <c r="BK388" i="2"/>
  <c r="BL388" i="2"/>
  <c r="BK387" i="2"/>
  <c r="BL387" i="2"/>
  <c r="BK386" i="2"/>
  <c r="BL386" i="2"/>
  <c r="BK385" i="2"/>
  <c r="BL385" i="2"/>
  <c r="BK384" i="2"/>
  <c r="BL384" i="2"/>
  <c r="BK383" i="2"/>
  <c r="BL383" i="2"/>
  <c r="BK382" i="2"/>
  <c r="BL382" i="2"/>
  <c r="BK381" i="2"/>
  <c r="BL381" i="2"/>
  <c r="BK380" i="2"/>
  <c r="BL380" i="2"/>
  <c r="BK379" i="2"/>
  <c r="BL379" i="2"/>
  <c r="BK378" i="2"/>
  <c r="BL378" i="2"/>
  <c r="BK377" i="2"/>
  <c r="BL377" i="2"/>
  <c r="BK376" i="2"/>
  <c r="BL376" i="2"/>
  <c r="BK375" i="2"/>
  <c r="BL375" i="2"/>
  <c r="BK374" i="2"/>
  <c r="BL374" i="2"/>
  <c r="BK373" i="2"/>
  <c r="BL373" i="2"/>
  <c r="BK372" i="2"/>
  <c r="BL372" i="2"/>
  <c r="BK371" i="2"/>
  <c r="BL371" i="2"/>
  <c r="BK370" i="2"/>
  <c r="BL370" i="2"/>
  <c r="BK369" i="2"/>
  <c r="BL369" i="2"/>
  <c r="BK368" i="2"/>
  <c r="BL368" i="2"/>
  <c r="BK367" i="2"/>
  <c r="BL367" i="2"/>
  <c r="BK366" i="2"/>
  <c r="BL366" i="2"/>
  <c r="BK365" i="2"/>
  <c r="BL365" i="2"/>
  <c r="BK364" i="2"/>
  <c r="BL364" i="2"/>
  <c r="BK363" i="2"/>
  <c r="BL363" i="2"/>
  <c r="BK362" i="2"/>
  <c r="BL362" i="2"/>
  <c r="BK361" i="2"/>
  <c r="BL361" i="2"/>
  <c r="BK360" i="2"/>
  <c r="BL360" i="2"/>
  <c r="BK359" i="2"/>
  <c r="BL359" i="2"/>
  <c r="BK358" i="2"/>
  <c r="BL358" i="2"/>
  <c r="BK357" i="2"/>
  <c r="BL357" i="2"/>
  <c r="BK356" i="2"/>
  <c r="BL356" i="2"/>
  <c r="BK355" i="2"/>
  <c r="BL355" i="2"/>
  <c r="BK354" i="2"/>
  <c r="BL354" i="2"/>
  <c r="BK353" i="2"/>
  <c r="BL353" i="2"/>
  <c r="BK352" i="2"/>
  <c r="BL352" i="2"/>
  <c r="BK351" i="2"/>
  <c r="BL351" i="2"/>
  <c r="BK350" i="2"/>
  <c r="BL350" i="2"/>
  <c r="BK349" i="2"/>
  <c r="BL349" i="2"/>
  <c r="BK348" i="2"/>
  <c r="BL348" i="2"/>
  <c r="BK347" i="2"/>
  <c r="BL347" i="2"/>
  <c r="BK346" i="2"/>
  <c r="BL346" i="2"/>
  <c r="BK345" i="2"/>
  <c r="BL345" i="2"/>
  <c r="BK344" i="2"/>
  <c r="BL344" i="2"/>
  <c r="BK343" i="2"/>
  <c r="BL343" i="2"/>
  <c r="BK342" i="2"/>
  <c r="BL342" i="2"/>
  <c r="BK341" i="2"/>
  <c r="BL341" i="2"/>
  <c r="BK340" i="2"/>
  <c r="BL340" i="2"/>
  <c r="BK339" i="2"/>
  <c r="BL339" i="2"/>
  <c r="BK338" i="2"/>
  <c r="BL338" i="2"/>
  <c r="BK337" i="2"/>
  <c r="BL337" i="2"/>
  <c r="BK336" i="2"/>
  <c r="BL336" i="2"/>
  <c r="BK335" i="2"/>
  <c r="BL335" i="2"/>
  <c r="BK334" i="2"/>
  <c r="BL334" i="2"/>
  <c r="BK333" i="2"/>
  <c r="BL333" i="2"/>
  <c r="BK332" i="2"/>
  <c r="BL332" i="2"/>
  <c r="BK331" i="2"/>
  <c r="BL331" i="2"/>
  <c r="BK330" i="2"/>
  <c r="BL330" i="2"/>
  <c r="BK329" i="2"/>
  <c r="BL329" i="2"/>
  <c r="BK328" i="2"/>
  <c r="BL328" i="2"/>
  <c r="BK327" i="2"/>
  <c r="BL327" i="2"/>
  <c r="BK326" i="2"/>
  <c r="BL326" i="2"/>
  <c r="BK325" i="2"/>
  <c r="BL325" i="2"/>
  <c r="BK324" i="2"/>
  <c r="BL324" i="2"/>
  <c r="BK323" i="2"/>
  <c r="BL323" i="2"/>
  <c r="BK322" i="2"/>
  <c r="BL322" i="2"/>
  <c r="BK321" i="2"/>
  <c r="BL321" i="2"/>
  <c r="BK320" i="2"/>
  <c r="BL320" i="2"/>
  <c r="BK319" i="2"/>
  <c r="BL319" i="2"/>
  <c r="BK318" i="2"/>
  <c r="BL318" i="2"/>
  <c r="BK317" i="2"/>
  <c r="BL317" i="2"/>
  <c r="BK316" i="2"/>
  <c r="BL316" i="2"/>
  <c r="BK315" i="2"/>
  <c r="BL315" i="2"/>
  <c r="BK314" i="2"/>
  <c r="BL314" i="2"/>
  <c r="BK313" i="2"/>
  <c r="BL313" i="2"/>
  <c r="BK312" i="2"/>
  <c r="BL312" i="2"/>
  <c r="BK311" i="2"/>
  <c r="BL311" i="2"/>
  <c r="BK310" i="2"/>
  <c r="BL310" i="2"/>
  <c r="BK309" i="2"/>
  <c r="BL309" i="2"/>
  <c r="BK308" i="2"/>
  <c r="BL308" i="2"/>
  <c r="BK307" i="2"/>
  <c r="BL307" i="2"/>
  <c r="BK306" i="2"/>
  <c r="BL306" i="2"/>
  <c r="BK305" i="2"/>
  <c r="BL305" i="2"/>
  <c r="BK304" i="2"/>
  <c r="BL304" i="2"/>
  <c r="BK303" i="2"/>
  <c r="BL303" i="2"/>
  <c r="BK302" i="2"/>
  <c r="BL302" i="2"/>
  <c r="BK301" i="2"/>
  <c r="BL301" i="2"/>
  <c r="BK300" i="2"/>
  <c r="BL300" i="2"/>
  <c r="BK299" i="2"/>
  <c r="BL299" i="2"/>
  <c r="BK298" i="2"/>
  <c r="BL298" i="2"/>
  <c r="BK297" i="2"/>
  <c r="BL297" i="2"/>
  <c r="BK296" i="2"/>
  <c r="BL296" i="2"/>
  <c r="BK295" i="2"/>
  <c r="BL295" i="2"/>
  <c r="BK294" i="2"/>
  <c r="BL294" i="2"/>
  <c r="BK293" i="2"/>
  <c r="BL293" i="2"/>
  <c r="BK292" i="2"/>
  <c r="BL292" i="2"/>
  <c r="BK291" i="2"/>
  <c r="BL291" i="2"/>
  <c r="BK290" i="2"/>
  <c r="BL290" i="2"/>
  <c r="BK289" i="2"/>
  <c r="BL289" i="2"/>
  <c r="BK288" i="2"/>
  <c r="BL288" i="2"/>
  <c r="BK287" i="2"/>
  <c r="BL287" i="2"/>
  <c r="BK286" i="2"/>
  <c r="BL286" i="2"/>
  <c r="BK285" i="2"/>
  <c r="BL285" i="2"/>
  <c r="BK284" i="2"/>
  <c r="BL284" i="2"/>
  <c r="BK283" i="2"/>
  <c r="BL283" i="2"/>
  <c r="BK282" i="2"/>
  <c r="BL282" i="2"/>
  <c r="BK281" i="2"/>
  <c r="BL281" i="2"/>
  <c r="BK280" i="2"/>
  <c r="BL280" i="2"/>
  <c r="BK279" i="2"/>
  <c r="BL279" i="2"/>
  <c r="BK278" i="2"/>
  <c r="BL278" i="2"/>
  <c r="BK277" i="2"/>
  <c r="BL277" i="2"/>
  <c r="BK276" i="2"/>
  <c r="BL276" i="2"/>
  <c r="BK275" i="2"/>
  <c r="BL275" i="2"/>
  <c r="BK274" i="2"/>
  <c r="BL274" i="2"/>
  <c r="BK273" i="2"/>
  <c r="BL273" i="2"/>
  <c r="BK272" i="2"/>
  <c r="BL272" i="2"/>
  <c r="BK271" i="2"/>
  <c r="BL271" i="2"/>
  <c r="BK270" i="2"/>
  <c r="BL270" i="2"/>
  <c r="BK269" i="2"/>
  <c r="BL269" i="2"/>
  <c r="BK268" i="2"/>
  <c r="BL268" i="2"/>
  <c r="BK267" i="2"/>
  <c r="BL267" i="2"/>
  <c r="BK266" i="2"/>
  <c r="BL266" i="2"/>
  <c r="BK265" i="2"/>
  <c r="BL265" i="2"/>
  <c r="BK264" i="2"/>
  <c r="BL264" i="2"/>
  <c r="BK263" i="2"/>
  <c r="BL263" i="2"/>
  <c r="BK262" i="2"/>
  <c r="BL262" i="2"/>
  <c r="BK261" i="2"/>
  <c r="BL261" i="2"/>
  <c r="BK260" i="2"/>
  <c r="BL260" i="2"/>
  <c r="BK259" i="2"/>
  <c r="BL259" i="2"/>
  <c r="BK258" i="2"/>
  <c r="BL258" i="2"/>
  <c r="BK257" i="2"/>
  <c r="BL257" i="2"/>
  <c r="BK256" i="2"/>
  <c r="BL256" i="2"/>
  <c r="BK255" i="2"/>
  <c r="BL255" i="2"/>
  <c r="BK254" i="2"/>
  <c r="BL254" i="2"/>
  <c r="BK253" i="2"/>
  <c r="BL253" i="2"/>
  <c r="BK252" i="2"/>
  <c r="BL252" i="2"/>
  <c r="BK251" i="2"/>
  <c r="BL251" i="2"/>
  <c r="BK250" i="2"/>
  <c r="BL250" i="2"/>
  <c r="BK249" i="2"/>
  <c r="BL249" i="2"/>
  <c r="BK248" i="2"/>
  <c r="BL248" i="2"/>
  <c r="BK247" i="2"/>
  <c r="BL247" i="2"/>
  <c r="BK246" i="2"/>
  <c r="BL246" i="2"/>
  <c r="BK245" i="2"/>
  <c r="BL245" i="2"/>
  <c r="BK244" i="2"/>
  <c r="BL244" i="2"/>
  <c r="BK243" i="2"/>
  <c r="BL243" i="2"/>
  <c r="BK242" i="2"/>
  <c r="BL242" i="2"/>
  <c r="BK241" i="2"/>
  <c r="BL241" i="2"/>
  <c r="BK240" i="2"/>
  <c r="BL240" i="2"/>
  <c r="BK239" i="2"/>
  <c r="BL239" i="2"/>
  <c r="BK238" i="2"/>
  <c r="BL238" i="2"/>
  <c r="BK237" i="2"/>
  <c r="BL237" i="2"/>
  <c r="BK236" i="2"/>
  <c r="BL236" i="2"/>
  <c r="BK235" i="2"/>
  <c r="BL235" i="2"/>
  <c r="BK234" i="2"/>
  <c r="BL234" i="2"/>
  <c r="BK233" i="2"/>
  <c r="BL233" i="2"/>
  <c r="BK232" i="2"/>
  <c r="BL232" i="2"/>
  <c r="BK231" i="2"/>
  <c r="BL231" i="2"/>
  <c r="BK230" i="2"/>
  <c r="BL230" i="2"/>
  <c r="BK229" i="2"/>
  <c r="BL229" i="2"/>
  <c r="BK228" i="2"/>
  <c r="BL228" i="2"/>
  <c r="BK227" i="2"/>
  <c r="BL227" i="2"/>
  <c r="BK226" i="2"/>
  <c r="BL226" i="2"/>
  <c r="BK225" i="2"/>
  <c r="BL225" i="2"/>
  <c r="BK224" i="2"/>
  <c r="BL224" i="2"/>
  <c r="BK223" i="2"/>
  <c r="BL223" i="2"/>
  <c r="BK222" i="2"/>
  <c r="BL222" i="2"/>
  <c r="BK221" i="2"/>
  <c r="BL221" i="2"/>
  <c r="BK220" i="2"/>
  <c r="BL220" i="2"/>
  <c r="BK219" i="2"/>
  <c r="BL219" i="2"/>
  <c r="BK218" i="2"/>
  <c r="BL218" i="2"/>
  <c r="BK217" i="2"/>
  <c r="BL217" i="2"/>
  <c r="BK216" i="2"/>
  <c r="BL216" i="2"/>
  <c r="BK215" i="2"/>
  <c r="BL215" i="2"/>
  <c r="BK214" i="2"/>
  <c r="BL214" i="2"/>
  <c r="BK213" i="2"/>
  <c r="BL213" i="2"/>
  <c r="BK212" i="2"/>
  <c r="BL212" i="2"/>
  <c r="BK211" i="2"/>
  <c r="BL211" i="2"/>
  <c r="BK210" i="2"/>
  <c r="BL210" i="2"/>
  <c r="BK209" i="2"/>
  <c r="BL209" i="2"/>
  <c r="BK208" i="2"/>
  <c r="BL208" i="2"/>
  <c r="BK207" i="2"/>
  <c r="BL207" i="2"/>
  <c r="BK206" i="2"/>
  <c r="BL206" i="2"/>
  <c r="BK205" i="2"/>
  <c r="BL205" i="2"/>
  <c r="BK204" i="2"/>
  <c r="BL204" i="2"/>
  <c r="BK203" i="2"/>
  <c r="BL203" i="2"/>
  <c r="BK202" i="2"/>
  <c r="BL202" i="2"/>
  <c r="BK201" i="2"/>
  <c r="BL201" i="2"/>
  <c r="BK200" i="2"/>
  <c r="BL200" i="2"/>
  <c r="BK199" i="2"/>
  <c r="BL199" i="2"/>
  <c r="BK198" i="2"/>
  <c r="BL198" i="2"/>
  <c r="BK197" i="2"/>
  <c r="BL197" i="2"/>
  <c r="BK196" i="2"/>
  <c r="BL196" i="2"/>
  <c r="BK195" i="2"/>
  <c r="BL195" i="2"/>
  <c r="BK194" i="2"/>
  <c r="BL194" i="2"/>
  <c r="BK193" i="2"/>
  <c r="BL193" i="2"/>
  <c r="BK192" i="2"/>
  <c r="BL192" i="2"/>
  <c r="BK191" i="2"/>
  <c r="BL191" i="2"/>
  <c r="BK190" i="2"/>
  <c r="BL190" i="2"/>
  <c r="BK189" i="2"/>
  <c r="BL189" i="2"/>
  <c r="BK188" i="2"/>
  <c r="BL188" i="2"/>
  <c r="BK187" i="2"/>
  <c r="BL187" i="2"/>
  <c r="BK186" i="2"/>
  <c r="BL186" i="2"/>
  <c r="BK185" i="2"/>
  <c r="BL185" i="2"/>
  <c r="BK184" i="2"/>
  <c r="BL184" i="2"/>
  <c r="BK183" i="2"/>
  <c r="BL183" i="2"/>
  <c r="BK182" i="2"/>
  <c r="BL182" i="2"/>
  <c r="BK181" i="2"/>
  <c r="BL181" i="2"/>
  <c r="BK180" i="2"/>
  <c r="BL180" i="2"/>
  <c r="BK179" i="2"/>
  <c r="BL179" i="2"/>
  <c r="BK178" i="2"/>
  <c r="BL178" i="2"/>
  <c r="BK177" i="2"/>
  <c r="BL177" i="2"/>
  <c r="BK176" i="2"/>
  <c r="BL176" i="2"/>
  <c r="BK175" i="2"/>
  <c r="BL175" i="2"/>
  <c r="BK174" i="2"/>
  <c r="BL174" i="2"/>
  <c r="BK173" i="2"/>
  <c r="BL173" i="2"/>
  <c r="BK172" i="2"/>
  <c r="BL172" i="2"/>
  <c r="BK171" i="2"/>
  <c r="BL171" i="2"/>
  <c r="BK170" i="2"/>
  <c r="BL170" i="2"/>
  <c r="BK169" i="2"/>
  <c r="BL169" i="2"/>
  <c r="BK168" i="2"/>
  <c r="BL168" i="2"/>
  <c r="BK167" i="2"/>
  <c r="BL167" i="2"/>
  <c r="BK166" i="2"/>
  <c r="BL166" i="2"/>
  <c r="BK165" i="2"/>
  <c r="BL165" i="2"/>
  <c r="BK164" i="2"/>
  <c r="BL164" i="2"/>
  <c r="BK163" i="2"/>
  <c r="BL163" i="2"/>
  <c r="BK162" i="2"/>
  <c r="BL162" i="2"/>
  <c r="BK161" i="2"/>
  <c r="BL161" i="2"/>
  <c r="BK160" i="2"/>
  <c r="BL160" i="2"/>
  <c r="BK159" i="2"/>
  <c r="BL159" i="2"/>
  <c r="BK158" i="2"/>
  <c r="BL158" i="2"/>
  <c r="BK157" i="2"/>
  <c r="BL157" i="2"/>
  <c r="BK156" i="2"/>
  <c r="BL156" i="2"/>
  <c r="BK155" i="2"/>
  <c r="BL155" i="2"/>
  <c r="BK154" i="2"/>
  <c r="BL154" i="2"/>
  <c r="BK153" i="2"/>
  <c r="BL153" i="2"/>
  <c r="BK152" i="2"/>
  <c r="BL152" i="2"/>
  <c r="BK151" i="2"/>
  <c r="BL151" i="2"/>
  <c r="BK150" i="2"/>
  <c r="BL150" i="2"/>
  <c r="BK149" i="2"/>
  <c r="BL149" i="2"/>
  <c r="BK148" i="2"/>
  <c r="BL148" i="2"/>
  <c r="BK147" i="2"/>
  <c r="BL147" i="2"/>
  <c r="BK146" i="2"/>
  <c r="BL146" i="2"/>
  <c r="BK145" i="2"/>
  <c r="BL145" i="2"/>
  <c r="BK144" i="2"/>
  <c r="BL144" i="2"/>
  <c r="BK143" i="2"/>
  <c r="BL143" i="2"/>
  <c r="BK142" i="2"/>
  <c r="BL142" i="2"/>
  <c r="BK141" i="2"/>
  <c r="BL141" i="2"/>
  <c r="BK140" i="2"/>
  <c r="BL140" i="2"/>
  <c r="BK139" i="2"/>
  <c r="BL139" i="2"/>
  <c r="BK138" i="2"/>
  <c r="BL138" i="2"/>
  <c r="BK137" i="2"/>
  <c r="BL137" i="2"/>
  <c r="BK136" i="2"/>
  <c r="BL136" i="2"/>
  <c r="BK135" i="2"/>
  <c r="BL135" i="2"/>
  <c r="BK134" i="2"/>
  <c r="BL134" i="2"/>
  <c r="BK133" i="2"/>
  <c r="BL133" i="2"/>
  <c r="BK132" i="2"/>
  <c r="BL132" i="2"/>
  <c r="BK131" i="2"/>
  <c r="BL131" i="2"/>
  <c r="BK130" i="2"/>
  <c r="BL130" i="2"/>
  <c r="BK129" i="2"/>
  <c r="BL129" i="2"/>
  <c r="BK128" i="2"/>
  <c r="BL128" i="2"/>
  <c r="BK127" i="2"/>
  <c r="BL127" i="2"/>
  <c r="BK126" i="2"/>
  <c r="BL126" i="2"/>
  <c r="BK125" i="2"/>
  <c r="BL125" i="2"/>
  <c r="BK124" i="2"/>
  <c r="BL124" i="2"/>
  <c r="BK123" i="2"/>
  <c r="BL123" i="2"/>
  <c r="BK122" i="2"/>
  <c r="BL122" i="2"/>
  <c r="BK121" i="2"/>
  <c r="BL121" i="2"/>
  <c r="BK120" i="2"/>
  <c r="BL120" i="2"/>
  <c r="BK119" i="2"/>
  <c r="BL119" i="2"/>
  <c r="BK118" i="2"/>
  <c r="BL118" i="2"/>
  <c r="BK117" i="2"/>
  <c r="BL117" i="2"/>
  <c r="BK116" i="2"/>
  <c r="BL116" i="2"/>
  <c r="BK115" i="2"/>
  <c r="BL115" i="2"/>
  <c r="BK114" i="2"/>
  <c r="BL114" i="2"/>
  <c r="BK113" i="2"/>
  <c r="BL113" i="2"/>
  <c r="BK112" i="2"/>
  <c r="BL112" i="2"/>
  <c r="BK111" i="2"/>
  <c r="BL111" i="2"/>
  <c r="BK110" i="2"/>
  <c r="BL110" i="2"/>
  <c r="BK109" i="2"/>
  <c r="BL109" i="2"/>
  <c r="BK108" i="2"/>
  <c r="BL108" i="2"/>
  <c r="BK107" i="2"/>
  <c r="BL107" i="2"/>
  <c r="BK106" i="2"/>
  <c r="BL106" i="2"/>
  <c r="BK105" i="2"/>
  <c r="BL105" i="2"/>
  <c r="BK104" i="2"/>
  <c r="BL104" i="2"/>
  <c r="BK103" i="2"/>
  <c r="BL103" i="2"/>
  <c r="BK102" i="2"/>
  <c r="BL102" i="2"/>
  <c r="BK101" i="2"/>
  <c r="BL101" i="2"/>
  <c r="BK100" i="2"/>
  <c r="BL100" i="2"/>
  <c r="BK99" i="2"/>
  <c r="BL99" i="2"/>
  <c r="BK98" i="2"/>
  <c r="BL98" i="2"/>
  <c r="BK97" i="2"/>
  <c r="BL97" i="2"/>
  <c r="BK96" i="2"/>
  <c r="BL96" i="2"/>
  <c r="BK95" i="2"/>
  <c r="BL95" i="2"/>
  <c r="BK94" i="2"/>
  <c r="BL94" i="2"/>
  <c r="BK93" i="2"/>
  <c r="BL93" i="2"/>
  <c r="BK92" i="2"/>
  <c r="BL92" i="2"/>
  <c r="BK91" i="2"/>
  <c r="BL91" i="2"/>
  <c r="BK90" i="2"/>
  <c r="BL90" i="2"/>
  <c r="BK89" i="2"/>
  <c r="BL89" i="2"/>
  <c r="BK88" i="2"/>
  <c r="BL88" i="2"/>
  <c r="BK87" i="2"/>
  <c r="BL87" i="2"/>
  <c r="BK86" i="2"/>
  <c r="BL86" i="2"/>
  <c r="BK85" i="2"/>
  <c r="BL85" i="2"/>
  <c r="BK84" i="2"/>
  <c r="BL84" i="2"/>
  <c r="BK83" i="2"/>
  <c r="BL83" i="2"/>
  <c r="BK82" i="2"/>
  <c r="BL82" i="2"/>
  <c r="BK81" i="2"/>
  <c r="BL81" i="2"/>
  <c r="BK80" i="2"/>
  <c r="BL80" i="2"/>
  <c r="BK79" i="2"/>
  <c r="BL79" i="2"/>
  <c r="BK78" i="2"/>
  <c r="BL78" i="2"/>
  <c r="BK77" i="2"/>
  <c r="BL77" i="2"/>
  <c r="BK76" i="2"/>
  <c r="BL76" i="2"/>
  <c r="BK75" i="2"/>
  <c r="BL75" i="2"/>
  <c r="BK74" i="2"/>
  <c r="BL74" i="2"/>
  <c r="BK73" i="2"/>
  <c r="BL73" i="2"/>
  <c r="BK72" i="2"/>
  <c r="BL72" i="2"/>
  <c r="BK71" i="2"/>
  <c r="BL71" i="2"/>
  <c r="BK70" i="2"/>
  <c r="BL70" i="2"/>
  <c r="BK69" i="2"/>
  <c r="BL69" i="2"/>
  <c r="BK68" i="2"/>
  <c r="BL68" i="2"/>
  <c r="BK67" i="2"/>
  <c r="BL67" i="2"/>
  <c r="BK66" i="2"/>
  <c r="BL66" i="2"/>
  <c r="BK65" i="2"/>
  <c r="BL65" i="2"/>
  <c r="BK64" i="2"/>
  <c r="BL64" i="2"/>
  <c r="BK63" i="2"/>
  <c r="BL63" i="2"/>
  <c r="BK62" i="2"/>
  <c r="BL62" i="2"/>
  <c r="BK61" i="2"/>
  <c r="BL61" i="2"/>
  <c r="BK60" i="2"/>
  <c r="BL60" i="2"/>
  <c r="BK59" i="2"/>
  <c r="BL59" i="2"/>
  <c r="BK58" i="2"/>
  <c r="BL58" i="2"/>
  <c r="BK57" i="2"/>
  <c r="BL57" i="2"/>
  <c r="BK56" i="2"/>
  <c r="BL56" i="2"/>
  <c r="BK55" i="2"/>
  <c r="BL55" i="2"/>
  <c r="BK54" i="2"/>
  <c r="BL54" i="2"/>
  <c r="BK53" i="2"/>
  <c r="BL53" i="2"/>
  <c r="BK52" i="2"/>
  <c r="BL52" i="2"/>
  <c r="BK51" i="2"/>
  <c r="BL51" i="2"/>
  <c r="BK50" i="2"/>
  <c r="BL50" i="2"/>
  <c r="BK49" i="2"/>
  <c r="BL49" i="2"/>
  <c r="BK48" i="2"/>
  <c r="BL48" i="2"/>
  <c r="BK47" i="2"/>
  <c r="BL47" i="2"/>
  <c r="BK46" i="2"/>
  <c r="BL46" i="2"/>
  <c r="BK45" i="2"/>
  <c r="BL45" i="2"/>
  <c r="BK44" i="2"/>
  <c r="BL44" i="2"/>
  <c r="BK43" i="2"/>
  <c r="BL43" i="2"/>
  <c r="BK42" i="2"/>
  <c r="BL42" i="2"/>
  <c r="BK41" i="2"/>
  <c r="BL41" i="2"/>
  <c r="BK40" i="2"/>
  <c r="BL40" i="2"/>
  <c r="BK39" i="2"/>
  <c r="BL39" i="2"/>
  <c r="BK38" i="2"/>
  <c r="BL38" i="2"/>
  <c r="BK37" i="2"/>
  <c r="BL37" i="2"/>
  <c r="BK36" i="2"/>
  <c r="BL36" i="2"/>
  <c r="BK35" i="2"/>
  <c r="BL35" i="2"/>
  <c r="BK34" i="2"/>
  <c r="BL34" i="2"/>
  <c r="BK33" i="2"/>
  <c r="BL33" i="2"/>
  <c r="BK32" i="2"/>
  <c r="BL32" i="2"/>
  <c r="BK31" i="2"/>
  <c r="BL31" i="2"/>
  <c r="BK30" i="2"/>
  <c r="BL30" i="2"/>
  <c r="BK29" i="2"/>
  <c r="BL29" i="2"/>
  <c r="BK28" i="2"/>
  <c r="BL28" i="2"/>
  <c r="BK27" i="2"/>
  <c r="BL27" i="2"/>
  <c r="BK26" i="2"/>
  <c r="BL26" i="2"/>
  <c r="BK25" i="2"/>
  <c r="BL25" i="2"/>
  <c r="BK24" i="2"/>
  <c r="BL24" i="2"/>
  <c r="BK23" i="2"/>
  <c r="BL23" i="2"/>
  <c r="BK22" i="2"/>
  <c r="BL22" i="2"/>
  <c r="BK21" i="2"/>
  <c r="BL21" i="2"/>
  <c r="BK20" i="2"/>
  <c r="BL20" i="2"/>
  <c r="BK19" i="2"/>
  <c r="BL19" i="2"/>
  <c r="BK18" i="2"/>
  <c r="BL18" i="2"/>
  <c r="BK17" i="2"/>
  <c r="BL17" i="2"/>
  <c r="BK16" i="2"/>
  <c r="BL16" i="2"/>
  <c r="BK15" i="2"/>
  <c r="BL15" i="2"/>
  <c r="BK14" i="2"/>
  <c r="BL14" i="2"/>
  <c r="BK13" i="2"/>
  <c r="BL13" i="2"/>
  <c r="BK12" i="2"/>
  <c r="BL12" i="2"/>
  <c r="BK11" i="2"/>
  <c r="BL11" i="2"/>
  <c r="BK10" i="2"/>
  <c r="BL10" i="2"/>
  <c r="BK9" i="2"/>
  <c r="BL9" i="2"/>
  <c r="BK8" i="2"/>
  <c r="BL8" i="2"/>
  <c r="BK7" i="2"/>
  <c r="BL7" i="2"/>
  <c r="BK6" i="2"/>
  <c r="BL6" i="2"/>
  <c r="BK5" i="2"/>
  <c r="BL5" i="2"/>
  <c r="BK4" i="2"/>
  <c r="BL4" i="2"/>
  <c r="BK3" i="2"/>
  <c r="BL3" i="2"/>
  <c r="BN3" i="2" l="1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23" i="2"/>
  <c r="BN124" i="2"/>
  <c r="BN125" i="2"/>
  <c r="BN126" i="2"/>
  <c r="BN127" i="2"/>
  <c r="BN128" i="2"/>
  <c r="BN129" i="2"/>
  <c r="BN130" i="2"/>
  <c r="BN131" i="2"/>
  <c r="BN132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68" i="2"/>
  <c r="BN169" i="2"/>
  <c r="BN170" i="2"/>
  <c r="BN171" i="2"/>
  <c r="BN172" i="2"/>
  <c r="BN173" i="2"/>
  <c r="BN174" i="2"/>
  <c r="BN175" i="2"/>
  <c r="BN176" i="2"/>
  <c r="BN177" i="2"/>
  <c r="BN178" i="2"/>
  <c r="BN179" i="2"/>
  <c r="BN180" i="2"/>
  <c r="BN181" i="2"/>
  <c r="BN182" i="2"/>
  <c r="BN183" i="2"/>
  <c r="BN184" i="2"/>
  <c r="BN185" i="2"/>
  <c r="BN186" i="2"/>
  <c r="BN187" i="2"/>
  <c r="BN188" i="2"/>
  <c r="BN189" i="2"/>
  <c r="BN190" i="2"/>
  <c r="BN191" i="2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23" i="2"/>
  <c r="BN224" i="2"/>
  <c r="BN225" i="2"/>
  <c r="BN226" i="2"/>
  <c r="BN227" i="2"/>
  <c r="BN228" i="2"/>
  <c r="BN229" i="2"/>
  <c r="BN230" i="2"/>
  <c r="BN231" i="2"/>
  <c r="BN232" i="2"/>
  <c r="BN233" i="2"/>
  <c r="BN234" i="2"/>
  <c r="BN235" i="2"/>
  <c r="BN236" i="2"/>
  <c r="BN237" i="2"/>
  <c r="BN238" i="2"/>
  <c r="BN239" i="2"/>
  <c r="BN240" i="2"/>
  <c r="BN241" i="2"/>
  <c r="BN242" i="2"/>
  <c r="BN243" i="2"/>
  <c r="BN244" i="2"/>
  <c r="BN245" i="2"/>
  <c r="BN246" i="2"/>
  <c r="BN247" i="2"/>
  <c r="BN248" i="2"/>
  <c r="BN249" i="2"/>
  <c r="BN250" i="2"/>
  <c r="BN251" i="2"/>
  <c r="BN252" i="2"/>
  <c r="BN253" i="2"/>
  <c r="BN254" i="2"/>
  <c r="BN255" i="2"/>
  <c r="BN256" i="2"/>
  <c r="BN257" i="2"/>
  <c r="BN258" i="2"/>
  <c r="BN259" i="2"/>
  <c r="BN260" i="2"/>
  <c r="BN261" i="2"/>
  <c r="BN262" i="2"/>
  <c r="BN263" i="2"/>
  <c r="BN264" i="2"/>
  <c r="BN265" i="2"/>
  <c r="BN266" i="2"/>
  <c r="BN267" i="2"/>
  <c r="BN268" i="2"/>
  <c r="BN269" i="2"/>
  <c r="BN270" i="2"/>
  <c r="BN271" i="2"/>
  <c r="BN272" i="2"/>
  <c r="BN273" i="2"/>
  <c r="BN274" i="2"/>
  <c r="BN275" i="2"/>
  <c r="BN276" i="2"/>
  <c r="BN277" i="2"/>
  <c r="BN278" i="2"/>
  <c r="BN279" i="2"/>
  <c r="BN280" i="2"/>
  <c r="BN281" i="2"/>
  <c r="BN282" i="2"/>
  <c r="BN283" i="2"/>
  <c r="BN284" i="2"/>
  <c r="BN285" i="2"/>
  <c r="BN286" i="2"/>
  <c r="BN287" i="2"/>
  <c r="BN288" i="2"/>
  <c r="BN289" i="2"/>
  <c r="BN290" i="2"/>
  <c r="BN291" i="2"/>
  <c r="BN292" i="2"/>
  <c r="BN293" i="2"/>
  <c r="BN294" i="2"/>
  <c r="BN295" i="2"/>
  <c r="BN296" i="2"/>
  <c r="BN297" i="2"/>
  <c r="BN298" i="2"/>
  <c r="BN299" i="2"/>
  <c r="BN300" i="2"/>
  <c r="BN301" i="2"/>
  <c r="BN302" i="2"/>
  <c r="BN303" i="2"/>
  <c r="BN304" i="2"/>
  <c r="BN305" i="2"/>
  <c r="BN306" i="2"/>
  <c r="BN307" i="2"/>
  <c r="BN308" i="2"/>
  <c r="BN309" i="2"/>
  <c r="BN310" i="2"/>
  <c r="BN311" i="2"/>
  <c r="BN312" i="2"/>
  <c r="BN313" i="2"/>
  <c r="BN314" i="2"/>
  <c r="BN315" i="2"/>
  <c r="BN316" i="2"/>
  <c r="BN317" i="2"/>
  <c r="BN318" i="2"/>
  <c r="BN319" i="2"/>
  <c r="BN320" i="2"/>
  <c r="BN321" i="2"/>
  <c r="BN322" i="2"/>
  <c r="BN323" i="2"/>
  <c r="BN324" i="2"/>
  <c r="BN325" i="2"/>
  <c r="BN326" i="2"/>
  <c r="BN327" i="2"/>
  <c r="BN328" i="2"/>
  <c r="BN329" i="2"/>
  <c r="BN330" i="2"/>
  <c r="BN331" i="2"/>
  <c r="BN332" i="2"/>
  <c r="BN333" i="2"/>
  <c r="BN334" i="2"/>
  <c r="BN335" i="2"/>
  <c r="BN336" i="2"/>
  <c r="BN337" i="2"/>
  <c r="BN338" i="2"/>
  <c r="BN339" i="2"/>
  <c r="BN340" i="2"/>
  <c r="BN341" i="2"/>
  <c r="BN342" i="2"/>
  <c r="BN343" i="2"/>
  <c r="BN344" i="2"/>
  <c r="BN345" i="2"/>
  <c r="BN346" i="2"/>
  <c r="BN347" i="2"/>
  <c r="BN348" i="2"/>
  <c r="BN349" i="2"/>
  <c r="BN350" i="2"/>
  <c r="BN351" i="2"/>
  <c r="BN352" i="2"/>
  <c r="BN353" i="2"/>
  <c r="BN354" i="2"/>
  <c r="BN355" i="2"/>
  <c r="BN356" i="2"/>
  <c r="BN357" i="2"/>
  <c r="BN358" i="2"/>
  <c r="BN359" i="2"/>
  <c r="BN360" i="2"/>
  <c r="BN361" i="2"/>
  <c r="BN362" i="2"/>
  <c r="BN363" i="2"/>
  <c r="BN364" i="2"/>
  <c r="BN365" i="2"/>
  <c r="BN366" i="2"/>
  <c r="BN367" i="2"/>
  <c r="BN368" i="2"/>
  <c r="BN369" i="2"/>
  <c r="BN370" i="2"/>
  <c r="BN371" i="2"/>
  <c r="BN372" i="2"/>
  <c r="BN373" i="2"/>
  <c r="BN374" i="2"/>
  <c r="BN375" i="2"/>
  <c r="BN376" i="2"/>
  <c r="BN377" i="2"/>
  <c r="BN378" i="2"/>
  <c r="BN379" i="2"/>
  <c r="BN380" i="2"/>
  <c r="BN381" i="2"/>
  <c r="BN382" i="2"/>
  <c r="BN383" i="2"/>
  <c r="BN384" i="2"/>
  <c r="BN385" i="2"/>
  <c r="BN386" i="2"/>
  <c r="BN387" i="2"/>
  <c r="BN388" i="2"/>
  <c r="BN389" i="2"/>
  <c r="BN390" i="2"/>
  <c r="BN391" i="2"/>
  <c r="BN392" i="2"/>
  <c r="BN393" i="2"/>
  <c r="BN394" i="2"/>
  <c r="BN395" i="2"/>
  <c r="BN396" i="2"/>
  <c r="BN397" i="2"/>
  <c r="BN398" i="2"/>
  <c r="BN399" i="2"/>
  <c r="BN400" i="2"/>
  <c r="BN401" i="2"/>
  <c r="BN402" i="2"/>
  <c r="BN403" i="2"/>
  <c r="BN404" i="2"/>
  <c r="BN405" i="2"/>
  <c r="BN406" i="2"/>
  <c r="BN407" i="2"/>
  <c r="BN408" i="2"/>
  <c r="BN409" i="2"/>
  <c r="BN410" i="2"/>
  <c r="BN411" i="2"/>
  <c r="BN412" i="2"/>
  <c r="BN413" i="2"/>
  <c r="BN414" i="2"/>
  <c r="BN415" i="2"/>
  <c r="BN416" i="2"/>
  <c r="BN417" i="2"/>
  <c r="BN418" i="2"/>
  <c r="BN419" i="2"/>
  <c r="BN420" i="2"/>
  <c r="BN421" i="2"/>
  <c r="BN422" i="2"/>
  <c r="BN423" i="2"/>
  <c r="BN424" i="2"/>
  <c r="BN425" i="2"/>
  <c r="BN426" i="2"/>
  <c r="BN427" i="2"/>
  <c r="BN428" i="2"/>
  <c r="BN429" i="2"/>
  <c r="BN430" i="2"/>
  <c r="BN431" i="2"/>
  <c r="BN432" i="2"/>
  <c r="BN433" i="2"/>
  <c r="BN434" i="2"/>
  <c r="BN435" i="2"/>
  <c r="BN436" i="2"/>
  <c r="BN437" i="2"/>
  <c r="BN438" i="2"/>
  <c r="BN439" i="2"/>
  <c r="BN440" i="2"/>
  <c r="BN441" i="2"/>
  <c r="BN442" i="2"/>
  <c r="BN443" i="2"/>
  <c r="BN444" i="2"/>
  <c r="BN445" i="2"/>
  <c r="BN446" i="2"/>
  <c r="BN447" i="2"/>
  <c r="BN448" i="2"/>
  <c r="BN449" i="2"/>
  <c r="BN450" i="2"/>
  <c r="BN451" i="2"/>
  <c r="BN452" i="2"/>
  <c r="BN453" i="2"/>
  <c r="BN454" i="2"/>
  <c r="BN455" i="2"/>
  <c r="BN456" i="2"/>
  <c r="BN457" i="2"/>
  <c r="BN458" i="2"/>
  <c r="BN459" i="2"/>
  <c r="BN460" i="2"/>
  <c r="BN461" i="2"/>
  <c r="BN462" i="2"/>
  <c r="BN463" i="2"/>
  <c r="BN464" i="2"/>
  <c r="BN465" i="2"/>
  <c r="BN466" i="2"/>
  <c r="BN467" i="2"/>
  <c r="BN468" i="2"/>
  <c r="BN469" i="2"/>
  <c r="BN470" i="2"/>
  <c r="BN471" i="2"/>
  <c r="BN472" i="2"/>
  <c r="BN473" i="2"/>
  <c r="BN474" i="2"/>
  <c r="BN475" i="2"/>
  <c r="BN476" i="2"/>
  <c r="BN477" i="2"/>
  <c r="BN478" i="2"/>
  <c r="BN479" i="2"/>
  <c r="BN480" i="2"/>
  <c r="BN481" i="2"/>
  <c r="BN482" i="2"/>
  <c r="BN483" i="2"/>
  <c r="BN484" i="2"/>
  <c r="BN485" i="2"/>
  <c r="BN486" i="2"/>
  <c r="BN487" i="2"/>
  <c r="BN488" i="2"/>
  <c r="BN489" i="2"/>
  <c r="BN490" i="2"/>
  <c r="BN491" i="2"/>
  <c r="BN492" i="2"/>
  <c r="BN493" i="2"/>
  <c r="BN494" i="2"/>
  <c r="BN495" i="2"/>
  <c r="BN496" i="2"/>
  <c r="BN497" i="2"/>
  <c r="BN498" i="2"/>
  <c r="BN499" i="2"/>
  <c r="BN500" i="2"/>
  <c r="BN501" i="2"/>
  <c r="BN502" i="2"/>
  <c r="BN503" i="2"/>
  <c r="BN504" i="2"/>
  <c r="BN505" i="2"/>
  <c r="BN506" i="2"/>
  <c r="BN507" i="2"/>
  <c r="BN508" i="2"/>
  <c r="BN509" i="2"/>
  <c r="BN510" i="2"/>
  <c r="BN511" i="2"/>
  <c r="BN512" i="2"/>
  <c r="BN513" i="2"/>
  <c r="BN514" i="2"/>
  <c r="BN515" i="2"/>
  <c r="BN516" i="2"/>
  <c r="BN517" i="2"/>
  <c r="BN518" i="2"/>
  <c r="BN519" i="2"/>
  <c r="BN520" i="2"/>
  <c r="BN521" i="2"/>
  <c r="BN522" i="2"/>
  <c r="BN523" i="2"/>
  <c r="BN524" i="2"/>
  <c r="BN525" i="2"/>
  <c r="BN526" i="2"/>
  <c r="BN527" i="2"/>
  <c r="BN528" i="2"/>
  <c r="BN529" i="2"/>
  <c r="BN530" i="2"/>
  <c r="BN531" i="2"/>
  <c r="BN532" i="2"/>
  <c r="BN533" i="2"/>
  <c r="BN534" i="2"/>
  <c r="BN535" i="2"/>
  <c r="BN536" i="2"/>
  <c r="BN537" i="2"/>
  <c r="BN538" i="2"/>
  <c r="BN539" i="2"/>
  <c r="BN540" i="2"/>
  <c r="BN541" i="2"/>
  <c r="BN542" i="2"/>
  <c r="BN543" i="2"/>
  <c r="BN544" i="2"/>
  <c r="BN545" i="2"/>
  <c r="BN546" i="2"/>
  <c r="BN547" i="2"/>
  <c r="BN548" i="2"/>
  <c r="BN549" i="2"/>
  <c r="BN550" i="2"/>
  <c r="BN551" i="2"/>
  <c r="BN552" i="2"/>
  <c r="BN553" i="2"/>
  <c r="BN554" i="2"/>
  <c r="BN555" i="2"/>
  <c r="BN556" i="2"/>
  <c r="BN557" i="2"/>
  <c r="BN558" i="2"/>
  <c r="BN559" i="2"/>
  <c r="BN560" i="2"/>
  <c r="BN561" i="2"/>
  <c r="BN562" i="2"/>
  <c r="BN563" i="2"/>
  <c r="BN564" i="2"/>
  <c r="BN565" i="2"/>
  <c r="BN566" i="2"/>
  <c r="BN567" i="2"/>
  <c r="BN568" i="2"/>
  <c r="BN569" i="2"/>
  <c r="BN570" i="2"/>
  <c r="BN571" i="2"/>
  <c r="BN572" i="2"/>
  <c r="BN573" i="2"/>
  <c r="BN574" i="2"/>
  <c r="BN575" i="2"/>
  <c r="BN576" i="2"/>
  <c r="BN577" i="2"/>
  <c r="BN578" i="2"/>
  <c r="BN579" i="2"/>
  <c r="BN580" i="2"/>
  <c r="BN581" i="2"/>
  <c r="BN582" i="2"/>
  <c r="BN583" i="2"/>
  <c r="BN584" i="2"/>
  <c r="BN585" i="2"/>
  <c r="BN586" i="2"/>
  <c r="BN587" i="2"/>
  <c r="BN588" i="2"/>
  <c r="BN589" i="2"/>
  <c r="BN590" i="2"/>
  <c r="BN591" i="2"/>
  <c r="BN592" i="2"/>
  <c r="BN593" i="2"/>
  <c r="BN594" i="2"/>
  <c r="BN595" i="2"/>
  <c r="BN596" i="2"/>
  <c r="BN597" i="2"/>
  <c r="BN598" i="2"/>
  <c r="BN599" i="2"/>
  <c r="BN600" i="2"/>
  <c r="BN601" i="2"/>
  <c r="BN602" i="2"/>
  <c r="BN603" i="2"/>
  <c r="BN604" i="2"/>
  <c r="BN605" i="2"/>
  <c r="BN606" i="2"/>
  <c r="BN607" i="2"/>
  <c r="BN608" i="2"/>
  <c r="BN609" i="2"/>
  <c r="BN610" i="2"/>
  <c r="BN611" i="2"/>
  <c r="BN612" i="2"/>
  <c r="BN613" i="2"/>
  <c r="BN614" i="2"/>
  <c r="BN615" i="2"/>
  <c r="BN616" i="2"/>
  <c r="BN617" i="2"/>
  <c r="BN618" i="2"/>
  <c r="BN619" i="2"/>
  <c r="BN620" i="2"/>
  <c r="BN621" i="2"/>
  <c r="BN622" i="2"/>
  <c r="BN623" i="2"/>
  <c r="BN624" i="2"/>
  <c r="BN625" i="2"/>
  <c r="BN626" i="2"/>
  <c r="BN627" i="2"/>
  <c r="BN628" i="2"/>
  <c r="BN629" i="2"/>
  <c r="BN630" i="2"/>
  <c r="BN631" i="2"/>
  <c r="BN632" i="2"/>
  <c r="BN633" i="2"/>
  <c r="BN634" i="2"/>
  <c r="BN635" i="2"/>
  <c r="BN636" i="2"/>
  <c r="BN637" i="2"/>
  <c r="BN638" i="2"/>
  <c r="BN639" i="2"/>
  <c r="BN640" i="2"/>
  <c r="BN641" i="2"/>
  <c r="BN642" i="2"/>
  <c r="BN643" i="2"/>
  <c r="BN644" i="2"/>
  <c r="BN645" i="2"/>
  <c r="BN646" i="2"/>
  <c r="BN647" i="2"/>
  <c r="BN648" i="2"/>
  <c r="BN649" i="2"/>
  <c r="BN650" i="2"/>
  <c r="BN651" i="2"/>
  <c r="BN652" i="2"/>
  <c r="BN653" i="2"/>
  <c r="BN654" i="2"/>
  <c r="BN655" i="2"/>
  <c r="BN656" i="2"/>
  <c r="BN657" i="2"/>
  <c r="BN658" i="2"/>
  <c r="BN659" i="2"/>
  <c r="BN660" i="2"/>
  <c r="BN661" i="2"/>
  <c r="BN662" i="2"/>
  <c r="BN663" i="2"/>
  <c r="BN664" i="2"/>
  <c r="BN665" i="2"/>
  <c r="BN666" i="2"/>
  <c r="BN667" i="2"/>
  <c r="BN668" i="2"/>
  <c r="BN669" i="2"/>
  <c r="BN670" i="2"/>
  <c r="BN671" i="2"/>
  <c r="BN672" i="2"/>
  <c r="BN673" i="2"/>
  <c r="BN674" i="2"/>
  <c r="BN675" i="2"/>
  <c r="BN676" i="2"/>
  <c r="BN677" i="2"/>
  <c r="BN678" i="2"/>
  <c r="BN679" i="2"/>
  <c r="BN680" i="2"/>
  <c r="BN681" i="2"/>
  <c r="BN682" i="2"/>
  <c r="BN683" i="2"/>
  <c r="BN684" i="2"/>
  <c r="BN685" i="2"/>
  <c r="BN686" i="2"/>
  <c r="BN687" i="2"/>
  <c r="BN688" i="2"/>
  <c r="BN689" i="2"/>
  <c r="BN690" i="2"/>
  <c r="BN691" i="2"/>
  <c r="BN692" i="2"/>
  <c r="BN693" i="2"/>
  <c r="BN694" i="2"/>
  <c r="BN695" i="2"/>
  <c r="BN696" i="2"/>
  <c r="BN697" i="2"/>
  <c r="BN698" i="2"/>
  <c r="BN699" i="2"/>
  <c r="BN700" i="2"/>
  <c r="BN701" i="2"/>
  <c r="BN702" i="2"/>
  <c r="BN703" i="2"/>
  <c r="BN704" i="2"/>
  <c r="BN705" i="2"/>
  <c r="BN706" i="2"/>
  <c r="BN707" i="2"/>
  <c r="BN708" i="2"/>
  <c r="BN709" i="2"/>
  <c r="BN710" i="2"/>
  <c r="BN711" i="2"/>
  <c r="BN712" i="2"/>
  <c r="BN713" i="2"/>
  <c r="BN714" i="2"/>
  <c r="BN715" i="2"/>
  <c r="BN716" i="2"/>
  <c r="BN717" i="2"/>
  <c r="BN718" i="2"/>
  <c r="BN719" i="2"/>
  <c r="BN720" i="2"/>
  <c r="BN721" i="2"/>
  <c r="BN722" i="2"/>
  <c r="BN723" i="2"/>
  <c r="BN724" i="2"/>
  <c r="BN725" i="2"/>
  <c r="BN726" i="2"/>
  <c r="BN727" i="2"/>
  <c r="BN728" i="2"/>
  <c r="BN729" i="2"/>
  <c r="BN730" i="2"/>
  <c r="BN731" i="2"/>
  <c r="BN732" i="2"/>
  <c r="BN733" i="2"/>
  <c r="BN734" i="2"/>
  <c r="BN735" i="2"/>
  <c r="BN736" i="2"/>
  <c r="BN737" i="2"/>
  <c r="BN738" i="2"/>
  <c r="BN739" i="2"/>
  <c r="BN740" i="2"/>
  <c r="BN741" i="2"/>
  <c r="BN742" i="2"/>
  <c r="BN743" i="2"/>
  <c r="BN744" i="2"/>
  <c r="BN745" i="2"/>
  <c r="BN746" i="2"/>
  <c r="BN747" i="2"/>
  <c r="BN748" i="2"/>
  <c r="BN749" i="2"/>
  <c r="BN750" i="2"/>
  <c r="BN751" i="2"/>
  <c r="BN752" i="2"/>
  <c r="BN753" i="2"/>
  <c r="BN754" i="2"/>
  <c r="BN755" i="2"/>
  <c r="BN756" i="2"/>
  <c r="BN757" i="2"/>
  <c r="BN758" i="2"/>
  <c r="BN759" i="2"/>
  <c r="BN760" i="2"/>
  <c r="BN761" i="2"/>
  <c r="BN762" i="2"/>
  <c r="BN763" i="2"/>
  <c r="BN764" i="2"/>
  <c r="BN765" i="2"/>
  <c r="BN766" i="2"/>
  <c r="BN767" i="2"/>
  <c r="BN768" i="2"/>
  <c r="BN769" i="2"/>
  <c r="BN770" i="2"/>
  <c r="BN771" i="2"/>
  <c r="BN772" i="2"/>
  <c r="BN773" i="2"/>
  <c r="BN774" i="2"/>
  <c r="BN775" i="2"/>
  <c r="BN776" i="2"/>
  <c r="BN777" i="2"/>
  <c r="BN778" i="2"/>
  <c r="BN779" i="2"/>
  <c r="BN781" i="2"/>
  <c r="BN782" i="2"/>
  <c r="BN783" i="2"/>
  <c r="BN784" i="2"/>
  <c r="BN785" i="2"/>
  <c r="BN786" i="2"/>
  <c r="BN787" i="2"/>
  <c r="BN788" i="2"/>
  <c r="BN789" i="2"/>
  <c r="BN790" i="2"/>
  <c r="BN791" i="2"/>
  <c r="BN792" i="2"/>
  <c r="BN793" i="2"/>
  <c r="BN794" i="2"/>
  <c r="BN795" i="2"/>
  <c r="BN796" i="2"/>
  <c r="BN797" i="2"/>
  <c r="BN798" i="2"/>
  <c r="BN799" i="2"/>
  <c r="BN800" i="2"/>
  <c r="BN801" i="2"/>
  <c r="BN802" i="2"/>
  <c r="BN803" i="2"/>
  <c r="BN804" i="2"/>
  <c r="BN805" i="2"/>
  <c r="BN806" i="2"/>
  <c r="BN807" i="2"/>
  <c r="BN808" i="2"/>
  <c r="BN809" i="2"/>
  <c r="BN810" i="2"/>
  <c r="BN811" i="2"/>
  <c r="BN812" i="2"/>
  <c r="BN813" i="2"/>
  <c r="BN814" i="2"/>
  <c r="BN815" i="2"/>
  <c r="BN816" i="2"/>
  <c r="BN817" i="2"/>
  <c r="BN818" i="2"/>
  <c r="BN819" i="2"/>
  <c r="BN820" i="2"/>
  <c r="BN821" i="2"/>
  <c r="BN822" i="2"/>
  <c r="BN823" i="2"/>
  <c r="BN824" i="2"/>
  <c r="BN825" i="2"/>
  <c r="BN826" i="2"/>
  <c r="BN827" i="2"/>
  <c r="BN828" i="2"/>
  <c r="BN829" i="2"/>
  <c r="BN830" i="2"/>
  <c r="BN831" i="2"/>
  <c r="BN832" i="2"/>
  <c r="BN833" i="2"/>
  <c r="BN834" i="2"/>
  <c r="BN835" i="2"/>
  <c r="BN836" i="2"/>
  <c r="BN837" i="2"/>
  <c r="BN838" i="2"/>
  <c r="BN839" i="2"/>
  <c r="BN840" i="2"/>
  <c r="BN841" i="2"/>
  <c r="BN842" i="2"/>
  <c r="BN843" i="2"/>
  <c r="BN844" i="2"/>
  <c r="BN845" i="2"/>
  <c r="BN846" i="2"/>
  <c r="BN847" i="2"/>
  <c r="BN848" i="2"/>
  <c r="BN849" i="2"/>
  <c r="BN850" i="2"/>
  <c r="BN851" i="2"/>
  <c r="BN852" i="2"/>
  <c r="BN853" i="2"/>
  <c r="BN854" i="2"/>
  <c r="BN855" i="2"/>
  <c r="BN856" i="2"/>
  <c r="BN857" i="2"/>
  <c r="BN858" i="2"/>
  <c r="BN859" i="2"/>
  <c r="BN860" i="2"/>
  <c r="BN861" i="2"/>
  <c r="BN862" i="2"/>
  <c r="BN863" i="2"/>
  <c r="BN864" i="2"/>
  <c r="BN865" i="2"/>
  <c r="BN866" i="2"/>
  <c r="BN867" i="2"/>
  <c r="BN868" i="2"/>
  <c r="BN869" i="2"/>
  <c r="BN870" i="2"/>
  <c r="BN871" i="2"/>
  <c r="BN872" i="2"/>
  <c r="BN873" i="2"/>
  <c r="BN874" i="2"/>
  <c r="BN875" i="2"/>
  <c r="BN876" i="2"/>
  <c r="BN877" i="2"/>
  <c r="BN878" i="2"/>
  <c r="BN879" i="2"/>
  <c r="BN880" i="2"/>
  <c r="BN881" i="2"/>
  <c r="BN882" i="2"/>
  <c r="BN883" i="2"/>
  <c r="BN884" i="2"/>
  <c r="BN885" i="2"/>
  <c r="BN886" i="2"/>
  <c r="BN887" i="2"/>
  <c r="BN888" i="2"/>
  <c r="BN889" i="2"/>
  <c r="BN890" i="2"/>
  <c r="BN891" i="2"/>
  <c r="BN892" i="2"/>
  <c r="BN893" i="2"/>
  <c r="BN894" i="2"/>
  <c r="BN895" i="2"/>
  <c r="BN896" i="2"/>
  <c r="BN897" i="2"/>
  <c r="BN898" i="2"/>
  <c r="BN899" i="2"/>
  <c r="BN900" i="2"/>
  <c r="BN901" i="2"/>
  <c r="BN902" i="2"/>
  <c r="BN903" i="2"/>
  <c r="BN904" i="2"/>
  <c r="BN905" i="2"/>
  <c r="BN906" i="2"/>
  <c r="BN907" i="2"/>
  <c r="BN908" i="2"/>
  <c r="BN909" i="2"/>
  <c r="BN910" i="2"/>
  <c r="BN911" i="2"/>
  <c r="BN912" i="2"/>
  <c r="BN913" i="2"/>
  <c r="BN914" i="2"/>
  <c r="BN915" i="2"/>
  <c r="BN916" i="2"/>
  <c r="BN917" i="2"/>
  <c r="BN918" i="2"/>
  <c r="BN919" i="2"/>
  <c r="BN920" i="2"/>
  <c r="BN921" i="2"/>
  <c r="BN922" i="2"/>
  <c r="BN923" i="2"/>
  <c r="BN924" i="2"/>
  <c r="BN925" i="2"/>
  <c r="BN926" i="2"/>
  <c r="BN927" i="2"/>
  <c r="BN928" i="2"/>
  <c r="BN929" i="2"/>
  <c r="BN930" i="2"/>
  <c r="BN931" i="2"/>
  <c r="BN932" i="2"/>
  <c r="BN933" i="2"/>
  <c r="BN934" i="2"/>
  <c r="BN935" i="2"/>
  <c r="BN936" i="2"/>
  <c r="BN937" i="2"/>
  <c r="BN938" i="2"/>
  <c r="BN939" i="2"/>
  <c r="BN940" i="2"/>
  <c r="BN941" i="2"/>
  <c r="BN942" i="2"/>
  <c r="BN943" i="2"/>
  <c r="BN944" i="2"/>
  <c r="BN945" i="2"/>
  <c r="BN946" i="2"/>
  <c r="BN947" i="2"/>
  <c r="BN948" i="2"/>
  <c r="BN949" i="2"/>
  <c r="BN950" i="2"/>
  <c r="BN951" i="2"/>
  <c r="BN952" i="2"/>
  <c r="BN953" i="2"/>
  <c r="BN954" i="2"/>
  <c r="BN955" i="2"/>
  <c r="BN956" i="2"/>
  <c r="BN957" i="2"/>
  <c r="BN958" i="2"/>
  <c r="BN959" i="2"/>
  <c r="BN960" i="2"/>
  <c r="BN961" i="2"/>
  <c r="BN962" i="2"/>
  <c r="BN963" i="2"/>
  <c r="BN964" i="2"/>
  <c r="BN965" i="2"/>
  <c r="BN966" i="2"/>
  <c r="BN967" i="2"/>
  <c r="BN968" i="2"/>
  <c r="BN969" i="2"/>
  <c r="BN970" i="2"/>
  <c r="BN971" i="2"/>
  <c r="BN972" i="2"/>
  <c r="BN973" i="2"/>
  <c r="BN974" i="2"/>
  <c r="BN975" i="2"/>
  <c r="BN976" i="2"/>
  <c r="BN977" i="2"/>
  <c r="BN978" i="2"/>
  <c r="BN979" i="2"/>
  <c r="BN980" i="2"/>
  <c r="BN981" i="2"/>
  <c r="BN982" i="2"/>
  <c r="BN983" i="2"/>
  <c r="BN984" i="2"/>
  <c r="BN985" i="2"/>
  <c r="BN986" i="2"/>
  <c r="BN987" i="2"/>
  <c r="BN988" i="2"/>
  <c r="BN989" i="2"/>
  <c r="BN990" i="2"/>
  <c r="BN991" i="2"/>
  <c r="BN993" i="2"/>
  <c r="BN994" i="2"/>
  <c r="BN995" i="2"/>
  <c r="BN996" i="2"/>
  <c r="BN997" i="2"/>
  <c r="BN998" i="2"/>
  <c r="BN999" i="2"/>
  <c r="BN1000" i="2"/>
  <c r="BN1001" i="2"/>
  <c r="BN1002" i="2"/>
  <c r="BN1003" i="2"/>
  <c r="BN1004" i="2"/>
  <c r="BN1005" i="2"/>
  <c r="BN1006" i="2"/>
  <c r="BN1007" i="2"/>
  <c r="BN1008" i="2"/>
  <c r="BN1009" i="2"/>
  <c r="BN1010" i="2"/>
  <c r="BN1011" i="2"/>
  <c r="BN1012" i="2"/>
  <c r="BN1013" i="2"/>
  <c r="BN1014" i="2"/>
</calcChain>
</file>

<file path=xl/sharedStrings.xml><?xml version="1.0" encoding="utf-8"?>
<sst xmlns="http://schemas.openxmlformats.org/spreadsheetml/2006/main" count="5432" uniqueCount="371">
  <si>
    <t>IR</t>
  </si>
  <si>
    <t>OR</t>
  </si>
  <si>
    <t>SR NO</t>
  </si>
  <si>
    <t>Date</t>
  </si>
  <si>
    <t>Shift</t>
  </si>
  <si>
    <t>M/C</t>
  </si>
  <si>
    <t>M/c</t>
  </si>
  <si>
    <t>Opt</t>
  </si>
  <si>
    <t>Name 1</t>
  </si>
  <si>
    <t>Name 2</t>
  </si>
  <si>
    <t>Name 3</t>
  </si>
  <si>
    <t>SAP ITEM CODE</t>
  </si>
  <si>
    <t>ITEM CODE</t>
  </si>
  <si>
    <t>ITEM   NAME</t>
  </si>
  <si>
    <t>BATCH NO</t>
  </si>
  <si>
    <t>.OR/ IR</t>
  </si>
  <si>
    <t>CYCLE TIME</t>
  </si>
  <si>
    <t>P.H.P</t>
  </si>
  <si>
    <t>PASS</t>
  </si>
  <si>
    <t>Good</t>
  </si>
  <si>
    <t>Rework</t>
  </si>
  <si>
    <t>IN Running REJ.</t>
  </si>
  <si>
    <t>T.R</t>
  </si>
  <si>
    <t>Total</t>
  </si>
  <si>
    <t>Working MINUTES</t>
  </si>
  <si>
    <t>New Setting 10</t>
  </si>
  <si>
    <t>RE SETTING,LODING</t>
  </si>
  <si>
    <t>Ovality Problem 11Ov</t>
  </si>
  <si>
    <t>Taper Problem  11Tp</t>
  </si>
  <si>
    <t>Ra Problem  11Ra</t>
  </si>
  <si>
    <t>Raadiua Problem  11Rd</t>
  </si>
  <si>
    <t>Size variation Problem  11 Sv
IPG Pro</t>
  </si>
  <si>
    <t>Roundness Problem  11Ro</t>
  </si>
  <si>
    <t>Diamond Turn  11Dt</t>
  </si>
  <si>
    <t>Diamond change 11Dc</t>
  </si>
  <si>
    <t>Straightness Problem  11St</t>
  </si>
  <si>
    <t>Finishing Problem 11Fn</t>
  </si>
  <si>
    <t>Vibration Problem 11Vb</t>
  </si>
  <si>
    <t>Step Problem 11Sp</t>
  </si>
  <si>
    <t>Squareness problem 11Sq</t>
  </si>
  <si>
    <t>Burning Problem 11Br</t>
  </si>
  <si>
    <t>Tool Waiting   12</t>
  </si>
  <si>
    <t>No Material  14(INTERNAL)</t>
  </si>
  <si>
    <t>Q.C. Waiting  19</t>
  </si>
  <si>
    <t>Wheel Change  17</t>
  </si>
  <si>
    <t>Wheel Dressing  18</t>
  </si>
  <si>
    <t>No Operator   13</t>
  </si>
  <si>
    <t>New Operator  15</t>
  </si>
  <si>
    <t>Material Defect  16</t>
  </si>
  <si>
    <t>No Material  14(EXTERNAL)</t>
  </si>
  <si>
    <t>Under Trial  20</t>
  </si>
  <si>
    <t>Mech.Maint.21</t>
  </si>
  <si>
    <t>Elec. Maint.  22</t>
  </si>
  <si>
    <t>Prev. Maint.   23</t>
  </si>
  <si>
    <t>No Power   24</t>
  </si>
  <si>
    <t>No Air  25</t>
  </si>
  <si>
    <t>No Coolant  26</t>
  </si>
  <si>
    <t>Other  27</t>
  </si>
  <si>
    <t>Oiling  28</t>
  </si>
  <si>
    <t>M/c Cleaning  29</t>
  </si>
  <si>
    <t>Not In Plan 30</t>
  </si>
  <si>
    <t>TOTAL</t>
  </si>
  <si>
    <t>Plan Hrs</t>
  </si>
  <si>
    <t>Availability     ( Ar ) = x/a (%)</t>
  </si>
  <si>
    <t>Net Performance (Pr)=(o*n)/
(x*3600) (%)</t>
  </si>
  <si>
    <t>Quality rate  (Qr)=(o-p)/o (%)</t>
  </si>
  <si>
    <t>O.E.E=  Ar*Pr*Cr (%)</t>
  </si>
  <si>
    <t>AD</t>
  </si>
  <si>
    <t>M/C
 Plan Qty.</t>
  </si>
  <si>
    <t>Down Time (Hrs)</t>
  </si>
  <si>
    <t>Total Loss Qty.</t>
  </si>
  <si>
    <t>Operator In Efficiency (OI)</t>
  </si>
  <si>
    <t>Machine In Efficiency (MI)</t>
  </si>
  <si>
    <t>CG Goods</t>
  </si>
  <si>
    <t>I</t>
  </si>
  <si>
    <t>FG.03</t>
  </si>
  <si>
    <t>RFG</t>
  </si>
  <si>
    <t>Nareshbhai  Rathod</t>
  </si>
  <si>
    <t>Sanjay</t>
  </si>
  <si>
    <t>GIAIR046.0</t>
  </si>
  <si>
    <t>II</t>
  </si>
  <si>
    <t>FG</t>
  </si>
  <si>
    <t>Tofik</t>
  </si>
  <si>
    <t>Atul</t>
  </si>
  <si>
    <t>GCJIR020.0</t>
  </si>
  <si>
    <t>AG08011</t>
  </si>
  <si>
    <t>FG.04</t>
  </si>
  <si>
    <t>Sunil</t>
  </si>
  <si>
    <t>Baldev Dabhi</t>
  </si>
  <si>
    <t>AD16015</t>
  </si>
  <si>
    <t xml:space="preserve">Vijay </t>
  </si>
  <si>
    <t>Ajay</t>
  </si>
  <si>
    <t>CG.02</t>
  </si>
  <si>
    <t>CG.03</t>
  </si>
  <si>
    <t>SFODG</t>
  </si>
  <si>
    <t>Gankesh</t>
  </si>
  <si>
    <t>Badriprasad Mali</t>
  </si>
  <si>
    <t>GBZOR037.0</t>
  </si>
  <si>
    <t>AG08017</t>
  </si>
  <si>
    <t>GCZOR001.0</t>
  </si>
  <si>
    <t>FODG</t>
  </si>
  <si>
    <t>Dilip</t>
  </si>
  <si>
    <t>Mahendra Zakhvadiya</t>
  </si>
  <si>
    <t>AE07026</t>
  </si>
  <si>
    <t>CG.04</t>
  </si>
  <si>
    <t>Kalpeshbhai Vasoya</t>
  </si>
  <si>
    <t>Kishan</t>
  </si>
  <si>
    <t>GCBOR046.0</t>
  </si>
  <si>
    <t>GCZOR056.0</t>
  </si>
  <si>
    <t>RODG</t>
  </si>
  <si>
    <t>GGCIR007.0</t>
  </si>
  <si>
    <t>CG.09</t>
  </si>
  <si>
    <t>GCZOR003.0</t>
  </si>
  <si>
    <t>AF07026</t>
  </si>
  <si>
    <t>EG.02</t>
  </si>
  <si>
    <t>TG</t>
  </si>
  <si>
    <t>Rinaben Oganiya</t>
  </si>
  <si>
    <t>GDZIR051.0</t>
  </si>
  <si>
    <t>AE19014</t>
  </si>
  <si>
    <t>Pawan</t>
  </si>
  <si>
    <t>EG.04</t>
  </si>
  <si>
    <t>Kiran Vaghadiya</t>
  </si>
  <si>
    <t>AF17001</t>
  </si>
  <si>
    <t>Nishant</t>
  </si>
  <si>
    <t>EG.05</t>
  </si>
  <si>
    <t>CODG</t>
  </si>
  <si>
    <t>EG.07</t>
  </si>
  <si>
    <t>Jaglal Gupta</t>
  </si>
  <si>
    <t>GAZIR023.0</t>
  </si>
  <si>
    <t>AG12015</t>
  </si>
  <si>
    <t>Shani</t>
  </si>
  <si>
    <t>EG.08</t>
  </si>
  <si>
    <t>IG.01</t>
  </si>
  <si>
    <t>BG</t>
  </si>
  <si>
    <t>Akash</t>
  </si>
  <si>
    <t>GIAIR131.0</t>
  </si>
  <si>
    <t>Hritik singh</t>
  </si>
  <si>
    <t>IG.04</t>
  </si>
  <si>
    <t>Rutvik</t>
  </si>
  <si>
    <t>GDZIR050.0</t>
  </si>
  <si>
    <t>AF24007</t>
  </si>
  <si>
    <t>Raymalbhai Bharathiya</t>
  </si>
  <si>
    <t>AE24007</t>
  </si>
  <si>
    <t>IG.11</t>
  </si>
  <si>
    <t>Akshay</t>
  </si>
  <si>
    <t xml:space="preserve">Vishal  </t>
  </si>
  <si>
    <t>Sharwan</t>
  </si>
  <si>
    <t>IG.12</t>
  </si>
  <si>
    <t>Saurav Singh</t>
  </si>
  <si>
    <t>IG.13</t>
  </si>
  <si>
    <t>Shamjibhai Satapara</t>
  </si>
  <si>
    <t>03</t>
  </si>
  <si>
    <t>Taslimbhai Kondhiya</t>
  </si>
  <si>
    <t>AG22014</t>
  </si>
  <si>
    <t>IG.14</t>
  </si>
  <si>
    <t>Kaushik Vasveliya</t>
  </si>
  <si>
    <t>GAZOR023.0</t>
  </si>
  <si>
    <t>AG12016</t>
  </si>
  <si>
    <t>Anand Kaldiya</t>
  </si>
  <si>
    <t>IG.15</t>
  </si>
  <si>
    <t>Amit Makampara</t>
  </si>
  <si>
    <t>Varshaben Mankoliya</t>
  </si>
  <si>
    <t>IG.16</t>
  </si>
  <si>
    <t>Ramesh Shakriya</t>
  </si>
  <si>
    <t>GAZIR047.0</t>
  </si>
  <si>
    <t>AE13001</t>
  </si>
  <si>
    <t>Vala Himesh</t>
  </si>
  <si>
    <t>IG.17</t>
  </si>
  <si>
    <t>Navghan</t>
  </si>
  <si>
    <t>IG.18</t>
  </si>
  <si>
    <t>Pravin Baraiya</t>
  </si>
  <si>
    <t>RAVI</t>
  </si>
  <si>
    <t>AE22007</t>
  </si>
  <si>
    <t>IG.19</t>
  </si>
  <si>
    <t>IG.20</t>
  </si>
  <si>
    <t>HO.02</t>
  </si>
  <si>
    <t>HONING</t>
  </si>
  <si>
    <t>RAVI R</t>
  </si>
  <si>
    <t>GBZIR001.0</t>
  </si>
  <si>
    <t>AF05001</t>
  </si>
  <si>
    <t>Rohit</t>
  </si>
  <si>
    <t>AG090106</t>
  </si>
  <si>
    <t>HO.03</t>
  </si>
  <si>
    <t>Parulben Ranga</t>
  </si>
  <si>
    <t>GCGOR009.0</t>
  </si>
  <si>
    <t>AE27022</t>
  </si>
  <si>
    <t>GCAOR025.0</t>
  </si>
  <si>
    <t>AD19014</t>
  </si>
  <si>
    <t>HO.06</t>
  </si>
  <si>
    <t>Nihar Sheth</t>
  </si>
  <si>
    <t>AD05001</t>
  </si>
  <si>
    <t>HO.07 IR</t>
  </si>
  <si>
    <t>Mehul M</t>
  </si>
  <si>
    <t>GBZIR042.0</t>
  </si>
  <si>
    <t>AF18003</t>
  </si>
  <si>
    <t>Ramdev</t>
  </si>
  <si>
    <t>HO.07 OR</t>
  </si>
  <si>
    <t>Sonu</t>
  </si>
  <si>
    <t>AF09028</t>
  </si>
  <si>
    <t>HO.08 IR</t>
  </si>
  <si>
    <t>HO.08 OR</t>
  </si>
  <si>
    <t>Kanji</t>
  </si>
  <si>
    <t>AF17005</t>
  </si>
  <si>
    <t>GCGOR023.0</t>
  </si>
  <si>
    <t>AF12015</t>
  </si>
  <si>
    <t>HO.09 IR</t>
  </si>
  <si>
    <t>Pankaj  Oganiya</t>
  </si>
  <si>
    <t>HO.09 OR</t>
  </si>
  <si>
    <t>AD12016</t>
  </si>
  <si>
    <t>AD14012</t>
  </si>
  <si>
    <t>HO.10</t>
  </si>
  <si>
    <t>GCJOR004.0</t>
  </si>
  <si>
    <t>AG08006</t>
  </si>
  <si>
    <t>GCGOR005.0</t>
  </si>
  <si>
    <t>GCJOR005.0</t>
  </si>
  <si>
    <t>AG21002</t>
  </si>
  <si>
    <t>Vashudev</t>
  </si>
  <si>
    <t>AG16015</t>
  </si>
  <si>
    <t>GCGOR010.0</t>
  </si>
  <si>
    <t>AE27019</t>
  </si>
  <si>
    <t>Vishanu</t>
  </si>
  <si>
    <t>GAIOR031.0</t>
  </si>
  <si>
    <t>AF12005</t>
  </si>
  <si>
    <t>GAZIR031.0</t>
  </si>
  <si>
    <t>AF12004</t>
  </si>
  <si>
    <t>AF12018</t>
  </si>
  <si>
    <t>AF30010</t>
  </si>
  <si>
    <t>Hasmukh</t>
  </si>
  <si>
    <t>Abhijitsinh Rana</t>
  </si>
  <si>
    <t>AF08002</t>
  </si>
  <si>
    <t>GCAOR055.0</t>
  </si>
  <si>
    <t>AE13010</t>
  </si>
  <si>
    <t>AD12015</t>
  </si>
  <si>
    <t>GAZOR004.0</t>
  </si>
  <si>
    <t>AE06014</t>
  </si>
  <si>
    <t>GAZIR004.0</t>
  </si>
  <si>
    <t>AE06015</t>
  </si>
  <si>
    <t>AF17012</t>
  </si>
  <si>
    <t>GVDIR011.00</t>
  </si>
  <si>
    <t>AG08023</t>
  </si>
  <si>
    <t>Umang</t>
  </si>
  <si>
    <t>GBZIR022.0</t>
  </si>
  <si>
    <t>GBZIR044.0</t>
  </si>
  <si>
    <t>CG</t>
  </si>
  <si>
    <t>AG08016</t>
  </si>
  <si>
    <t xml:space="preserve">RAVI   </t>
  </si>
  <si>
    <t>Pankajbhai Khasiya</t>
  </si>
  <si>
    <t>GDSOR007.4</t>
  </si>
  <si>
    <t>AG16001</t>
  </si>
  <si>
    <t>GCZOR057.0</t>
  </si>
  <si>
    <t>AG23002</t>
  </si>
  <si>
    <t>GIAZOR023.0</t>
  </si>
  <si>
    <t>GAZOR002.0</t>
  </si>
  <si>
    <t>AE19012</t>
  </si>
  <si>
    <t>GBZOR041.0</t>
  </si>
  <si>
    <t>AE06011</t>
  </si>
  <si>
    <t>AE13016</t>
  </si>
  <si>
    <t>AE12015</t>
  </si>
  <si>
    <t>GCJIR015.0</t>
  </si>
  <si>
    <t>AG20006</t>
  </si>
  <si>
    <t>GCGIR005.0</t>
  </si>
  <si>
    <t>AF19006</t>
  </si>
  <si>
    <t>GBZOR043.0</t>
  </si>
  <si>
    <t>AF12008</t>
  </si>
  <si>
    <t>GCAIR055.0</t>
  </si>
  <si>
    <t>GNBIR073.0</t>
  </si>
  <si>
    <t>AG08015</t>
  </si>
  <si>
    <t>AE12005</t>
  </si>
  <si>
    <t>GAZIR013.0</t>
  </si>
  <si>
    <t>GCIOR004.0</t>
  </si>
  <si>
    <t>Rahul  Loladiya</t>
  </si>
  <si>
    <t>GBZIR009.0</t>
  </si>
  <si>
    <t>AE10003</t>
  </si>
  <si>
    <t>Rahul</t>
  </si>
  <si>
    <t>GDCOR005.0</t>
  </si>
  <si>
    <t>AF03012</t>
  </si>
  <si>
    <t>GCGOR007.0</t>
  </si>
  <si>
    <t>AG12005</t>
  </si>
  <si>
    <t>AG02008</t>
  </si>
  <si>
    <t>Kuldeep</t>
  </si>
  <si>
    <t>AE28014</t>
  </si>
  <si>
    <t>AF17015</t>
  </si>
  <si>
    <t>AE16001</t>
  </si>
  <si>
    <t>AF1006</t>
  </si>
  <si>
    <t>AG08010</t>
  </si>
  <si>
    <t>GCGIR007.0</t>
  </si>
  <si>
    <t>AF15044</t>
  </si>
  <si>
    <t>GEEOR005.0</t>
  </si>
  <si>
    <t>AG12003</t>
  </si>
  <si>
    <t>AF29006</t>
  </si>
  <si>
    <t>GEEIR005.0</t>
  </si>
  <si>
    <t>AG08018</t>
  </si>
  <si>
    <t>AF10003</t>
  </si>
  <si>
    <t>AF1218</t>
  </si>
  <si>
    <t>AG11015</t>
  </si>
  <si>
    <t>GAZOR005.0</t>
  </si>
  <si>
    <t>AG29009</t>
  </si>
  <si>
    <t>Somnath</t>
  </si>
  <si>
    <t>GCBOR027.0</t>
  </si>
  <si>
    <t>Light Cut</t>
  </si>
  <si>
    <t>GDZOR002.0</t>
  </si>
  <si>
    <t>AF25008</t>
  </si>
  <si>
    <t>AD15009</t>
  </si>
  <si>
    <t>NATV6</t>
  </si>
  <si>
    <t>GAZIR005.0</t>
  </si>
  <si>
    <t>AG2007</t>
  </si>
  <si>
    <t>Sandeep</t>
  </si>
  <si>
    <t>AF120018</t>
  </si>
  <si>
    <t>AG20007</t>
  </si>
  <si>
    <t>GCBOR022.0</t>
  </si>
  <si>
    <t>AE28015</t>
  </si>
  <si>
    <t>AE13002</t>
  </si>
  <si>
    <t>Karan</t>
  </si>
  <si>
    <t>Anil</t>
  </si>
  <si>
    <t>GIAOR095.0</t>
  </si>
  <si>
    <t>AG19003</t>
  </si>
  <si>
    <t>GCZOR002.0</t>
  </si>
  <si>
    <t>GDSIR007.4</t>
  </si>
  <si>
    <t>GMAIR006.0</t>
  </si>
  <si>
    <t>AG01002</t>
  </si>
  <si>
    <t>NATU6</t>
  </si>
  <si>
    <t>AF06015</t>
  </si>
  <si>
    <t>GDZOR020.0</t>
  </si>
  <si>
    <t>AE27017</t>
  </si>
  <si>
    <t>AF06011</t>
  </si>
  <si>
    <t>AF0010</t>
  </si>
  <si>
    <t>AG12012</t>
  </si>
  <si>
    <t>GIAIR095.0</t>
  </si>
  <si>
    <t>AG12002</t>
  </si>
  <si>
    <t>GBZOR047.0</t>
  </si>
  <si>
    <t>AG26007</t>
  </si>
  <si>
    <t>GEZIR008.0</t>
  </si>
  <si>
    <t>AG29010</t>
  </si>
  <si>
    <t>GDEIR011.0</t>
  </si>
  <si>
    <t>Ketan</t>
  </si>
  <si>
    <t>Sani</t>
  </si>
  <si>
    <t>AG08012</t>
  </si>
  <si>
    <t>GCZOR013.0</t>
  </si>
  <si>
    <t>AD14009</t>
  </si>
  <si>
    <t>AD16001</t>
  </si>
  <si>
    <t>AG08013</t>
  </si>
  <si>
    <t>GAZOR003.0</t>
  </si>
  <si>
    <t>AH02005</t>
  </si>
  <si>
    <t>Sakti</t>
  </si>
  <si>
    <t>A19002</t>
  </si>
  <si>
    <t>Niraj kumar</t>
  </si>
  <si>
    <t>AG01605</t>
  </si>
  <si>
    <t>AD22017</t>
  </si>
  <si>
    <t>GCZIR015.0</t>
  </si>
  <si>
    <t>GAZIR002.0</t>
  </si>
  <si>
    <t>GAZIR003.0</t>
  </si>
  <si>
    <t>AH02002</t>
  </si>
  <si>
    <t>GMAIR017.0</t>
  </si>
  <si>
    <t>AG19002</t>
  </si>
  <si>
    <t>01</t>
  </si>
  <si>
    <t>AF08016</t>
  </si>
  <si>
    <t>AG20009</t>
  </si>
  <si>
    <t>AH02006</t>
  </si>
  <si>
    <t>AA02002</t>
  </si>
  <si>
    <t>AH02004</t>
  </si>
  <si>
    <t>GDGIR009.0</t>
  </si>
  <si>
    <t>AH02020</t>
  </si>
  <si>
    <t>GAZOR009.0</t>
  </si>
  <si>
    <t>AG02007</t>
  </si>
  <si>
    <t>AG19006</t>
  </si>
  <si>
    <t>GDZIR011.0</t>
  </si>
  <si>
    <t>AF30012</t>
  </si>
  <si>
    <t>AE102006</t>
  </si>
  <si>
    <t>GIMIR006.0</t>
  </si>
  <si>
    <t>AG101002</t>
  </si>
  <si>
    <t>AG229009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</si>
</sst>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d\.m\.yy;@"/>
    <numFmt numFmtId="165" formatCode="d/mmm/yyyy;@"/>
    <numFmt numFmtId="166" formatCode="m\.yy;@"/>
    <numFmt numFmtId="167" formatCode="dd/mm/yyyy;@"/>
    <numFmt numFmtId="168" formatCode="0_ "/>
    <numFmt numFmtId="169" formatCode="0.00_ "/>
    <numFmt numFmtId="170" formatCode="[$-809]dd\ mmmm\ yyyy;@"/>
  </numFmts>
  <fonts count="16">
    <font>
      <sz val="11"/>
      <color theme="1"/>
      <name val="Calibri"/>
      <charset val="134"/>
      <scheme val="minor"/>
    </font>
    <font>
      <sz val="10"/>
      <color indexed="8"/>
      <name val="Cambria"/>
      <charset val="134"/>
    </font>
    <font>
      <b/>
      <sz val="10"/>
      <color indexed="8"/>
      <name val="Cambria"/>
      <charset val="134"/>
    </font>
    <font>
      <sz val="11"/>
      <color indexed="8"/>
      <name val="Cambria"/>
      <charset val="134"/>
    </font>
    <font>
      <sz val="11"/>
      <color theme="1"/>
      <name val="Cambria"/>
      <charset val="134"/>
    </font>
    <font>
      <sz val="10"/>
      <color theme="1"/>
      <name val="Cambria"/>
      <charset val="134"/>
    </font>
    <font>
      <u/>
      <sz val="10"/>
      <color indexed="8"/>
      <name val="Cambria"/>
      <charset val="134"/>
    </font>
    <font>
      <b/>
      <u/>
      <sz val="11"/>
      <color indexed="8"/>
      <name val="Cambria"/>
      <charset val="134"/>
    </font>
    <font>
      <b/>
      <u/>
      <sz val="10"/>
      <color indexed="8"/>
      <name val="Cambria"/>
      <charset val="134"/>
    </font>
    <font>
      <u/>
      <sz val="12"/>
      <color indexed="8"/>
      <name val="Cambria"/>
      <charset val="134"/>
    </font>
    <font>
      <b/>
      <sz val="11"/>
      <color indexed="8"/>
      <name val="Cambria"/>
      <charset val="134"/>
    </font>
    <font>
      <sz val="9"/>
      <name val="Cambria"/>
      <charset val="134"/>
    </font>
    <font>
      <b/>
      <sz val="9"/>
      <name val="Cambria"/>
      <charset val="134"/>
    </font>
    <font>
      <sz val="10"/>
      <name val="Cambria"/>
      <charset val="134"/>
    </font>
    <font>
      <sz val="10"/>
      <color indexed="8"/>
      <name val="Calibri Light"/>
      <charset val="134"/>
      <scheme val="major"/>
    </font>
    <font>
      <sz val="11"/>
      <color theme="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B0E58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5" fillId="10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horizontal="center" vertical="center"/>
      <protection locked="0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2" xfId="1" applyFont="1" applyFill="1" applyBorder="1" applyAlignment="1" applyProtection="1">
      <alignment horizontal="center" vertical="center" wrapText="1"/>
      <protection locked="0"/>
    </xf>
    <xf numFmtId="1" fontId="7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8" fillId="2" borderId="3" xfId="1" applyFont="1" applyFill="1" applyBorder="1" applyAlignment="1" applyProtection="1">
      <alignment horizontal="center" vertical="center" wrapText="1"/>
      <protection locked="0"/>
    </xf>
    <xf numFmtId="2" fontId="1" fillId="0" borderId="3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2" fontId="1" fillId="0" borderId="1" xfId="0" applyNumberFormat="1" applyFont="1" applyBorder="1" applyAlignment="1" applyProtection="1">
      <alignment horizontal="center" vertical="center"/>
      <protection locked="0"/>
    </xf>
    <xf numFmtId="2" fontId="1" fillId="0" borderId="2" xfId="0" applyNumberFormat="1" applyFont="1" applyBorder="1" applyAlignment="1" applyProtection="1">
      <alignment horizontal="center" vertical="center"/>
      <protection locked="0"/>
    </xf>
    <xf numFmtId="2" fontId="1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1" applyFont="1" applyFill="1" applyBorder="1" applyAlignment="1" applyProtection="1">
      <alignment horizontal="center" vertical="center" wrapText="1"/>
      <protection locked="0"/>
    </xf>
    <xf numFmtId="0" fontId="2" fillId="4" borderId="1" xfId="1" applyFont="1" applyFill="1" applyBorder="1" applyAlignment="1" applyProtection="1">
      <alignment horizontal="center" vertical="center" wrapText="1"/>
      <protection locked="0"/>
    </xf>
    <xf numFmtId="0" fontId="2" fillId="5" borderId="1" xfId="1" applyFont="1" applyFill="1" applyBorder="1" applyAlignment="1" applyProtection="1">
      <alignment horizontal="center" vertical="center" wrapText="1"/>
      <protection locked="0"/>
    </xf>
    <xf numFmtId="0" fontId="10" fillId="5" borderId="1" xfId="1" applyFont="1" applyFill="1" applyBorder="1" applyAlignment="1" applyProtection="1">
      <alignment horizontal="center" vertical="center" wrapText="1"/>
      <protection locked="0"/>
    </xf>
    <xf numFmtId="0" fontId="2" fillId="6" borderId="1" xfId="1" applyFont="1" applyFill="1" applyBorder="1" applyAlignment="1" applyProtection="1">
      <alignment horizontal="center" vertical="center" wrapText="1"/>
      <protection locked="0"/>
    </xf>
    <xf numFmtId="0" fontId="2" fillId="7" borderId="3" xfId="0" applyFont="1" applyFill="1" applyBorder="1" applyAlignment="1" applyProtection="1">
      <alignment horizontal="center" vertical="center" wrapText="1"/>
      <protection locked="0"/>
    </xf>
    <xf numFmtId="0" fontId="2" fillId="8" borderId="3" xfId="0" applyFont="1" applyFill="1" applyBorder="1" applyAlignment="1" applyProtection="1">
      <alignment horizontal="center" vertical="center" wrapText="1"/>
      <protection locked="0"/>
    </xf>
    <xf numFmtId="0" fontId="11" fillId="8" borderId="1" xfId="0" applyFont="1" applyFill="1" applyBorder="1" applyAlignment="1" applyProtection="1">
      <alignment horizontal="center" vertical="center" wrapText="1"/>
      <protection locked="0" hidden="1"/>
    </xf>
    <xf numFmtId="0" fontId="12" fillId="8" borderId="7" xfId="0" applyFont="1" applyFill="1" applyBorder="1" applyAlignment="1" applyProtection="1">
      <alignment horizontal="center" vertical="center" wrapText="1"/>
      <protection locked="0" hidden="1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2" fontId="1" fillId="3" borderId="1" xfId="0" applyNumberFormat="1" applyFont="1" applyFill="1" applyBorder="1" applyAlignment="1" applyProtection="1">
      <alignment horizontal="center" vertical="center"/>
      <protection locked="0"/>
    </xf>
    <xf numFmtId="167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1" fillId="3" borderId="5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168" fontId="3" fillId="0" borderId="1" xfId="0" applyNumberFormat="1" applyFont="1" applyBorder="1" applyAlignment="1" applyProtection="1">
      <alignment horizontal="center" vertical="center"/>
      <protection locked="0"/>
    </xf>
    <xf numFmtId="168" fontId="3" fillId="8" borderId="1" xfId="0" applyNumberFormat="1" applyFont="1" applyFill="1" applyBorder="1" applyAlignment="1" applyProtection="1">
      <alignment horizontal="center" vertical="center"/>
      <protection locked="0"/>
    </xf>
    <xf numFmtId="168" fontId="13" fillId="8" borderId="1" xfId="0" applyNumberFormat="1" applyFont="1" applyFill="1" applyBorder="1" applyAlignment="1" applyProtection="1">
      <alignment horizontal="center" vertical="center"/>
      <protection locked="0" hidden="1"/>
    </xf>
    <xf numFmtId="0" fontId="0" fillId="0" borderId="0" xfId="0" applyAlignment="1">
      <alignment horizontal="center" vertical="center"/>
    </xf>
    <xf numFmtId="2" fontId="1" fillId="9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6" xfId="0" applyFont="1" applyBorder="1" applyAlignment="1" applyProtection="1">
      <alignment horizontal="center" vertical="center"/>
      <protection locked="0"/>
    </xf>
    <xf numFmtId="2" fontId="1" fillId="0" borderId="8" xfId="0" applyNumberFormat="1" applyFont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5" fillId="0" borderId="8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167" fontId="4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 applyProtection="1">
      <alignment horizontal="center" vertical="center"/>
      <protection locked="0"/>
    </xf>
    <xf numFmtId="165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" fontId="1" fillId="3" borderId="10" xfId="0" applyNumberFormat="1" applyFont="1" applyFill="1" applyBorder="1" applyAlignment="1" applyProtection="1">
      <alignment horizontal="center" vertical="center"/>
      <protection locked="0"/>
    </xf>
    <xf numFmtId="168" fontId="3" fillId="0" borderId="3" xfId="0" applyNumberFormat="1" applyFont="1" applyBorder="1" applyAlignment="1" applyProtection="1">
      <alignment horizontal="center" vertical="center"/>
      <protection locked="0"/>
    </xf>
    <xf numFmtId="168" fontId="3" fillId="8" borderId="3" xfId="0" applyNumberFormat="1" applyFont="1" applyFill="1" applyBorder="1" applyAlignment="1" applyProtection="1">
      <alignment horizontal="center" vertical="center"/>
      <protection locked="0"/>
    </xf>
    <xf numFmtId="168" fontId="13" fillId="8" borderId="3" xfId="0" applyNumberFormat="1" applyFont="1" applyFill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center" vertical="center"/>
      <protection locked="0"/>
    </xf>
    <xf numFmtId="1" fontId="1" fillId="3" borderId="1" xfId="0" applyNumberFormat="1" applyFont="1" applyFill="1" applyBorder="1" applyAlignment="1" applyProtection="1">
      <alignment horizontal="center" vertical="center"/>
      <protection locked="0"/>
    </xf>
    <xf numFmtId="167" fontId="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168" fontId="13" fillId="0" borderId="0" xfId="0" applyNumberFormat="1" applyFont="1" applyAlignment="1" applyProtection="1">
      <alignment horizontal="center" vertical="center"/>
      <protection locked="0" hidden="1"/>
    </xf>
    <xf numFmtId="169" fontId="5" fillId="0" borderId="0" xfId="0" applyNumberFormat="1" applyFont="1" applyAlignment="1">
      <alignment horizontal="center" vertical="center"/>
    </xf>
    <xf numFmtId="2" fontId="1" fillId="9" borderId="0" xfId="0" applyNumberFormat="1" applyFont="1" applyFill="1" applyAlignment="1" applyProtection="1">
      <alignment horizontal="center" vertical="center"/>
      <protection locked="0"/>
    </xf>
    <xf numFmtId="164" fontId="3" fillId="0" borderId="6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2" fontId="14" fillId="0" borderId="0" xfId="0" applyNumberFormat="1" applyFont="1" applyAlignment="1" applyProtection="1">
      <alignment horizontal="center" vertical="center"/>
      <protection locked="0"/>
    </xf>
    <xf numFmtId="169" fontId="0" fillId="0" borderId="0" xfId="0" applyNumberFormat="1" applyAlignment="1">
      <alignment horizontal="center" vertical="center"/>
    </xf>
    <xf numFmtId="169" fontId="0" fillId="0" borderId="0" xfId="0" applyNumberFormat="1">
      <alignment vertical="center"/>
    </xf>
    <xf numFmtId="0" fontId="5" fillId="3" borderId="0" xfId="0" applyFont="1" applyFill="1" applyAlignment="1" applyProtection="1">
      <alignment horizontal="center" vertical="center"/>
      <protection locked="0"/>
    </xf>
    <xf numFmtId="170" fontId="4" fillId="0" borderId="0" xfId="0" applyNumberFormat="1" applyFont="1" applyAlignment="1">
      <alignment horizontal="center" vertical="center"/>
    </xf>
    <xf numFmtId="168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1" xfId="0" quotePrefix="1" applyFont="1" applyBorder="1" applyAlignment="1" applyProtection="1">
      <alignment horizontal="center" vertical="center"/>
      <protection locked="0"/>
    </xf>
    <xf numFmtId="0" fontId="9" fillId="11" borderId="3" xfId="1" applyFont="1" applyFill="1" applyBorder="1" applyAlignment="1" applyProtection="1">
      <alignment horizontal="center" vertical="center" wrapText="1"/>
      <protection locked="0"/>
    </xf>
    <xf numFmtId="166" fontId="8" fillId="11" borderId="1" xfId="1" applyNumberFormat="1" applyFont="1" applyFill="1" applyBorder="1" applyAlignment="1" applyProtection="1">
      <alignment horizontal="center" vertical="center" wrapText="1"/>
      <protection locked="0"/>
    </xf>
    <xf numFmtId="164" fontId="8" fillId="11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11" borderId="1" xfId="1" applyNumberFormat="1" applyFont="1" applyFill="1" applyBorder="1" applyAlignment="1" applyProtection="1">
      <alignment horizontal="center" vertical="center" textRotation="90" wrapText="1"/>
      <protection locked="0"/>
    </xf>
    <xf numFmtId="0" fontId="2" fillId="11" borderId="1" xfId="0" applyFont="1" applyFill="1" applyBorder="1" applyAlignment="1" applyProtection="1">
      <alignment horizontal="center" vertical="center" wrapText="1"/>
      <protection locked="0"/>
    </xf>
    <xf numFmtId="168" fontId="3" fillId="11" borderId="1" xfId="0" applyNumberFormat="1" applyFont="1" applyFill="1" applyBorder="1" applyAlignment="1" applyProtection="1">
      <alignment horizontal="center" vertical="center"/>
      <protection locked="0"/>
    </xf>
    <xf numFmtId="168" fontId="3" fillId="11" borderId="3" xfId="0" applyNumberFormat="1" applyFont="1" applyFill="1" applyBorder="1" applyAlignment="1" applyProtection="1">
      <alignment horizontal="center" vertical="center"/>
      <protection locked="0"/>
    </xf>
    <xf numFmtId="0" fontId="8" fillId="11" borderId="1" xfId="1" applyNumberFormat="1" applyFont="1" applyFill="1" applyBorder="1" applyAlignment="1" applyProtection="1">
      <alignment horizontal="center" vertical="center" wrapText="1"/>
      <protection locked="0"/>
    </xf>
    <xf numFmtId="2" fontId="8" fillId="11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11" borderId="1" xfId="1" applyFont="1" applyFill="1" applyBorder="1" applyAlignment="1" applyProtection="1">
      <alignment horizontal="center" vertical="center" wrapText="1"/>
      <protection locked="0"/>
    </xf>
    <xf numFmtId="0" fontId="2" fillId="11" borderId="1" xfId="1" applyFont="1" applyFill="1" applyBorder="1" applyAlignment="1" applyProtection="1">
      <alignment horizontal="center" vertical="center" wrapText="1"/>
      <protection locked="0"/>
    </xf>
  </cellXfs>
  <cellStyles count="2">
    <cellStyle name="Accent6" xfId="1" builtinId="49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HILPA/SHILPA/PRODUCTION/DAILY%20ROUTE%20CARD%20FILE%20SHILPA/DAILY%20ROUTE%20CARD%202024%20SHILPA%20NEW%201%20(12).xlsx" TargetMode="External"/><Relationship Id="rId1" Type="http://schemas.openxmlformats.org/officeDocument/2006/relationships/externalLinkPath" Target="/SHILPA/SHILPA/PRODUCTION/DAILY%20ROUTE%20CARD%20FILE%20SHILPA/DAILY%20ROUTE%20CARD%202024%20SHILPA%20NEW%201%20(1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HIRAL%20ZALA/PD%20REPORT/2026%20PD%20REPORT/7.PD%20REPORT%20%20JULY-%202026.xlsx" TargetMode="External"/><Relationship Id="rId1" Type="http://schemas.openxmlformats.org/officeDocument/2006/relationships/externalLinkPath" Target="/HIRAL%20ZALA/PD%20REPORT/2026%20PD%20REPORT/7.PD%20REPORT%20%20JULY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-2024"/>
      <sheetName val="FEB-2024"/>
      <sheetName val="MARCH-2024"/>
      <sheetName val="APRIL-2024 (GOPAL ) ROUTE CARD"/>
      <sheetName val="APRIL-2024 ASSERewk route ca"/>
      <sheetName val="APRIL-2024 Rework route card"/>
      <sheetName val="DATA "/>
      <sheetName val="may-2024 ASSERewk route card"/>
      <sheetName val="April route card"/>
      <sheetName val="MAY-2024"/>
      <sheetName val="JUNE-2024"/>
      <sheetName val="JULY-2024"/>
      <sheetName val="AUGUST-2024"/>
      <sheetName val="SEP-2024"/>
      <sheetName val="OCT-2024"/>
      <sheetName val="Sheet3"/>
      <sheetName val="NOV-24"/>
      <sheetName val="DEC-24"/>
      <sheetName val="JAN-25"/>
      <sheetName val="FEB-25"/>
      <sheetName val="MAR-25"/>
      <sheetName val="PD FINAL"/>
      <sheetName val="SCRAP FILE"/>
      <sheetName val="Item List (3)"/>
      <sheetName val="jun-2024 ASSERewk route card(2)"/>
      <sheetName val="Sheet1"/>
      <sheetName val="APR-25"/>
      <sheetName val="MAY-25"/>
      <sheetName val="PRW"/>
      <sheetName val="RWW"/>
      <sheetName val="PD FINAL2"/>
      <sheetName val="SCRAP FILE2"/>
      <sheetName val="Sheet4"/>
      <sheetName val="Sheet2"/>
      <sheetName val="JUNE-25"/>
      <sheetName val="JULY-25 (2)"/>
      <sheetName val="JULY-25"/>
      <sheetName val="REWORK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l</v>
          </cell>
          <cell r="B1" t="str">
            <v>Item Description</v>
          </cell>
        </row>
        <row r="2">
          <cell r="A2" t="str">
            <v>c</v>
          </cell>
          <cell r="B2" t="str">
            <v>BR 2800</v>
          </cell>
        </row>
        <row r="3">
          <cell r="A3">
            <v>1.05</v>
          </cell>
          <cell r="B3" t="str">
            <v>BR CLIPS 2800</v>
          </cell>
        </row>
        <row r="4">
          <cell r="A4">
            <v>1.06</v>
          </cell>
          <cell r="B4" t="str">
            <v>NCG 2800</v>
          </cell>
        </row>
        <row r="5">
          <cell r="A5">
            <v>1.1000000000000001</v>
          </cell>
          <cell r="B5" t="str">
            <v>BR 2800 (TCG)</v>
          </cell>
        </row>
        <row r="6">
          <cell r="A6">
            <v>10</v>
          </cell>
          <cell r="B6" t="str">
            <v>BR 282423XC</v>
          </cell>
        </row>
        <row r="7">
          <cell r="A7">
            <v>100</v>
          </cell>
          <cell r="B7" t="str">
            <v>BR 3017(26)</v>
          </cell>
        </row>
        <row r="8">
          <cell r="A8">
            <v>100.02</v>
          </cell>
          <cell r="B8" t="str">
            <v>IR BR 3017(26)</v>
          </cell>
        </row>
        <row r="9">
          <cell r="A9">
            <v>100.05</v>
          </cell>
          <cell r="B9" t="str">
            <v>BR CLIPS 3017(26)</v>
          </cell>
        </row>
        <row r="10">
          <cell r="A10">
            <v>100.15</v>
          </cell>
          <cell r="B10" t="str">
            <v>BR 3017(26) I.D.P</v>
          </cell>
        </row>
        <row r="11">
          <cell r="A11">
            <v>100006</v>
          </cell>
          <cell r="B11" t="str">
            <v>SHAFT10X74</v>
          </cell>
        </row>
        <row r="12">
          <cell r="A12">
            <v>100007</v>
          </cell>
          <cell r="B12" t="str">
            <v>SHAFT10X42</v>
          </cell>
        </row>
        <row r="13">
          <cell r="A13">
            <v>100009</v>
          </cell>
          <cell r="B13" t="str">
            <v>SHAFT 6X21.8</v>
          </cell>
        </row>
        <row r="14">
          <cell r="A14">
            <v>100040.01</v>
          </cell>
          <cell r="B14" t="str">
            <v>IR.MBT2830EGL</v>
          </cell>
        </row>
        <row r="15">
          <cell r="A15">
            <v>1001</v>
          </cell>
          <cell r="B15" t="str">
            <v>449106620 (MCFR 90 SBX)</v>
          </cell>
        </row>
        <row r="16">
          <cell r="A16">
            <v>100184.2</v>
          </cell>
          <cell r="B16" t="str">
            <v>IR.IR 25X30X100 PLAIN</v>
          </cell>
        </row>
        <row r="17">
          <cell r="A17">
            <v>100184.3</v>
          </cell>
          <cell r="B17" t="str">
            <v>IR.IR 25X30X100 Eccentric</v>
          </cell>
        </row>
        <row r="18">
          <cell r="A18">
            <v>100187.3</v>
          </cell>
          <cell r="B18" t="str">
            <v>IR.IR 25X30X94</v>
          </cell>
        </row>
        <row r="19">
          <cell r="A19">
            <v>100262</v>
          </cell>
          <cell r="B19" t="str">
            <v>IR.214 YY4</v>
          </cell>
        </row>
        <row r="20">
          <cell r="A20">
            <v>100263</v>
          </cell>
          <cell r="B20" t="str">
            <v>IR.62211 2RS (L)</v>
          </cell>
        </row>
        <row r="21">
          <cell r="A21">
            <v>100264</v>
          </cell>
          <cell r="B21" t="str">
            <v>IR.215 YY4</v>
          </cell>
        </row>
        <row r="22">
          <cell r="A22">
            <v>100279</v>
          </cell>
          <cell r="B22" t="str">
            <v>TK.IR 40 4A</v>
          </cell>
        </row>
        <row r="23">
          <cell r="A23">
            <v>100282.21</v>
          </cell>
          <cell r="B23" t="str">
            <v>D.IR 14537 SPL</v>
          </cell>
        </row>
        <row r="24">
          <cell r="A24">
            <v>100286.02</v>
          </cell>
          <cell r="B24" t="str">
            <v>IR.IR 364255</v>
          </cell>
        </row>
        <row r="25">
          <cell r="A25">
            <v>100286.04</v>
          </cell>
          <cell r="B25" t="str">
            <v>IR.IR 28X35X48</v>
          </cell>
        </row>
        <row r="26">
          <cell r="A26">
            <v>100286.05</v>
          </cell>
          <cell r="B26" t="str">
            <v>IR.IR 45X58X77</v>
          </cell>
        </row>
        <row r="27">
          <cell r="A27">
            <v>100299.13</v>
          </cell>
          <cell r="B27" t="str">
            <v>IR.9913</v>
          </cell>
        </row>
        <row r="28">
          <cell r="A28">
            <v>100299.22</v>
          </cell>
          <cell r="B28" t="str">
            <v>IR 9937</v>
          </cell>
        </row>
        <row r="29">
          <cell r="A29">
            <v>100299.24</v>
          </cell>
          <cell r="B29" t="str">
            <v>IR 4008</v>
          </cell>
        </row>
        <row r="30">
          <cell r="A30">
            <v>100299.26</v>
          </cell>
          <cell r="B30" t="str">
            <v>IR-BA1-9935(G)</v>
          </cell>
        </row>
        <row r="31">
          <cell r="A31">
            <v>1003</v>
          </cell>
          <cell r="B31" t="str">
            <v>0010 245RVTSCISORASSY3920</v>
          </cell>
        </row>
        <row r="32">
          <cell r="A32">
            <v>1003.21</v>
          </cell>
          <cell r="B32" t="str">
            <v>0010 245RVTSCISORASSY SPL</v>
          </cell>
        </row>
        <row r="33">
          <cell r="A33">
            <v>1003.31</v>
          </cell>
          <cell r="B33" t="str">
            <v>0120245GOSPSCISORASY39113</v>
          </cell>
        </row>
        <row r="34">
          <cell r="A34">
            <v>1003.33</v>
          </cell>
          <cell r="B34" t="str">
            <v>Simens circlip</v>
          </cell>
        </row>
        <row r="35">
          <cell r="A35">
            <v>1003.41</v>
          </cell>
          <cell r="B35" t="str">
            <v>0010245GOSPSCISORASY WC</v>
          </cell>
        </row>
        <row r="36">
          <cell r="A36">
            <v>100311.7</v>
          </cell>
          <cell r="B36" t="str">
            <v>IR.MNG7435EGL SRL</v>
          </cell>
        </row>
        <row r="37">
          <cell r="A37">
            <v>100311.8</v>
          </cell>
          <cell r="B37" t="str">
            <v>IR.MNG7535EGL SPL</v>
          </cell>
        </row>
        <row r="38">
          <cell r="A38">
            <v>100311.9</v>
          </cell>
          <cell r="B38" t="str">
            <v>NA/RNA.IR 4911 DR</v>
          </cell>
        </row>
        <row r="39">
          <cell r="A39">
            <v>100355.1</v>
          </cell>
          <cell r="B39" t="str">
            <v>IR.6305 2RS (70MM DIA)</v>
          </cell>
        </row>
        <row r="40">
          <cell r="A40">
            <v>100355.12</v>
          </cell>
          <cell r="B40" t="str">
            <v>IR.6305-2RS N</v>
          </cell>
        </row>
        <row r="41">
          <cell r="A41">
            <v>100355.15</v>
          </cell>
          <cell r="B41" t="str">
            <v>IR.6305 2RS (70MM DIA)SPL</v>
          </cell>
        </row>
        <row r="42">
          <cell r="A42">
            <v>100397.21</v>
          </cell>
          <cell r="B42" t="str">
            <v>W.35.01X51.054X3.590</v>
          </cell>
        </row>
        <row r="43">
          <cell r="A43">
            <v>100397.22</v>
          </cell>
          <cell r="B43" t="str">
            <v>W.35.01X51.54X3.315</v>
          </cell>
        </row>
        <row r="44">
          <cell r="A44">
            <v>1004</v>
          </cell>
          <cell r="B44" t="str">
            <v>070 0940041770/MAC</v>
          </cell>
        </row>
        <row r="45">
          <cell r="A45">
            <v>1005</v>
          </cell>
          <cell r="B45" t="str">
            <v>SL 18 3006 A</v>
          </cell>
        </row>
        <row r="46">
          <cell r="A46">
            <v>100507.1</v>
          </cell>
          <cell r="B46" t="str">
            <v>BRI.IR 122420</v>
          </cell>
        </row>
        <row r="47">
          <cell r="A47">
            <v>100542.01</v>
          </cell>
          <cell r="B47" t="str">
            <v>HA-63000 CONE (H)</v>
          </cell>
        </row>
        <row r="48">
          <cell r="A48">
            <v>100542.02</v>
          </cell>
          <cell r="B48" t="str">
            <v>HC-63000 CONE</v>
          </cell>
        </row>
        <row r="49">
          <cell r="A49">
            <v>100543.01</v>
          </cell>
          <cell r="B49" t="str">
            <v>OB-73001 CONE</v>
          </cell>
        </row>
        <row r="50">
          <cell r="A50">
            <v>100543.02</v>
          </cell>
          <cell r="B50" t="str">
            <v>OC-73001 CONE</v>
          </cell>
        </row>
        <row r="51">
          <cell r="A51">
            <v>100544.01</v>
          </cell>
          <cell r="B51" t="str">
            <v>HD-63003 CONE</v>
          </cell>
        </row>
        <row r="52">
          <cell r="A52">
            <v>100544.02</v>
          </cell>
          <cell r="B52" t="str">
            <v>HA-63003 CONE</v>
          </cell>
        </row>
        <row r="53">
          <cell r="A53">
            <v>100545.01</v>
          </cell>
          <cell r="B53" t="str">
            <v>YA-66000 CONE</v>
          </cell>
        </row>
        <row r="54">
          <cell r="A54">
            <v>100545.02</v>
          </cell>
          <cell r="B54" t="str">
            <v>YC-66000 CONE</v>
          </cell>
        </row>
        <row r="55">
          <cell r="A55">
            <v>100557.31</v>
          </cell>
          <cell r="B55" t="str">
            <v>IR.22211 MB</v>
          </cell>
        </row>
        <row r="56">
          <cell r="A56">
            <v>100558</v>
          </cell>
          <cell r="B56" t="str">
            <v>IR 22212 E/C3</v>
          </cell>
        </row>
        <row r="57">
          <cell r="A57">
            <v>1006</v>
          </cell>
          <cell r="B57" t="str">
            <v>MCFD 52</v>
          </cell>
        </row>
        <row r="58">
          <cell r="A58">
            <v>100603.07</v>
          </cell>
          <cell r="B58" t="str">
            <v>NJ.IR 2205</v>
          </cell>
        </row>
        <row r="59">
          <cell r="A59">
            <v>100608.11</v>
          </cell>
          <cell r="B59" t="str">
            <v>NJ.IR 310 (12)</v>
          </cell>
        </row>
        <row r="60">
          <cell r="A60">
            <v>100608.12</v>
          </cell>
          <cell r="B60" t="str">
            <v>NUP.IR 310(12)</v>
          </cell>
        </row>
        <row r="61">
          <cell r="A61">
            <v>100616</v>
          </cell>
          <cell r="B61" t="str">
            <v>NUP.IR 214</v>
          </cell>
        </row>
        <row r="62">
          <cell r="A62">
            <v>100616.1</v>
          </cell>
          <cell r="B62" t="str">
            <v>NUP.W 214</v>
          </cell>
        </row>
        <row r="63">
          <cell r="A63">
            <v>100617.1</v>
          </cell>
          <cell r="B63" t="str">
            <v>NUP.W 307</v>
          </cell>
        </row>
        <row r="64">
          <cell r="A64">
            <v>1007</v>
          </cell>
          <cell r="B64" t="str">
            <v>0020940041790(4910205)</v>
          </cell>
        </row>
        <row r="65">
          <cell r="A65">
            <v>100729.01</v>
          </cell>
          <cell r="B65" t="str">
            <v>IR.IR 15X18X19.5</v>
          </cell>
        </row>
        <row r="66">
          <cell r="A66">
            <v>100729.02</v>
          </cell>
          <cell r="B66" t="str">
            <v>IR.IR 10X13X12.5</v>
          </cell>
        </row>
        <row r="67">
          <cell r="A67">
            <v>100729.03</v>
          </cell>
          <cell r="B67" t="str">
            <v>IR.IR 20X24X28.5</v>
          </cell>
        </row>
        <row r="68">
          <cell r="A68">
            <v>100729.1</v>
          </cell>
          <cell r="B68" t="str">
            <v>IR.IRT 45X50X12.5</v>
          </cell>
        </row>
        <row r="69">
          <cell r="A69">
            <v>100729.2</v>
          </cell>
          <cell r="B69" t="str">
            <v>IR.IR 7X16.990X10.9</v>
          </cell>
        </row>
        <row r="70">
          <cell r="A70">
            <v>100733.04</v>
          </cell>
          <cell r="B70" t="str">
            <v>IR.IR 607025</v>
          </cell>
        </row>
        <row r="71">
          <cell r="A71">
            <v>100740</v>
          </cell>
          <cell r="B71" t="str">
            <v>RRB.IR 3308</v>
          </cell>
        </row>
        <row r="72">
          <cell r="A72">
            <v>100741</v>
          </cell>
          <cell r="B72" t="str">
            <v>IR.IR 35X43.9X28</v>
          </cell>
        </row>
        <row r="73">
          <cell r="A73">
            <v>100742</v>
          </cell>
          <cell r="B73" t="str">
            <v>IR.IR 32X41X28</v>
          </cell>
        </row>
        <row r="74">
          <cell r="A74">
            <v>100743</v>
          </cell>
          <cell r="B74" t="str">
            <v>IR.IR 34.150X25X26</v>
          </cell>
        </row>
        <row r="75">
          <cell r="A75">
            <v>100744</v>
          </cell>
          <cell r="B75" t="str">
            <v>IR.IR 50X60.3X32</v>
          </cell>
        </row>
        <row r="76">
          <cell r="A76">
            <v>100745</v>
          </cell>
          <cell r="B76" t="str">
            <v>IR.IR 40X50X32</v>
          </cell>
        </row>
        <row r="77">
          <cell r="A77">
            <v>100750</v>
          </cell>
          <cell r="B77" t="str">
            <v>IR.CRB 2531.96259</v>
          </cell>
        </row>
        <row r="78">
          <cell r="A78">
            <v>100791</v>
          </cell>
          <cell r="B78" t="str">
            <v>IR.45-3-00-3026</v>
          </cell>
        </row>
        <row r="79">
          <cell r="A79">
            <v>100791.01</v>
          </cell>
          <cell r="B79" t="str">
            <v>WS.45-3-00-3026</v>
          </cell>
        </row>
        <row r="80">
          <cell r="A80">
            <v>1008</v>
          </cell>
          <cell r="B80">
            <v>4910266</v>
          </cell>
        </row>
        <row r="81">
          <cell r="A81">
            <v>1008.01</v>
          </cell>
          <cell r="B81" t="str">
            <v>SCH BUSH T-300-2907</v>
          </cell>
        </row>
        <row r="82">
          <cell r="A82">
            <v>1008.02</v>
          </cell>
          <cell r="B82" t="str">
            <v>0000940041795(T-400-3045)</v>
          </cell>
        </row>
        <row r="83">
          <cell r="A83">
            <v>100816.5</v>
          </cell>
          <cell r="B83" t="str">
            <v>NKI.IR 20/16 FC</v>
          </cell>
        </row>
        <row r="84">
          <cell r="A84">
            <v>100819.1</v>
          </cell>
          <cell r="B84" t="str">
            <v>IR.IR 252920</v>
          </cell>
        </row>
        <row r="85">
          <cell r="A85">
            <v>100820.5</v>
          </cell>
          <cell r="B85" t="str">
            <v>NKI.IR 25/30 FC</v>
          </cell>
        </row>
        <row r="86">
          <cell r="A86">
            <v>1009</v>
          </cell>
          <cell r="B86" t="str">
            <v>001 0930041746(4920084)</v>
          </cell>
        </row>
        <row r="87">
          <cell r="A87">
            <v>100930</v>
          </cell>
          <cell r="B87">
            <v>220315004</v>
          </cell>
        </row>
        <row r="88">
          <cell r="A88">
            <v>100931</v>
          </cell>
          <cell r="B88" t="str">
            <v>G.IR 1103 KRRB</v>
          </cell>
        </row>
        <row r="89">
          <cell r="A89">
            <v>100932</v>
          </cell>
          <cell r="B89" t="str">
            <v>G.IR 1107 KRRB</v>
          </cell>
        </row>
        <row r="90">
          <cell r="A90">
            <v>100933</v>
          </cell>
          <cell r="B90" t="str">
            <v>G.IR 1115 KRRB</v>
          </cell>
        </row>
        <row r="91">
          <cell r="A91">
            <v>100934</v>
          </cell>
          <cell r="B91" t="str">
            <v>G.IR 1203 KRRB</v>
          </cell>
        </row>
        <row r="92">
          <cell r="A92">
            <v>100935</v>
          </cell>
          <cell r="B92" t="str">
            <v>UC.IR 211</v>
          </cell>
        </row>
        <row r="93">
          <cell r="A93">
            <v>100937</v>
          </cell>
          <cell r="B93" t="str">
            <v>UC.IR 211_60X110</v>
          </cell>
        </row>
        <row r="94">
          <cell r="A94">
            <v>100946.03</v>
          </cell>
          <cell r="B94" t="str">
            <v>IR.IR 28X32X17</v>
          </cell>
        </row>
        <row r="95">
          <cell r="A95">
            <v>1010</v>
          </cell>
          <cell r="B95" t="str">
            <v>0020 940042650(4910203)</v>
          </cell>
        </row>
        <row r="96">
          <cell r="A96">
            <v>101001</v>
          </cell>
          <cell r="B96" t="str">
            <v>MCFR.STADE 90 S</v>
          </cell>
        </row>
        <row r="97">
          <cell r="A97">
            <v>101001.01</v>
          </cell>
          <cell r="B97" t="str">
            <v>MFCR.WASHER 90 S</v>
          </cell>
        </row>
        <row r="98">
          <cell r="A98">
            <v>101003.31</v>
          </cell>
          <cell r="B98" t="str">
            <v>85MM LENGTH LINK</v>
          </cell>
        </row>
        <row r="99">
          <cell r="A99">
            <v>101003.32</v>
          </cell>
          <cell r="B99" t="str">
            <v>98MM LENGTH LINK</v>
          </cell>
        </row>
        <row r="100">
          <cell r="A100">
            <v>101003.33</v>
          </cell>
          <cell r="B100" t="str">
            <v>150MM LENGTH LINK</v>
          </cell>
        </row>
        <row r="101">
          <cell r="A101">
            <v>101003.34</v>
          </cell>
          <cell r="B101" t="str">
            <v>163MM LENGTH LINK</v>
          </cell>
        </row>
        <row r="102">
          <cell r="A102">
            <v>101004</v>
          </cell>
          <cell r="B102" t="str">
            <v>940041770 material</v>
          </cell>
        </row>
        <row r="103">
          <cell r="A103">
            <v>101005</v>
          </cell>
          <cell r="B103" t="str">
            <v>SL.IR 18 3006 A</v>
          </cell>
        </row>
        <row r="104">
          <cell r="A104">
            <v>101006</v>
          </cell>
          <cell r="B104" t="str">
            <v>MCFD.STADE 52</v>
          </cell>
        </row>
        <row r="105">
          <cell r="A105">
            <v>101006.01</v>
          </cell>
          <cell r="B105" t="str">
            <v>MCFD.WASHER 52</v>
          </cell>
        </row>
        <row r="106">
          <cell r="A106">
            <v>101012</v>
          </cell>
          <cell r="B106" t="str">
            <v>940041288 MATERIAL</v>
          </cell>
        </row>
        <row r="107">
          <cell r="A107">
            <v>101012.2</v>
          </cell>
          <cell r="B107" t="str">
            <v>940041288 MATERIAL (V)</v>
          </cell>
        </row>
        <row r="108">
          <cell r="A108">
            <v>101013.01</v>
          </cell>
          <cell r="B108">
            <v>940041599</v>
          </cell>
        </row>
        <row r="109">
          <cell r="A109">
            <v>101014</v>
          </cell>
          <cell r="B109" t="str">
            <v>940041767  material</v>
          </cell>
        </row>
        <row r="110">
          <cell r="A110">
            <v>101015</v>
          </cell>
          <cell r="B110" t="str">
            <v>940041768 maerial  (V)</v>
          </cell>
        </row>
        <row r="111">
          <cell r="A111">
            <v>101018</v>
          </cell>
          <cell r="B111" t="str">
            <v>940041427 L.P(93)material</v>
          </cell>
        </row>
        <row r="112">
          <cell r="A112">
            <v>101024</v>
          </cell>
          <cell r="B112" t="str">
            <v>940041350 material</v>
          </cell>
        </row>
        <row r="113">
          <cell r="A113">
            <v>101026</v>
          </cell>
          <cell r="B113" t="str">
            <v>IR.6667</v>
          </cell>
        </row>
        <row r="114">
          <cell r="A114">
            <v>101026.01</v>
          </cell>
          <cell r="B114" t="str">
            <v>WASHER.6667</v>
          </cell>
        </row>
        <row r="115">
          <cell r="A115">
            <v>101027</v>
          </cell>
          <cell r="B115" t="str">
            <v>IR.JU 065</v>
          </cell>
        </row>
        <row r="116">
          <cell r="A116">
            <v>101028</v>
          </cell>
          <cell r="B116" t="str">
            <v>940041680 material</v>
          </cell>
        </row>
        <row r="117">
          <cell r="A117">
            <v>101029</v>
          </cell>
          <cell r="B117" t="str">
            <v>940041847 material</v>
          </cell>
        </row>
        <row r="118">
          <cell r="A118">
            <v>101041</v>
          </cell>
          <cell r="B118" t="str">
            <v>4997396-001 material</v>
          </cell>
        </row>
        <row r="119">
          <cell r="A119">
            <v>101044</v>
          </cell>
          <cell r="B119" t="str">
            <v>940041107 material</v>
          </cell>
        </row>
        <row r="120">
          <cell r="A120">
            <v>101045</v>
          </cell>
          <cell r="B120" t="str">
            <v>940041108 material</v>
          </cell>
        </row>
        <row r="121">
          <cell r="A121">
            <v>101049.21</v>
          </cell>
          <cell r="B121" t="str">
            <v>NUTR.IR 2562X</v>
          </cell>
        </row>
        <row r="122">
          <cell r="A122">
            <v>101049.31</v>
          </cell>
          <cell r="B122" t="str">
            <v>NUTR.IR 3072X</v>
          </cell>
        </row>
        <row r="123">
          <cell r="A123">
            <v>101054</v>
          </cell>
          <cell r="B123" t="str">
            <v>940041546 (3920184) material</v>
          </cell>
        </row>
        <row r="124">
          <cell r="A124">
            <v>101055</v>
          </cell>
          <cell r="B124" t="str">
            <v>940041849 material (V)</v>
          </cell>
        </row>
        <row r="125">
          <cell r="A125">
            <v>101057</v>
          </cell>
          <cell r="B125" t="str">
            <v>930041087 material</v>
          </cell>
        </row>
        <row r="126">
          <cell r="A126">
            <v>101058.01</v>
          </cell>
          <cell r="B126" t="str">
            <v>940041646 material (V)</v>
          </cell>
        </row>
        <row r="127">
          <cell r="A127">
            <v>101059</v>
          </cell>
          <cell r="B127" t="str">
            <v>BUSH 7X14.7X8.8</v>
          </cell>
        </row>
        <row r="128">
          <cell r="A128">
            <v>101060</v>
          </cell>
          <cell r="B128" t="str">
            <v>BUSH 7X14.4X8.8</v>
          </cell>
        </row>
        <row r="129">
          <cell r="A129">
            <v>101061</v>
          </cell>
          <cell r="B129" t="str">
            <v>IR.5305 2RS</v>
          </cell>
        </row>
        <row r="130">
          <cell r="A130">
            <v>101062</v>
          </cell>
          <cell r="B130" t="str">
            <v>IR.ER23NCRLC</v>
          </cell>
        </row>
        <row r="131">
          <cell r="A131">
            <v>101063</v>
          </cell>
          <cell r="B131" t="str">
            <v>IR.ER12NCRLC</v>
          </cell>
        </row>
        <row r="132">
          <cell r="A132">
            <v>101064</v>
          </cell>
          <cell r="B132" t="str">
            <v>IR.ER16NCRLC</v>
          </cell>
        </row>
        <row r="133">
          <cell r="A133">
            <v>101065</v>
          </cell>
          <cell r="B133" t="str">
            <v>IR.ER19NCRLC</v>
          </cell>
        </row>
        <row r="134">
          <cell r="A134">
            <v>101066</v>
          </cell>
          <cell r="B134" t="str">
            <v>IR.ER20NCRLC</v>
          </cell>
        </row>
        <row r="135">
          <cell r="A135">
            <v>101067</v>
          </cell>
          <cell r="B135" t="str">
            <v>IR.ER31NCRLC</v>
          </cell>
        </row>
        <row r="136">
          <cell r="A136">
            <v>101068</v>
          </cell>
          <cell r="B136" t="str">
            <v>SEATING W.53203U</v>
          </cell>
        </row>
        <row r="137">
          <cell r="A137">
            <v>101068.01</v>
          </cell>
          <cell r="B137" t="str">
            <v>SHAFT W.53203U</v>
          </cell>
        </row>
        <row r="138">
          <cell r="A138">
            <v>1011</v>
          </cell>
          <cell r="B138" t="str">
            <v>0060940041949(4920520)</v>
          </cell>
        </row>
        <row r="139">
          <cell r="A139">
            <v>101102.5</v>
          </cell>
          <cell r="B139" t="str">
            <v>IR.3202</v>
          </cell>
        </row>
        <row r="140">
          <cell r="A140">
            <v>101103.5</v>
          </cell>
          <cell r="B140" t="str">
            <v>IR.3203 2RS</v>
          </cell>
        </row>
        <row r="141">
          <cell r="A141">
            <v>101104.5</v>
          </cell>
          <cell r="B141" t="str">
            <v>IR.3204 2RS</v>
          </cell>
        </row>
        <row r="142">
          <cell r="A142">
            <v>101105</v>
          </cell>
          <cell r="B142" t="str">
            <v>IR.3205</v>
          </cell>
        </row>
        <row r="143">
          <cell r="A143">
            <v>101106.5</v>
          </cell>
          <cell r="B143" t="str">
            <v>IR. 3206 2RS</v>
          </cell>
        </row>
        <row r="144">
          <cell r="A144">
            <v>101107.5</v>
          </cell>
          <cell r="B144" t="str">
            <v>IR. 3207 2RS</v>
          </cell>
        </row>
        <row r="145">
          <cell r="A145">
            <v>101108.5</v>
          </cell>
          <cell r="B145" t="str">
            <v>IR.3208</v>
          </cell>
        </row>
        <row r="146">
          <cell r="A146">
            <v>101109.5</v>
          </cell>
          <cell r="B146" t="str">
            <v>IR.3209</v>
          </cell>
        </row>
        <row r="147">
          <cell r="A147">
            <v>101110.5</v>
          </cell>
          <cell r="B147" t="str">
            <v>IR.3210</v>
          </cell>
        </row>
        <row r="148">
          <cell r="A148">
            <v>101111.5</v>
          </cell>
          <cell r="B148" t="str">
            <v>IR.3211</v>
          </cell>
        </row>
        <row r="149">
          <cell r="A149">
            <v>101116.5</v>
          </cell>
          <cell r="B149" t="str">
            <v>IR.3302 2 RS</v>
          </cell>
        </row>
        <row r="150">
          <cell r="A150">
            <v>101117.5</v>
          </cell>
          <cell r="B150" t="str">
            <v>IR.3303</v>
          </cell>
        </row>
        <row r="151">
          <cell r="A151">
            <v>101118.5</v>
          </cell>
          <cell r="B151" t="str">
            <v>IR.3304</v>
          </cell>
        </row>
        <row r="152">
          <cell r="A152">
            <v>101119.5</v>
          </cell>
          <cell r="B152" t="str">
            <v>IR.3305</v>
          </cell>
        </row>
        <row r="153">
          <cell r="A153">
            <v>101120.5</v>
          </cell>
          <cell r="B153" t="str">
            <v>IR.3306 2RS</v>
          </cell>
        </row>
        <row r="154">
          <cell r="A154">
            <v>101122.5</v>
          </cell>
          <cell r="B154" t="str">
            <v>IR.3308</v>
          </cell>
        </row>
        <row r="155">
          <cell r="A155">
            <v>101123.5</v>
          </cell>
          <cell r="B155" t="str">
            <v>IR.3309</v>
          </cell>
        </row>
        <row r="156">
          <cell r="A156">
            <v>101124.5</v>
          </cell>
          <cell r="B156" t="str">
            <v>IR.3310</v>
          </cell>
        </row>
        <row r="157">
          <cell r="A157">
            <v>101125.5</v>
          </cell>
          <cell r="B157" t="str">
            <v>IR.3311</v>
          </cell>
        </row>
        <row r="158">
          <cell r="A158">
            <v>101135</v>
          </cell>
          <cell r="B158" t="str">
            <v>IR 7206</v>
          </cell>
        </row>
        <row r="159">
          <cell r="A159">
            <v>101136</v>
          </cell>
          <cell r="B159" t="str">
            <v>IR 7207</v>
          </cell>
        </row>
        <row r="160">
          <cell r="A160">
            <v>101137</v>
          </cell>
          <cell r="B160" t="str">
            <v>IR 7208</v>
          </cell>
        </row>
        <row r="161">
          <cell r="A161">
            <v>101138</v>
          </cell>
          <cell r="B161" t="str">
            <v>IR 7209</v>
          </cell>
        </row>
        <row r="162">
          <cell r="A162">
            <v>101139</v>
          </cell>
          <cell r="B162" t="str">
            <v>IR 7210</v>
          </cell>
        </row>
        <row r="163">
          <cell r="A163">
            <v>101140</v>
          </cell>
          <cell r="B163" t="str">
            <v>IR 7211</v>
          </cell>
        </row>
        <row r="164">
          <cell r="A164">
            <v>101141</v>
          </cell>
          <cell r="B164" t="str">
            <v>IR 7212(T)</v>
          </cell>
        </row>
        <row r="165">
          <cell r="A165">
            <v>101142</v>
          </cell>
          <cell r="B165" t="str">
            <v>IR 7213(G)</v>
          </cell>
        </row>
        <row r="166">
          <cell r="A166">
            <v>101147</v>
          </cell>
          <cell r="B166" t="str">
            <v>IR.7303</v>
          </cell>
        </row>
        <row r="167">
          <cell r="A167">
            <v>101148</v>
          </cell>
          <cell r="B167" t="str">
            <v>IR 7304(T)</v>
          </cell>
        </row>
        <row r="168">
          <cell r="A168">
            <v>101149</v>
          </cell>
          <cell r="B168" t="str">
            <v>IR.7305(G)</v>
          </cell>
        </row>
        <row r="169">
          <cell r="A169">
            <v>101150</v>
          </cell>
          <cell r="B169" t="str">
            <v>IR 7306</v>
          </cell>
        </row>
        <row r="170">
          <cell r="A170">
            <v>101153</v>
          </cell>
          <cell r="B170" t="str">
            <v>IR 7309</v>
          </cell>
        </row>
        <row r="171">
          <cell r="A171">
            <v>101154</v>
          </cell>
          <cell r="B171" t="str">
            <v>IR 7310</v>
          </cell>
        </row>
        <row r="172">
          <cell r="A172">
            <v>101155</v>
          </cell>
          <cell r="B172" t="str">
            <v>IR 7311</v>
          </cell>
        </row>
        <row r="173">
          <cell r="A173">
            <v>101156</v>
          </cell>
          <cell r="B173" t="str">
            <v>IR 7312(T)</v>
          </cell>
        </row>
        <row r="174">
          <cell r="A174">
            <v>101157</v>
          </cell>
          <cell r="B174" t="str">
            <v>IR.7313</v>
          </cell>
        </row>
        <row r="175">
          <cell r="A175">
            <v>101158</v>
          </cell>
          <cell r="B175" t="str">
            <v>IR.62206 2RS</v>
          </cell>
        </row>
        <row r="176">
          <cell r="A176">
            <v>101159</v>
          </cell>
          <cell r="B176" t="str">
            <v>IR.62205 2RS</v>
          </cell>
        </row>
        <row r="177">
          <cell r="A177">
            <v>101160</v>
          </cell>
          <cell r="B177" t="str">
            <v>IR.6205 2RS</v>
          </cell>
        </row>
        <row r="178">
          <cell r="A178">
            <v>101161</v>
          </cell>
          <cell r="B178" t="str">
            <v>IR.63005 2RS</v>
          </cell>
        </row>
        <row r="179">
          <cell r="A179">
            <v>101162</v>
          </cell>
          <cell r="B179" t="str">
            <v>IR.2205 2RS</v>
          </cell>
        </row>
        <row r="180">
          <cell r="A180">
            <v>101163</v>
          </cell>
          <cell r="B180" t="str">
            <v>IR.7314</v>
          </cell>
        </row>
        <row r="181">
          <cell r="A181">
            <v>1012</v>
          </cell>
          <cell r="B181" t="str">
            <v>0020940041544/MAC4920846</v>
          </cell>
        </row>
        <row r="182">
          <cell r="A182">
            <v>1012.1</v>
          </cell>
          <cell r="B182" t="str">
            <v>920041100/MAC1(JN 454783)</v>
          </cell>
        </row>
        <row r="183">
          <cell r="A183">
            <v>1012.2</v>
          </cell>
          <cell r="B183">
            <v>940041288</v>
          </cell>
        </row>
        <row r="184">
          <cell r="A184">
            <v>101202</v>
          </cell>
          <cell r="B184" t="str">
            <v>IR.NC30002/10</v>
          </cell>
        </row>
        <row r="185">
          <cell r="A185">
            <v>101203.2</v>
          </cell>
          <cell r="B185" t="str">
            <v>N.IR 1788 (H)</v>
          </cell>
        </row>
        <row r="186">
          <cell r="A186">
            <v>101204.2</v>
          </cell>
          <cell r="B186" t="str">
            <v>N.IR 1766</v>
          </cell>
        </row>
        <row r="187">
          <cell r="A187">
            <v>101209</v>
          </cell>
          <cell r="B187" t="str">
            <v>MCT.SHAFT 4100 (H)</v>
          </cell>
        </row>
        <row r="188">
          <cell r="A188">
            <v>1013</v>
          </cell>
          <cell r="B188" t="str">
            <v>0010940041546/MAC4949608</v>
          </cell>
        </row>
        <row r="189">
          <cell r="A189">
            <v>1013.01</v>
          </cell>
          <cell r="B189" t="str">
            <v>NEW4924314</v>
          </cell>
        </row>
        <row r="190">
          <cell r="A190">
            <v>1014</v>
          </cell>
          <cell r="B190">
            <v>940041767</v>
          </cell>
        </row>
        <row r="191">
          <cell r="A191">
            <v>1014002</v>
          </cell>
          <cell r="B191" t="str">
            <v>Box.BR 2820</v>
          </cell>
        </row>
        <row r="192">
          <cell r="A192">
            <v>1014003</v>
          </cell>
          <cell r="B192" t="str">
            <v>Box.BR 2822</v>
          </cell>
        </row>
        <row r="193">
          <cell r="A193">
            <v>1014004</v>
          </cell>
          <cell r="B193" t="str">
            <v>Box.BR 2824</v>
          </cell>
        </row>
        <row r="194">
          <cell r="A194">
            <v>1014009</v>
          </cell>
          <cell r="B194" t="str">
            <v>Box.BR 282423X</v>
          </cell>
        </row>
        <row r="195">
          <cell r="A195">
            <v>1014027</v>
          </cell>
          <cell r="B195" t="str">
            <v>Box.BR 3020</v>
          </cell>
        </row>
        <row r="196">
          <cell r="A196">
            <v>1014041</v>
          </cell>
          <cell r="B196" t="str">
            <v>Box.BR 3220</v>
          </cell>
        </row>
        <row r="197">
          <cell r="A197">
            <v>1014042</v>
          </cell>
          <cell r="B197" t="str">
            <v>Box.BR 3222</v>
          </cell>
        </row>
        <row r="198">
          <cell r="A198">
            <v>1014044</v>
          </cell>
          <cell r="B198" t="str">
            <v>Box.BR 3225</v>
          </cell>
        </row>
        <row r="199">
          <cell r="A199">
            <v>1014045</v>
          </cell>
          <cell r="B199" t="str">
            <v>Box.BR 3226</v>
          </cell>
        </row>
        <row r="200">
          <cell r="A200">
            <v>1014049</v>
          </cell>
          <cell r="B200" t="str">
            <v>Box.BR 32-01-06</v>
          </cell>
        </row>
        <row r="201">
          <cell r="A201">
            <v>1014061</v>
          </cell>
          <cell r="B201" t="str">
            <v>Box.BR 3620</v>
          </cell>
        </row>
        <row r="202">
          <cell r="A202">
            <v>1014062</v>
          </cell>
          <cell r="B202" t="str">
            <v>Box.BR 3622</v>
          </cell>
        </row>
        <row r="203">
          <cell r="A203">
            <v>1014065</v>
          </cell>
          <cell r="B203" t="str">
            <v>Box.BR 362526</v>
          </cell>
        </row>
        <row r="204">
          <cell r="A204">
            <v>1014075</v>
          </cell>
          <cell r="B204" t="str">
            <v>Box.BR 400024</v>
          </cell>
        </row>
        <row r="205">
          <cell r="A205">
            <v>1014076</v>
          </cell>
          <cell r="B205" t="str">
            <v>Box.BR 402424</v>
          </cell>
        </row>
        <row r="206">
          <cell r="A206">
            <v>1014078</v>
          </cell>
          <cell r="B206" t="str">
            <v>Box.BR 402026</v>
          </cell>
        </row>
        <row r="207">
          <cell r="A207">
            <v>1014078.26</v>
          </cell>
          <cell r="B207" t="str">
            <v>Box.BR 4020</v>
          </cell>
        </row>
        <row r="208">
          <cell r="A208">
            <v>1014079</v>
          </cell>
          <cell r="B208" t="str">
            <v>Box.BR 4025</v>
          </cell>
        </row>
        <row r="209">
          <cell r="A209">
            <v>1014090</v>
          </cell>
          <cell r="B209" t="str">
            <v>Box.BR 2815(06)</v>
          </cell>
        </row>
        <row r="210">
          <cell r="A210">
            <v>1014091</v>
          </cell>
          <cell r="B210" t="str">
            <v>Box.BR 2814.2(22)</v>
          </cell>
        </row>
        <row r="211">
          <cell r="A211">
            <v>1014111</v>
          </cell>
          <cell r="B211" t="str">
            <v>Box.BR 3216.3(06)</v>
          </cell>
        </row>
        <row r="212">
          <cell r="A212">
            <v>1014116</v>
          </cell>
          <cell r="B212" t="str">
            <v>Box.BR 3216.5(22)</v>
          </cell>
        </row>
        <row r="213">
          <cell r="A213">
            <v>1014120</v>
          </cell>
          <cell r="B213" t="str">
            <v>Box.BR 3217S</v>
          </cell>
        </row>
        <row r="214">
          <cell r="A214">
            <v>1014121</v>
          </cell>
          <cell r="B214" t="str">
            <v>Box.BR 3217L</v>
          </cell>
        </row>
        <row r="215">
          <cell r="A215">
            <v>1014125</v>
          </cell>
          <cell r="B215" t="str">
            <v>Box.BR 3218.5(06)</v>
          </cell>
        </row>
        <row r="216">
          <cell r="A216">
            <v>1014126</v>
          </cell>
          <cell r="B216" t="str">
            <v>Box.BR 3221(06)</v>
          </cell>
        </row>
        <row r="217">
          <cell r="A217">
            <v>1014128</v>
          </cell>
          <cell r="B217" t="str">
            <v>Box.BR 3420</v>
          </cell>
        </row>
        <row r="218">
          <cell r="A218">
            <v>1014133</v>
          </cell>
          <cell r="B218" t="str">
            <v>Box.BR 3618.5(06)</v>
          </cell>
        </row>
        <row r="219">
          <cell r="A219">
            <v>1014134</v>
          </cell>
          <cell r="B219" t="str">
            <v>Box.BR 3621(06)</v>
          </cell>
        </row>
        <row r="220">
          <cell r="A220">
            <v>1014139</v>
          </cell>
          <cell r="B220" t="str">
            <v>Box.BR 4319</v>
          </cell>
        </row>
        <row r="221">
          <cell r="A221">
            <v>1014140</v>
          </cell>
          <cell r="B221" t="str">
            <v>Box.BR 4525</v>
          </cell>
        </row>
        <row r="222">
          <cell r="A222">
            <v>1014150</v>
          </cell>
          <cell r="B222" t="str">
            <v>Box.BR 28[P]16</v>
          </cell>
        </row>
        <row r="223">
          <cell r="A223">
            <v>1014151</v>
          </cell>
          <cell r="B223" t="str">
            <v>Box.BR 28[P]16.5</v>
          </cell>
        </row>
        <row r="224">
          <cell r="A224">
            <v>1014156</v>
          </cell>
          <cell r="B224" t="str">
            <v>Box.BR 30[P]16</v>
          </cell>
        </row>
        <row r="225">
          <cell r="A225">
            <v>1014161</v>
          </cell>
          <cell r="B225" t="str">
            <v>Box.BR 32[P]18-24</v>
          </cell>
        </row>
        <row r="226">
          <cell r="A226">
            <v>1014162</v>
          </cell>
          <cell r="B226" t="str">
            <v>Box.BR 32[P]18-26</v>
          </cell>
        </row>
        <row r="227">
          <cell r="A227">
            <v>1014166.01</v>
          </cell>
          <cell r="B227" t="str">
            <v>Box.BR 34[P]19</v>
          </cell>
        </row>
        <row r="228">
          <cell r="A228">
            <v>1014167</v>
          </cell>
          <cell r="B228" t="str">
            <v>Box.BR 34[P]20(26)</v>
          </cell>
        </row>
        <row r="229">
          <cell r="A229">
            <v>1014170</v>
          </cell>
          <cell r="B229" t="str">
            <v>Box.BR 35[P]17 BB</v>
          </cell>
        </row>
        <row r="230">
          <cell r="A230">
            <v>1014171</v>
          </cell>
          <cell r="B230" t="str">
            <v>Box.BR 47[P]17 BB</v>
          </cell>
        </row>
        <row r="231">
          <cell r="A231">
            <v>1014172</v>
          </cell>
          <cell r="B231" t="str">
            <v>Box.BR 31.750[P]18</v>
          </cell>
        </row>
        <row r="232">
          <cell r="A232">
            <v>1014176</v>
          </cell>
          <cell r="B232" t="str">
            <v>Box.BR 17[P]34</v>
          </cell>
        </row>
        <row r="233">
          <cell r="A233">
            <v>1014200</v>
          </cell>
          <cell r="B233" t="str">
            <v>Box.NK 121816</v>
          </cell>
        </row>
        <row r="234">
          <cell r="A234">
            <v>1014201</v>
          </cell>
          <cell r="B234" t="str">
            <v>Box.NK 1816</v>
          </cell>
        </row>
        <row r="235">
          <cell r="A235">
            <v>1014203</v>
          </cell>
          <cell r="B235" t="str">
            <v>Box.NK 2020</v>
          </cell>
        </row>
        <row r="236">
          <cell r="A236">
            <v>1014204</v>
          </cell>
          <cell r="B236" t="str">
            <v>Box.NK 2216</v>
          </cell>
        </row>
        <row r="237">
          <cell r="A237">
            <v>1014206</v>
          </cell>
          <cell r="B237" t="str">
            <v>Box.NK 2520</v>
          </cell>
        </row>
        <row r="238">
          <cell r="A238">
            <v>1014207</v>
          </cell>
          <cell r="B238" t="str">
            <v>Box.NK 3020</v>
          </cell>
        </row>
        <row r="239">
          <cell r="A239">
            <v>1014226.02</v>
          </cell>
          <cell r="B239" t="str">
            <v>Box.NK 40/20</v>
          </cell>
        </row>
        <row r="240">
          <cell r="A240">
            <v>1014250.01</v>
          </cell>
          <cell r="B240" t="str">
            <v>Box.NK 5020 O.G.</v>
          </cell>
        </row>
        <row r="241">
          <cell r="A241">
            <v>1014260.01</v>
          </cell>
          <cell r="B241" t="str">
            <v>Box.NKI 28/20</v>
          </cell>
        </row>
        <row r="242">
          <cell r="A242">
            <v>1014264.01</v>
          </cell>
          <cell r="B242" t="str">
            <v>Box.NKI 50/25</v>
          </cell>
        </row>
        <row r="243">
          <cell r="A243">
            <v>1014265.01</v>
          </cell>
          <cell r="B243" t="str">
            <v>Box.NKI 253815</v>
          </cell>
        </row>
        <row r="244">
          <cell r="A244">
            <v>1014282.02</v>
          </cell>
          <cell r="B244" t="str">
            <v>Box.BR 202816</v>
          </cell>
        </row>
        <row r="245">
          <cell r="A245">
            <v>1014283.01</v>
          </cell>
          <cell r="B245" t="str">
            <v>Box.BRI 162820</v>
          </cell>
        </row>
        <row r="246">
          <cell r="A246">
            <v>1014283.02</v>
          </cell>
          <cell r="B246" t="str">
            <v>Box.BR 202820</v>
          </cell>
        </row>
        <row r="247">
          <cell r="A247">
            <v>1014287.01</v>
          </cell>
          <cell r="B247" t="str">
            <v>Box.NKM 5565</v>
          </cell>
        </row>
        <row r="248">
          <cell r="A248">
            <v>1014288.01</v>
          </cell>
          <cell r="B248" t="str">
            <v>Box.NA 2045</v>
          </cell>
        </row>
        <row r="249">
          <cell r="A249">
            <v>1014301.01</v>
          </cell>
          <cell r="B249" t="str">
            <v>Box.NA 4901</v>
          </cell>
        </row>
        <row r="250">
          <cell r="A250">
            <v>1014301.02</v>
          </cell>
          <cell r="B250" t="str">
            <v>Box.RNA 4901</v>
          </cell>
        </row>
        <row r="251">
          <cell r="A251">
            <v>1014302.01</v>
          </cell>
          <cell r="B251" t="str">
            <v>Box.NA 4902</v>
          </cell>
        </row>
        <row r="252">
          <cell r="A252">
            <v>1014302.02</v>
          </cell>
          <cell r="B252" t="str">
            <v>Box.RNA 4902</v>
          </cell>
        </row>
        <row r="253">
          <cell r="A253">
            <v>1014303.01</v>
          </cell>
          <cell r="B253" t="str">
            <v>Box.NA 4903</v>
          </cell>
        </row>
        <row r="254">
          <cell r="A254">
            <v>1014304.01</v>
          </cell>
          <cell r="B254" t="str">
            <v>Box.NA 4904</v>
          </cell>
        </row>
        <row r="255">
          <cell r="A255">
            <v>1014305.01</v>
          </cell>
          <cell r="B255" t="str">
            <v>Box.NA 4905</v>
          </cell>
        </row>
        <row r="256">
          <cell r="A256">
            <v>1014305.02</v>
          </cell>
          <cell r="B256" t="str">
            <v>Box.RNA 4905</v>
          </cell>
        </row>
        <row r="257">
          <cell r="A257">
            <v>1014306.02</v>
          </cell>
          <cell r="B257" t="str">
            <v>Box.RNA 4906</v>
          </cell>
        </row>
        <row r="258">
          <cell r="A258">
            <v>1014307.01</v>
          </cell>
          <cell r="B258" t="str">
            <v>Box.NA 4907</v>
          </cell>
        </row>
        <row r="259">
          <cell r="A259">
            <v>1014309.01</v>
          </cell>
          <cell r="B259" t="str">
            <v>Box.NA 4909</v>
          </cell>
        </row>
        <row r="260">
          <cell r="A260">
            <v>1014309.02</v>
          </cell>
          <cell r="B260" t="str">
            <v>Box.RNA 4909</v>
          </cell>
        </row>
        <row r="261">
          <cell r="A261">
            <v>1014310.01</v>
          </cell>
          <cell r="B261" t="str">
            <v>Box.NA 4910</v>
          </cell>
        </row>
        <row r="262">
          <cell r="A262">
            <v>1014311.01</v>
          </cell>
          <cell r="B262" t="str">
            <v>Box.NA 4911</v>
          </cell>
        </row>
        <row r="263">
          <cell r="A263">
            <v>1014311.02</v>
          </cell>
          <cell r="B263" t="str">
            <v>Box.RNA 4911</v>
          </cell>
        </row>
        <row r="264">
          <cell r="A264">
            <v>1014312.02</v>
          </cell>
          <cell r="B264" t="str">
            <v>Box.RNA 4912</v>
          </cell>
        </row>
        <row r="265">
          <cell r="A265">
            <v>1014313.01</v>
          </cell>
          <cell r="B265" t="str">
            <v>Box.NA 4913</v>
          </cell>
        </row>
        <row r="266">
          <cell r="A266">
            <v>1014314.02</v>
          </cell>
          <cell r="B266" t="str">
            <v>Box.RNA 4914</v>
          </cell>
        </row>
        <row r="267">
          <cell r="A267">
            <v>1014316.01</v>
          </cell>
          <cell r="B267" t="str">
            <v>Box.NA 4916</v>
          </cell>
        </row>
        <row r="268">
          <cell r="A268">
            <v>1014317.02</v>
          </cell>
          <cell r="B268" t="str">
            <v>Box.RNA 4917</v>
          </cell>
        </row>
        <row r="269">
          <cell r="A269">
            <v>1014318.01</v>
          </cell>
          <cell r="B269" t="str">
            <v>Box.NA 4918</v>
          </cell>
        </row>
        <row r="270">
          <cell r="A270">
            <v>1014319.01</v>
          </cell>
          <cell r="B270" t="str">
            <v>Box.NA 4919</v>
          </cell>
        </row>
        <row r="271">
          <cell r="A271">
            <v>1014319.02</v>
          </cell>
          <cell r="B271" t="str">
            <v>Box.RNA 4919</v>
          </cell>
        </row>
        <row r="272">
          <cell r="A272">
            <v>1014319.03</v>
          </cell>
          <cell r="B272" t="str">
            <v>Box.IR 4919</v>
          </cell>
        </row>
        <row r="273">
          <cell r="A273">
            <v>1014325.01</v>
          </cell>
          <cell r="B273" t="str">
            <v>Box.NA 6901</v>
          </cell>
        </row>
        <row r="274">
          <cell r="A274">
            <v>1014325.02</v>
          </cell>
          <cell r="B274" t="str">
            <v>Box.RNA 6901</v>
          </cell>
        </row>
        <row r="275">
          <cell r="A275">
            <v>1014326.01</v>
          </cell>
          <cell r="B275" t="str">
            <v>Box.NA 6902</v>
          </cell>
        </row>
        <row r="276">
          <cell r="A276">
            <v>1014327.01</v>
          </cell>
          <cell r="B276" t="str">
            <v>Box.NA 6903</v>
          </cell>
        </row>
        <row r="277">
          <cell r="A277">
            <v>1014328.01</v>
          </cell>
          <cell r="B277" t="str">
            <v>Box.NA 6904</v>
          </cell>
        </row>
        <row r="278">
          <cell r="A278">
            <v>1014329.01</v>
          </cell>
          <cell r="B278" t="str">
            <v>Box.NA 6905</v>
          </cell>
        </row>
        <row r="279">
          <cell r="A279">
            <v>1014330.01</v>
          </cell>
          <cell r="B279" t="str">
            <v>Box.NA 6906</v>
          </cell>
        </row>
        <row r="280">
          <cell r="A280">
            <v>1014330.02</v>
          </cell>
          <cell r="B280" t="str">
            <v>Box.RNA 6906</v>
          </cell>
        </row>
        <row r="281">
          <cell r="A281">
            <v>1014331.01</v>
          </cell>
          <cell r="B281" t="str">
            <v>Box.NA 6907</v>
          </cell>
        </row>
        <row r="282">
          <cell r="A282">
            <v>1014332.01</v>
          </cell>
          <cell r="B282" t="str">
            <v>Box.NA 6908</v>
          </cell>
        </row>
        <row r="283">
          <cell r="A283">
            <v>1014333.01</v>
          </cell>
          <cell r="B283" t="str">
            <v>Box.NA 6909</v>
          </cell>
        </row>
        <row r="284">
          <cell r="A284">
            <v>1014335.01</v>
          </cell>
          <cell r="B284" t="str">
            <v>Box.NA 6911</v>
          </cell>
        </row>
        <row r="285">
          <cell r="A285">
            <v>1014335.02</v>
          </cell>
          <cell r="B285" t="str">
            <v>Box.RNA 6911</v>
          </cell>
        </row>
        <row r="286">
          <cell r="A286">
            <v>1014336.01</v>
          </cell>
          <cell r="B286" t="str">
            <v>Box.NA 6912</v>
          </cell>
        </row>
        <row r="287">
          <cell r="A287">
            <v>1014337.01</v>
          </cell>
          <cell r="B287" t="str">
            <v>Box.NA 6913</v>
          </cell>
        </row>
        <row r="288">
          <cell r="A288">
            <v>1014338.01</v>
          </cell>
          <cell r="B288" t="str">
            <v>Box.NA 6914</v>
          </cell>
        </row>
        <row r="289">
          <cell r="A289">
            <v>1014339.01</v>
          </cell>
          <cell r="B289" t="str">
            <v>Box.NA 6915</v>
          </cell>
        </row>
        <row r="290">
          <cell r="A290">
            <v>1014340.01</v>
          </cell>
          <cell r="B290" t="str">
            <v>Box.NA 6916</v>
          </cell>
        </row>
        <row r="291">
          <cell r="A291">
            <v>1014340.02</v>
          </cell>
          <cell r="B291" t="str">
            <v>Box.RNA 6916</v>
          </cell>
        </row>
        <row r="292">
          <cell r="A292">
            <v>1014342.01</v>
          </cell>
          <cell r="B292" t="str">
            <v>Box.NA 69/28</v>
          </cell>
        </row>
        <row r="293">
          <cell r="A293">
            <v>1014342.02</v>
          </cell>
          <cell r="B293" t="str">
            <v>Box.RNA 69/28</v>
          </cell>
        </row>
        <row r="294">
          <cell r="A294">
            <v>1014343.01</v>
          </cell>
          <cell r="B294" t="str">
            <v>Box.NA 69/32</v>
          </cell>
        </row>
        <row r="295">
          <cell r="A295">
            <v>1014367</v>
          </cell>
          <cell r="B295" t="str">
            <v>Box.HB 4933 SPL.</v>
          </cell>
        </row>
        <row r="296">
          <cell r="A296">
            <v>1014373</v>
          </cell>
          <cell r="B296" t="str">
            <v>Box.IR 354030.4</v>
          </cell>
        </row>
        <row r="297">
          <cell r="A297">
            <v>1014378.02</v>
          </cell>
          <cell r="B297" t="str">
            <v>Box.NKS 35</v>
          </cell>
        </row>
        <row r="298">
          <cell r="A298">
            <v>1014380.01</v>
          </cell>
          <cell r="B298" t="str">
            <v>Box.NKIS 40</v>
          </cell>
        </row>
        <row r="299">
          <cell r="A299">
            <v>1014382.02</v>
          </cell>
          <cell r="B299" t="str">
            <v>Box.NKS 60</v>
          </cell>
        </row>
        <row r="300">
          <cell r="A300">
            <v>1014403</v>
          </cell>
          <cell r="B300" t="str">
            <v>Box.TCG 30/13 D</v>
          </cell>
        </row>
        <row r="301">
          <cell r="A301">
            <v>1014424</v>
          </cell>
          <cell r="B301" t="str">
            <v>Box.CAGE 424</v>
          </cell>
        </row>
        <row r="302">
          <cell r="A302">
            <v>1014450</v>
          </cell>
          <cell r="B302" t="str">
            <v>Box.R 450 CAP</v>
          </cell>
        </row>
        <row r="303">
          <cell r="A303">
            <v>1014483</v>
          </cell>
          <cell r="B303" t="str">
            <v>Box.BR 31.5[P]18-24</v>
          </cell>
        </row>
        <row r="304">
          <cell r="A304">
            <v>1014504.01</v>
          </cell>
          <cell r="B304" t="str">
            <v>Box.BRI 102212</v>
          </cell>
        </row>
        <row r="305">
          <cell r="A305">
            <v>1014506.01</v>
          </cell>
          <cell r="B305" t="str">
            <v>Box.BRI 122412</v>
          </cell>
        </row>
        <row r="306">
          <cell r="A306">
            <v>1014507.02</v>
          </cell>
          <cell r="B306" t="str">
            <v>Box.BR 162416</v>
          </cell>
        </row>
        <row r="307">
          <cell r="A307">
            <v>1014510.01</v>
          </cell>
          <cell r="B307" t="str">
            <v>Box.BRI 162816</v>
          </cell>
        </row>
        <row r="308">
          <cell r="A308">
            <v>1014511.11</v>
          </cell>
          <cell r="B308" t="str">
            <v>Box.BRI 162816 SP.</v>
          </cell>
        </row>
        <row r="309">
          <cell r="A309">
            <v>1014513.01</v>
          </cell>
          <cell r="B309" t="str">
            <v>Box.BRI 183016</v>
          </cell>
        </row>
        <row r="310">
          <cell r="A310">
            <v>1014514.02</v>
          </cell>
          <cell r="B310" t="str">
            <v>Box.BR 223020</v>
          </cell>
        </row>
        <row r="311">
          <cell r="A311">
            <v>1014751</v>
          </cell>
          <cell r="B311" t="str">
            <v>Box.M 75100(Box.BR 3600)</v>
          </cell>
        </row>
        <row r="312">
          <cell r="A312">
            <v>1014756</v>
          </cell>
          <cell r="B312" t="str">
            <v>BOX.M 75688</v>
          </cell>
        </row>
        <row r="313">
          <cell r="A313">
            <v>1014762</v>
          </cell>
          <cell r="B313" t="str">
            <v>BOX.M 76220(BR 3620 SPL)</v>
          </cell>
        </row>
        <row r="314">
          <cell r="A314">
            <v>1014807.02</v>
          </cell>
          <cell r="B314" t="str">
            <v>Box.NK 12/16</v>
          </cell>
        </row>
        <row r="315">
          <cell r="A315">
            <v>1014823.02</v>
          </cell>
          <cell r="B315" t="str">
            <v>Box.NK 35/20</v>
          </cell>
        </row>
        <row r="316">
          <cell r="A316">
            <v>1014824.02</v>
          </cell>
          <cell r="B316" t="str">
            <v>Box.NK 35/30</v>
          </cell>
        </row>
        <row r="317">
          <cell r="A317">
            <v>1014825.02</v>
          </cell>
          <cell r="B317" t="str">
            <v>Box.NK 37/20</v>
          </cell>
        </row>
        <row r="318">
          <cell r="A318">
            <v>1014828.02</v>
          </cell>
          <cell r="B318" t="str">
            <v>Box.NK 40/30</v>
          </cell>
        </row>
        <row r="319">
          <cell r="A319">
            <v>1014830.02</v>
          </cell>
          <cell r="B319" t="str">
            <v>Box.NK 43/30</v>
          </cell>
        </row>
        <row r="320">
          <cell r="A320">
            <v>1014831.02</v>
          </cell>
          <cell r="B320" t="str">
            <v>Box.NK 45/20</v>
          </cell>
        </row>
        <row r="321">
          <cell r="A321">
            <v>1014833.02</v>
          </cell>
          <cell r="B321" t="str">
            <v>Box.NK 47/20</v>
          </cell>
        </row>
        <row r="322">
          <cell r="A322">
            <v>1014834.02</v>
          </cell>
          <cell r="B322" t="str">
            <v>Box.NK 47/30</v>
          </cell>
        </row>
        <row r="323">
          <cell r="A323">
            <v>1014836.02</v>
          </cell>
          <cell r="B323" t="str">
            <v>Box.NK 50/35</v>
          </cell>
        </row>
        <row r="324">
          <cell r="A324">
            <v>1014838.02</v>
          </cell>
          <cell r="B324" t="str">
            <v>Box.NK 55/35</v>
          </cell>
        </row>
        <row r="325">
          <cell r="A325">
            <v>1014839.02</v>
          </cell>
          <cell r="B325" t="str">
            <v>Box.NK 60/25</v>
          </cell>
        </row>
        <row r="326">
          <cell r="A326">
            <v>1014840.02</v>
          </cell>
          <cell r="B326" t="str">
            <v>Box.NK 60/35</v>
          </cell>
        </row>
        <row r="327">
          <cell r="A327">
            <v>1014845.02</v>
          </cell>
          <cell r="B327" t="str">
            <v>Box.NK 80/25</v>
          </cell>
        </row>
        <row r="328">
          <cell r="A328">
            <v>1014849.02</v>
          </cell>
          <cell r="B328" t="str">
            <v>Box.NK 90/25</v>
          </cell>
        </row>
        <row r="329">
          <cell r="A329">
            <v>1014869.02</v>
          </cell>
          <cell r="B329" t="str">
            <v>Box.NK 65/25</v>
          </cell>
        </row>
        <row r="330">
          <cell r="A330">
            <v>1014880.01</v>
          </cell>
          <cell r="B330" t="str">
            <v>Box.NK 15/16</v>
          </cell>
        </row>
        <row r="331">
          <cell r="A331">
            <v>1014894.02</v>
          </cell>
          <cell r="B331" t="str">
            <v>Box.NK 30/30</v>
          </cell>
        </row>
        <row r="332">
          <cell r="A332">
            <v>1014895.02</v>
          </cell>
          <cell r="B332" t="str">
            <v>Box.NK 38/20</v>
          </cell>
        </row>
        <row r="333">
          <cell r="A333">
            <v>1014896.02</v>
          </cell>
          <cell r="B333" t="str">
            <v>Box.NK 42/20</v>
          </cell>
        </row>
        <row r="334">
          <cell r="A334">
            <v>1014897.02</v>
          </cell>
          <cell r="B334" t="str">
            <v>Box.NK 42/30</v>
          </cell>
        </row>
        <row r="335">
          <cell r="A335">
            <v>1014914.02</v>
          </cell>
          <cell r="B335" t="str">
            <v>Box.NK 38/30</v>
          </cell>
        </row>
        <row r="336">
          <cell r="A336">
            <v>1014941</v>
          </cell>
          <cell r="B336" t="str">
            <v>Box.BR 282223</v>
          </cell>
        </row>
        <row r="337">
          <cell r="A337">
            <v>1014942</v>
          </cell>
          <cell r="B337" t="str">
            <v>Box.BR 28242326</v>
          </cell>
        </row>
        <row r="338">
          <cell r="A338">
            <v>1014944</v>
          </cell>
          <cell r="B338" t="str">
            <v>Box.BR 322224</v>
          </cell>
        </row>
        <row r="339">
          <cell r="A339">
            <v>1015</v>
          </cell>
          <cell r="B339">
            <v>940041768</v>
          </cell>
        </row>
        <row r="340">
          <cell r="A340">
            <v>1016</v>
          </cell>
          <cell r="B340">
            <v>4941757</v>
          </cell>
        </row>
        <row r="341">
          <cell r="A341">
            <v>1017</v>
          </cell>
          <cell r="B341" t="str">
            <v>HP97885</v>
          </cell>
        </row>
        <row r="342">
          <cell r="A342">
            <v>1018</v>
          </cell>
          <cell r="B342" t="str">
            <v>HV53930</v>
          </cell>
        </row>
        <row r="343">
          <cell r="A343">
            <v>1019</v>
          </cell>
          <cell r="B343" t="str">
            <v>940041770 L.PAWL(75.6)</v>
          </cell>
        </row>
        <row r="344">
          <cell r="A344">
            <v>102017.1</v>
          </cell>
          <cell r="B344" t="str">
            <v>IR.PIR7316C</v>
          </cell>
        </row>
        <row r="345">
          <cell r="A345">
            <v>1021</v>
          </cell>
          <cell r="B345">
            <v>4921103</v>
          </cell>
        </row>
        <row r="346">
          <cell r="A346">
            <v>1022</v>
          </cell>
          <cell r="B346">
            <v>4921453</v>
          </cell>
        </row>
        <row r="347">
          <cell r="A347">
            <v>1024</v>
          </cell>
          <cell r="B347" t="str">
            <v>HV95285</v>
          </cell>
        </row>
        <row r="348">
          <cell r="A348">
            <v>1026</v>
          </cell>
          <cell r="B348">
            <v>6667</v>
          </cell>
        </row>
        <row r="349">
          <cell r="A349">
            <v>1027</v>
          </cell>
          <cell r="B349" t="str">
            <v>JU 065</v>
          </cell>
        </row>
        <row r="350">
          <cell r="A350">
            <v>1028</v>
          </cell>
          <cell r="B350">
            <v>4910411</v>
          </cell>
        </row>
        <row r="351">
          <cell r="A351">
            <v>1029</v>
          </cell>
          <cell r="B351">
            <v>4910539</v>
          </cell>
        </row>
        <row r="352">
          <cell r="A352">
            <v>1030</v>
          </cell>
          <cell r="B352" t="str">
            <v>005 0940041848 4910540</v>
          </cell>
        </row>
        <row r="353">
          <cell r="A353">
            <v>103001</v>
          </cell>
          <cell r="B353" t="str">
            <v>940041334 MATERIAL</v>
          </cell>
        </row>
        <row r="354">
          <cell r="A354">
            <v>103002</v>
          </cell>
          <cell r="B354" t="str">
            <v>940041550 MATERIAL</v>
          </cell>
        </row>
        <row r="355">
          <cell r="A355">
            <v>103003</v>
          </cell>
          <cell r="B355" t="str">
            <v>940041552 MATERIAL</v>
          </cell>
        </row>
        <row r="356">
          <cell r="A356">
            <v>103004</v>
          </cell>
          <cell r="B356" t="str">
            <v>940041664 MATERIAL</v>
          </cell>
        </row>
        <row r="357">
          <cell r="A357">
            <v>103004.01</v>
          </cell>
          <cell r="B357" t="str">
            <v>940041664 Rev 05 MATERIAL</v>
          </cell>
        </row>
        <row r="358">
          <cell r="A358">
            <v>103005</v>
          </cell>
          <cell r="B358" t="str">
            <v>940041677 MATERIAL</v>
          </cell>
        </row>
        <row r="359">
          <cell r="A359">
            <v>103006</v>
          </cell>
          <cell r="B359" t="str">
            <v>940041822 MATERIAL</v>
          </cell>
        </row>
        <row r="360">
          <cell r="A360">
            <v>103007</v>
          </cell>
          <cell r="B360" t="str">
            <v>940041539 MATERIAL</v>
          </cell>
        </row>
        <row r="361">
          <cell r="A361">
            <v>103008</v>
          </cell>
          <cell r="B361" t="str">
            <v>940123203 MATERIAL</v>
          </cell>
        </row>
        <row r="362">
          <cell r="A362">
            <v>1031</v>
          </cell>
          <cell r="B362" t="str">
            <v>JN460183</v>
          </cell>
        </row>
        <row r="363">
          <cell r="A363">
            <v>1032</v>
          </cell>
          <cell r="B363" t="str">
            <v>JN460182</v>
          </cell>
        </row>
        <row r="364">
          <cell r="A364">
            <v>1033</v>
          </cell>
          <cell r="B364">
            <v>940042323</v>
          </cell>
        </row>
        <row r="365">
          <cell r="A365">
            <v>1034</v>
          </cell>
          <cell r="B365">
            <v>930042026</v>
          </cell>
        </row>
        <row r="366">
          <cell r="A366">
            <v>1035</v>
          </cell>
          <cell r="B366">
            <v>930042100</v>
          </cell>
        </row>
        <row r="367">
          <cell r="A367">
            <v>1036</v>
          </cell>
          <cell r="B367">
            <v>940141545</v>
          </cell>
        </row>
        <row r="368">
          <cell r="A368">
            <v>1037</v>
          </cell>
          <cell r="B368" t="str">
            <v>940087305(7.7)</v>
          </cell>
        </row>
        <row r="369">
          <cell r="A369">
            <v>1037.01</v>
          </cell>
          <cell r="B369" t="str">
            <v>940087305(9.7)</v>
          </cell>
        </row>
        <row r="370">
          <cell r="A370">
            <v>1038</v>
          </cell>
          <cell r="B370" t="str">
            <v>0170 940041682 4910415</v>
          </cell>
        </row>
        <row r="371">
          <cell r="A371">
            <v>1039</v>
          </cell>
          <cell r="B371" t="str">
            <v>0010 940041460(H3G8505)</v>
          </cell>
        </row>
        <row r="372">
          <cell r="A372">
            <v>1040</v>
          </cell>
          <cell r="B372" t="str">
            <v>008 0940041771/MAC</v>
          </cell>
        </row>
        <row r="373">
          <cell r="A373">
            <v>104001</v>
          </cell>
          <cell r="B373" t="str">
            <v>BR.IR 2822</v>
          </cell>
        </row>
        <row r="374">
          <cell r="A374">
            <v>104002</v>
          </cell>
          <cell r="B374" t="str">
            <v>SHAFT 10x23</v>
          </cell>
        </row>
        <row r="375">
          <cell r="A375">
            <v>104003</v>
          </cell>
          <cell r="B375" t="str">
            <v>SHAFT 16x39.3 (I)</v>
          </cell>
        </row>
        <row r="376">
          <cell r="A376">
            <v>104004</v>
          </cell>
          <cell r="B376" t="str">
            <v>SHAFT 12X70</v>
          </cell>
        </row>
        <row r="377">
          <cell r="A377">
            <v>104005</v>
          </cell>
          <cell r="B377" t="str">
            <v>SHAFT 8 X 37.5</v>
          </cell>
        </row>
        <row r="378">
          <cell r="A378">
            <v>104006</v>
          </cell>
          <cell r="B378" t="str">
            <v>BR.IR 282223 SPL.</v>
          </cell>
        </row>
        <row r="379">
          <cell r="A379">
            <v>104009</v>
          </cell>
          <cell r="B379" t="str">
            <v>BR.IR 282423X</v>
          </cell>
        </row>
        <row r="380">
          <cell r="A380">
            <v>104011</v>
          </cell>
          <cell r="B380" t="str">
            <v>BR.IR 28161620</v>
          </cell>
        </row>
        <row r="381">
          <cell r="A381">
            <v>104025</v>
          </cell>
          <cell r="B381" t="str">
            <v>BR.IR 30172621</v>
          </cell>
        </row>
        <row r="382">
          <cell r="A382">
            <v>104026</v>
          </cell>
          <cell r="B382" t="str">
            <v>BR.IR 3000</v>
          </cell>
        </row>
        <row r="383">
          <cell r="A383">
            <v>104030</v>
          </cell>
          <cell r="B383" t="str">
            <v>BR.IR 301725.420</v>
          </cell>
        </row>
        <row r="384">
          <cell r="A384">
            <v>104046</v>
          </cell>
          <cell r="B384" t="str">
            <v>BR.IR 322224 SPL.</v>
          </cell>
        </row>
        <row r="385">
          <cell r="A385">
            <v>104060</v>
          </cell>
          <cell r="B385" t="str">
            <v>BR.IR 3622</v>
          </cell>
        </row>
        <row r="386">
          <cell r="A386">
            <v>104061</v>
          </cell>
          <cell r="B386" t="str">
            <v>BR.IR 3620</v>
          </cell>
        </row>
        <row r="387">
          <cell r="A387">
            <v>104067</v>
          </cell>
          <cell r="B387" t="str">
            <v>BR.IR 3620(25)</v>
          </cell>
        </row>
        <row r="388">
          <cell r="A388">
            <v>104074</v>
          </cell>
          <cell r="B388" t="str">
            <v>BR.IR 4022(20)</v>
          </cell>
        </row>
        <row r="389">
          <cell r="A389">
            <v>104075</v>
          </cell>
          <cell r="B389" t="str">
            <v>BR.IR 402424</v>
          </cell>
        </row>
        <row r="390">
          <cell r="A390">
            <v>104077</v>
          </cell>
          <cell r="B390" t="str">
            <v>BR.IR 4000</v>
          </cell>
        </row>
        <row r="391">
          <cell r="A391">
            <v>104078</v>
          </cell>
          <cell r="B391" t="str">
            <v>BR.IR 402026</v>
          </cell>
        </row>
        <row r="392">
          <cell r="A392">
            <v>104080</v>
          </cell>
          <cell r="B392" t="str">
            <v>BR.IR 4225</v>
          </cell>
        </row>
        <row r="393">
          <cell r="A393">
            <v>104090</v>
          </cell>
          <cell r="B393" t="str">
            <v>BR.IR 2815(06)</v>
          </cell>
        </row>
        <row r="394">
          <cell r="A394">
            <v>104091</v>
          </cell>
          <cell r="B394" t="str">
            <v>BR.IR 2814.2(22)</v>
          </cell>
        </row>
        <row r="395">
          <cell r="A395">
            <v>104093</v>
          </cell>
          <cell r="B395" t="str">
            <v>BR.IR 2816.3(06)</v>
          </cell>
        </row>
        <row r="396">
          <cell r="A396">
            <v>104094</v>
          </cell>
          <cell r="B396" t="str">
            <v>BR.IR 2816(24)1317</v>
          </cell>
        </row>
        <row r="397">
          <cell r="A397">
            <v>1041</v>
          </cell>
          <cell r="B397" t="str">
            <v>4997396-001</v>
          </cell>
        </row>
        <row r="398">
          <cell r="A398">
            <v>1041.1099999999999</v>
          </cell>
          <cell r="B398" t="str">
            <v>6042801-001(3.00)</v>
          </cell>
        </row>
        <row r="399">
          <cell r="A399">
            <v>1041.1199999999999</v>
          </cell>
          <cell r="B399" t="str">
            <v>6042801-002(3.06)</v>
          </cell>
        </row>
        <row r="400">
          <cell r="A400">
            <v>1041.1300000000001</v>
          </cell>
          <cell r="B400" t="str">
            <v>6042801-003(3.12)</v>
          </cell>
        </row>
        <row r="401">
          <cell r="A401">
            <v>1041.1400000000001</v>
          </cell>
          <cell r="B401" t="str">
            <v>6042801-004(3.18)</v>
          </cell>
        </row>
        <row r="402">
          <cell r="A402">
            <v>1041.1500000000001</v>
          </cell>
          <cell r="B402" t="str">
            <v>6042801-005(3.24)</v>
          </cell>
        </row>
        <row r="403">
          <cell r="A403">
            <v>1041.1600000000001</v>
          </cell>
          <cell r="B403" t="str">
            <v>6042801-006(3.30)</v>
          </cell>
        </row>
        <row r="404">
          <cell r="A404">
            <v>1041.17</v>
          </cell>
          <cell r="B404" t="str">
            <v>6042801-007(3.36)</v>
          </cell>
        </row>
        <row r="405">
          <cell r="A405">
            <v>1041.18</v>
          </cell>
          <cell r="B405" t="str">
            <v>6042801-008(3.42)</v>
          </cell>
        </row>
        <row r="406">
          <cell r="A406">
            <v>1041.19</v>
          </cell>
          <cell r="B406" t="str">
            <v>6042801-009(3.48)</v>
          </cell>
        </row>
        <row r="407">
          <cell r="A407">
            <v>1041.2</v>
          </cell>
          <cell r="B407" t="str">
            <v>6042801-010(3.54)</v>
          </cell>
        </row>
        <row r="408">
          <cell r="A408">
            <v>1041.21</v>
          </cell>
          <cell r="B408" t="str">
            <v>6042801-011(3.60)</v>
          </cell>
        </row>
        <row r="409">
          <cell r="A409">
            <v>1041.22</v>
          </cell>
          <cell r="B409" t="str">
            <v>6042801-012(3.66)</v>
          </cell>
        </row>
        <row r="410">
          <cell r="A410">
            <v>1041.23</v>
          </cell>
          <cell r="B410" t="str">
            <v>6042801-013(3.72)</v>
          </cell>
        </row>
        <row r="411">
          <cell r="A411">
            <v>1041.24</v>
          </cell>
          <cell r="B411" t="str">
            <v>6042801-014(3.78)</v>
          </cell>
        </row>
        <row r="412">
          <cell r="A412">
            <v>1041.25</v>
          </cell>
          <cell r="B412" t="str">
            <v>6042801-015(3.84)</v>
          </cell>
        </row>
        <row r="413">
          <cell r="A413">
            <v>1041.26</v>
          </cell>
          <cell r="B413" t="str">
            <v>6042801-016(3.90)</v>
          </cell>
        </row>
        <row r="414">
          <cell r="A414">
            <v>1041.27</v>
          </cell>
          <cell r="B414" t="str">
            <v>6042801-017(3.96)</v>
          </cell>
        </row>
        <row r="415">
          <cell r="A415">
            <v>1041.28</v>
          </cell>
          <cell r="B415" t="str">
            <v>6042801-018(4.02)</v>
          </cell>
        </row>
        <row r="416">
          <cell r="A416">
            <v>1041.29</v>
          </cell>
          <cell r="B416" t="str">
            <v>6042801-019(4.08)</v>
          </cell>
        </row>
        <row r="417">
          <cell r="A417">
            <v>1041.3</v>
          </cell>
          <cell r="B417" t="str">
            <v>6042801-020(4.15)</v>
          </cell>
        </row>
        <row r="418">
          <cell r="A418">
            <v>1041.5999999999999</v>
          </cell>
          <cell r="B418" t="str">
            <v>4996933-001/28.677 37.846</v>
          </cell>
        </row>
        <row r="419">
          <cell r="A419">
            <v>1041.9100000000001</v>
          </cell>
          <cell r="B419" t="str">
            <v>ZCG-MFG-485(4996933-001)</v>
          </cell>
        </row>
        <row r="420">
          <cell r="A420">
            <v>104100</v>
          </cell>
          <cell r="B420" t="str">
            <v>BR.IR 3017(26)</v>
          </cell>
        </row>
        <row r="421">
          <cell r="A421">
            <v>104111</v>
          </cell>
          <cell r="B421" t="str">
            <v>BR.IR 3216.3(06)</v>
          </cell>
        </row>
        <row r="422">
          <cell r="A422">
            <v>104115</v>
          </cell>
          <cell r="B422" t="str">
            <v>BR.IR 3216.5</v>
          </cell>
        </row>
        <row r="423">
          <cell r="A423">
            <v>104123</v>
          </cell>
          <cell r="B423" t="str">
            <v>BR.STADE 4136</v>
          </cell>
        </row>
        <row r="424">
          <cell r="A424">
            <v>104125</v>
          </cell>
          <cell r="B424" t="str">
            <v>BR.IR 3218.5(06)</v>
          </cell>
        </row>
        <row r="425">
          <cell r="A425">
            <v>104126</v>
          </cell>
          <cell r="B425" t="str">
            <v>BR.IR 3221(06)</v>
          </cell>
        </row>
        <row r="426">
          <cell r="A426">
            <v>104129</v>
          </cell>
          <cell r="B426" t="str">
            <v>BR.IR 3420</v>
          </cell>
        </row>
        <row r="427">
          <cell r="A427">
            <v>104130</v>
          </cell>
          <cell r="B427" t="str">
            <v>BR.IR 3422</v>
          </cell>
        </row>
        <row r="428">
          <cell r="A428">
            <v>104130.15</v>
          </cell>
          <cell r="B428" t="str">
            <v>BR.IR 3422 TCG</v>
          </cell>
        </row>
        <row r="429">
          <cell r="A429">
            <v>104133</v>
          </cell>
          <cell r="B429" t="str">
            <v>BR.IR 3618.5(06)</v>
          </cell>
        </row>
        <row r="430">
          <cell r="A430">
            <v>104134</v>
          </cell>
          <cell r="B430" t="str">
            <v>BR.IR 3621(20)</v>
          </cell>
        </row>
        <row r="431">
          <cell r="A431">
            <v>104138</v>
          </cell>
          <cell r="B431" t="str">
            <v>BR.IR 4019(06)</v>
          </cell>
        </row>
        <row r="432">
          <cell r="A432">
            <v>104140</v>
          </cell>
          <cell r="B432" t="str">
            <v>BR.IR 450029</v>
          </cell>
        </row>
        <row r="433">
          <cell r="A433">
            <v>104146</v>
          </cell>
          <cell r="B433" t="str">
            <v>BR.IR 20-3P</v>
          </cell>
        </row>
        <row r="434">
          <cell r="A434">
            <v>104148</v>
          </cell>
          <cell r="B434" t="str">
            <v>SPL.IR S 20</v>
          </cell>
        </row>
        <row r="435">
          <cell r="A435">
            <v>104148.01</v>
          </cell>
          <cell r="B435" t="str">
            <v>SPL.IR S 20 SPL</v>
          </cell>
        </row>
        <row r="436">
          <cell r="A436">
            <v>104148.02</v>
          </cell>
          <cell r="B436" t="str">
            <v>SPL.IR S 36</v>
          </cell>
        </row>
        <row r="437">
          <cell r="A437">
            <v>104150</v>
          </cell>
          <cell r="B437" t="str">
            <v>BR.IR 28[P]16</v>
          </cell>
        </row>
        <row r="438">
          <cell r="A438">
            <v>104151</v>
          </cell>
          <cell r="B438" t="str">
            <v>BR.IR 28[P]16.5</v>
          </cell>
        </row>
        <row r="439">
          <cell r="A439">
            <v>104153</v>
          </cell>
          <cell r="B439" t="str">
            <v>BR.IR 28[P]16.5-27</v>
          </cell>
        </row>
        <row r="440">
          <cell r="A440">
            <v>104155</v>
          </cell>
          <cell r="B440" t="str">
            <v>BR.IR 30[P]15.875</v>
          </cell>
        </row>
        <row r="441">
          <cell r="A441">
            <v>104156</v>
          </cell>
          <cell r="B441" t="str">
            <v>BR.IR 3016</v>
          </cell>
        </row>
        <row r="442">
          <cell r="A442">
            <v>104161</v>
          </cell>
          <cell r="B442" t="str">
            <v>BR.IR 32[P]18-24</v>
          </cell>
        </row>
        <row r="443">
          <cell r="A443">
            <v>104162</v>
          </cell>
          <cell r="B443" t="str">
            <v>BR.IR 32[P]18-26 (H)</v>
          </cell>
        </row>
        <row r="444">
          <cell r="A444">
            <v>104164</v>
          </cell>
          <cell r="B444" t="str">
            <v>BR.IR 32[P]19(26)</v>
          </cell>
        </row>
        <row r="445">
          <cell r="A445">
            <v>104167</v>
          </cell>
          <cell r="B445" t="str">
            <v>BR.IR 34[P]20(26)</v>
          </cell>
        </row>
        <row r="446">
          <cell r="A446">
            <v>104168</v>
          </cell>
          <cell r="B446" t="str">
            <v>BR.IR 42[P]25</v>
          </cell>
        </row>
        <row r="447">
          <cell r="A447">
            <v>104169</v>
          </cell>
          <cell r="B447" t="str">
            <v>BR.IR 40[P]22(26)</v>
          </cell>
        </row>
        <row r="448">
          <cell r="A448">
            <v>104170</v>
          </cell>
          <cell r="B448" t="str">
            <v>BR.IR 35[P]17BB</v>
          </cell>
        </row>
        <row r="449">
          <cell r="A449">
            <v>104171</v>
          </cell>
          <cell r="B449" t="str">
            <v>BR.IR 47[P]17BB</v>
          </cell>
        </row>
        <row r="450">
          <cell r="A450">
            <v>104172.01</v>
          </cell>
          <cell r="B450" t="str">
            <v>BR.IR 31.750[P]18</v>
          </cell>
        </row>
        <row r="451">
          <cell r="A451">
            <v>104173</v>
          </cell>
          <cell r="B451" t="str">
            <v>BR.IR 34[P]18</v>
          </cell>
        </row>
        <row r="452">
          <cell r="A452">
            <v>104174</v>
          </cell>
          <cell r="B452" t="str">
            <v>IR BUSH 25.15X32.15X25</v>
          </cell>
        </row>
        <row r="453">
          <cell r="A453">
            <v>104175</v>
          </cell>
          <cell r="B453" t="str">
            <v>BR.IR 20[P]47</v>
          </cell>
        </row>
        <row r="454">
          <cell r="A454">
            <v>104176</v>
          </cell>
          <cell r="B454" t="str">
            <v>BR.IR 17[P]34</v>
          </cell>
        </row>
        <row r="455">
          <cell r="A455">
            <v>104177</v>
          </cell>
          <cell r="B455" t="str">
            <v>BR.IR 25[P]52</v>
          </cell>
        </row>
        <row r="456">
          <cell r="A456">
            <v>104178</v>
          </cell>
          <cell r="B456" t="str">
            <v>BR.IR 2814.216.623(22)</v>
          </cell>
        </row>
        <row r="457">
          <cell r="A457">
            <v>104179</v>
          </cell>
          <cell r="B457" t="str">
            <v>J.IR 179</v>
          </cell>
        </row>
        <row r="458">
          <cell r="A458">
            <v>104180</v>
          </cell>
          <cell r="B458" t="str">
            <v>BT.IR 2015</v>
          </cell>
        </row>
        <row r="459">
          <cell r="A459">
            <v>104181</v>
          </cell>
          <cell r="B459" t="str">
            <v>BT.IR 2019 (L)</v>
          </cell>
        </row>
        <row r="460">
          <cell r="A460">
            <v>104182</v>
          </cell>
          <cell r="B460" t="str">
            <v>IR 393106</v>
          </cell>
        </row>
        <row r="461">
          <cell r="A461">
            <v>104183</v>
          </cell>
          <cell r="B461" t="str">
            <v>SF.IR 24</v>
          </cell>
        </row>
        <row r="462">
          <cell r="A462">
            <v>104184</v>
          </cell>
          <cell r="B462" t="str">
            <v>SF.IR 24 R (H)</v>
          </cell>
        </row>
        <row r="463">
          <cell r="A463">
            <v>104185.01</v>
          </cell>
          <cell r="B463" t="str">
            <v>IR.3810 2RS</v>
          </cell>
        </row>
        <row r="464">
          <cell r="A464">
            <v>104185.02</v>
          </cell>
          <cell r="B464" t="str">
            <v>IR.3812 2RS</v>
          </cell>
        </row>
        <row r="465">
          <cell r="A465">
            <v>104186</v>
          </cell>
          <cell r="B465" t="str">
            <v>F.IR 295 540 01</v>
          </cell>
        </row>
        <row r="466">
          <cell r="A466">
            <v>104187</v>
          </cell>
          <cell r="B466" t="str">
            <v>IR 101.3303</v>
          </cell>
        </row>
        <row r="467">
          <cell r="A467">
            <v>104187.01</v>
          </cell>
          <cell r="B467" t="str">
            <v>IR 101.3303</v>
          </cell>
        </row>
        <row r="468">
          <cell r="A468">
            <v>104189</v>
          </cell>
          <cell r="B468" t="str">
            <v>F.IR 92529</v>
          </cell>
        </row>
        <row r="469">
          <cell r="A469">
            <v>104190</v>
          </cell>
          <cell r="B469" t="str">
            <v>F.IR 18374506</v>
          </cell>
        </row>
        <row r="470">
          <cell r="A470">
            <v>104192</v>
          </cell>
          <cell r="B470" t="str">
            <v>IR 45 NPPB</v>
          </cell>
        </row>
        <row r="471">
          <cell r="A471">
            <v>104192.01</v>
          </cell>
          <cell r="B471" t="str">
            <v>IR 45 NPPB LMW</v>
          </cell>
        </row>
        <row r="472">
          <cell r="A472">
            <v>104193</v>
          </cell>
          <cell r="B472" t="str">
            <v>J.IR 193(BAHB 636035A)</v>
          </cell>
        </row>
        <row r="473">
          <cell r="A473">
            <v>104196</v>
          </cell>
          <cell r="B473" t="str">
            <v>J.IR 196</v>
          </cell>
        </row>
        <row r="474">
          <cell r="A474">
            <v>104197</v>
          </cell>
          <cell r="B474" t="str">
            <v>J.IR 197</v>
          </cell>
        </row>
        <row r="475">
          <cell r="A475">
            <v>104198</v>
          </cell>
          <cell r="B475" t="str">
            <v>J.IR 198</v>
          </cell>
        </row>
        <row r="476">
          <cell r="A476">
            <v>104198.02</v>
          </cell>
          <cell r="B476" t="str">
            <v>J.IR 198</v>
          </cell>
        </row>
        <row r="477">
          <cell r="A477">
            <v>104199</v>
          </cell>
          <cell r="B477" t="str">
            <v>J.IR 199</v>
          </cell>
        </row>
        <row r="478">
          <cell r="A478">
            <v>1042</v>
          </cell>
          <cell r="B478">
            <v>4925190</v>
          </cell>
        </row>
        <row r="479">
          <cell r="A479">
            <v>104200</v>
          </cell>
          <cell r="B479" t="str">
            <v>J.IR 200</v>
          </cell>
        </row>
        <row r="480">
          <cell r="A480">
            <v>104201</v>
          </cell>
          <cell r="B480" t="str">
            <v>J.IR 201</v>
          </cell>
        </row>
        <row r="481">
          <cell r="A481">
            <v>104202</v>
          </cell>
          <cell r="B481" t="str">
            <v>J.IR 202(42MM BEARINGS) F</v>
          </cell>
        </row>
        <row r="482">
          <cell r="A482">
            <v>104203</v>
          </cell>
          <cell r="B482" t="str">
            <v>J.IR 203</v>
          </cell>
        </row>
        <row r="483">
          <cell r="A483">
            <v>104204</v>
          </cell>
          <cell r="B483" t="str">
            <v>J.IR 204</v>
          </cell>
        </row>
        <row r="484">
          <cell r="A484">
            <v>104205</v>
          </cell>
          <cell r="B484" t="str">
            <v>J.IR 205</v>
          </cell>
        </row>
        <row r="485">
          <cell r="A485">
            <v>104206</v>
          </cell>
          <cell r="B485" t="str">
            <v>J.IR 206</v>
          </cell>
        </row>
        <row r="486">
          <cell r="A486">
            <v>104207</v>
          </cell>
          <cell r="B486" t="str">
            <v>CF.STADE 20</v>
          </cell>
        </row>
        <row r="487">
          <cell r="A487">
            <v>104208</v>
          </cell>
          <cell r="B487" t="str">
            <v>CF.STADE 5/8 SB</v>
          </cell>
        </row>
        <row r="488">
          <cell r="A488">
            <v>104210</v>
          </cell>
          <cell r="B488" t="str">
            <v>FC.IR 16644 SPL</v>
          </cell>
        </row>
        <row r="489">
          <cell r="A489">
            <v>104211</v>
          </cell>
          <cell r="B489" t="str">
            <v>FC.IR 1506</v>
          </cell>
        </row>
        <row r="490">
          <cell r="A490">
            <v>104212</v>
          </cell>
          <cell r="B490" t="str">
            <v>FC.IR 401507 SPL</v>
          </cell>
        </row>
        <row r="491">
          <cell r="A491">
            <v>104213.01</v>
          </cell>
          <cell r="B491" t="str">
            <v>NAST.IR 50</v>
          </cell>
        </row>
        <row r="492">
          <cell r="A492">
            <v>104214</v>
          </cell>
          <cell r="B492" t="str">
            <v>J.IR 214</v>
          </cell>
        </row>
        <row r="493">
          <cell r="A493">
            <v>104215</v>
          </cell>
          <cell r="B493" t="str">
            <v>CF.STADE 6</v>
          </cell>
        </row>
        <row r="494">
          <cell r="A494">
            <v>104216</v>
          </cell>
          <cell r="B494" t="str">
            <v>CF.STADE 8</v>
          </cell>
        </row>
        <row r="495">
          <cell r="A495">
            <v>104217</v>
          </cell>
          <cell r="B495" t="str">
            <v>CF.STADE 10</v>
          </cell>
        </row>
        <row r="496">
          <cell r="A496">
            <v>104219</v>
          </cell>
          <cell r="B496" t="str">
            <v>CF.STADE 12</v>
          </cell>
        </row>
        <row r="497">
          <cell r="A497">
            <v>104221</v>
          </cell>
          <cell r="B497" t="str">
            <v>CF.STADE 16</v>
          </cell>
        </row>
        <row r="498">
          <cell r="A498">
            <v>104222</v>
          </cell>
          <cell r="B498" t="str">
            <v>CF.STADE 18</v>
          </cell>
        </row>
        <row r="499">
          <cell r="A499">
            <v>104229</v>
          </cell>
          <cell r="B499" t="str">
            <v>W 324134</v>
          </cell>
        </row>
        <row r="500">
          <cell r="A500">
            <v>104230</v>
          </cell>
          <cell r="B500" t="str">
            <v>W 324132</v>
          </cell>
        </row>
        <row r="501">
          <cell r="A501">
            <v>104231</v>
          </cell>
          <cell r="B501" t="str">
            <v>W 394122</v>
          </cell>
        </row>
        <row r="502">
          <cell r="A502">
            <v>104232</v>
          </cell>
          <cell r="B502" t="str">
            <v>IR J 232(9904)</v>
          </cell>
        </row>
        <row r="503">
          <cell r="A503">
            <v>104233</v>
          </cell>
          <cell r="B503" t="str">
            <v>IR J 233(9903)</v>
          </cell>
        </row>
        <row r="504">
          <cell r="A504">
            <v>104234</v>
          </cell>
          <cell r="B504" t="str">
            <v>BALL.PHS 30</v>
          </cell>
        </row>
        <row r="505">
          <cell r="A505">
            <v>104235</v>
          </cell>
          <cell r="B505" t="str">
            <v>VCF.STADE 4 1/2</v>
          </cell>
        </row>
        <row r="506">
          <cell r="A506">
            <v>104236</v>
          </cell>
          <cell r="B506" t="str">
            <v>IR.D07026 REV.03</v>
          </cell>
        </row>
        <row r="507">
          <cell r="A507">
            <v>104236.01</v>
          </cell>
          <cell r="B507" t="str">
            <v>IR.D07026 REV.02</v>
          </cell>
        </row>
        <row r="508">
          <cell r="A508">
            <v>104237</v>
          </cell>
          <cell r="B508" t="str">
            <v>IR.D01470</v>
          </cell>
        </row>
        <row r="509">
          <cell r="A509">
            <v>104238</v>
          </cell>
          <cell r="B509" t="str">
            <v>J.IR 238</v>
          </cell>
        </row>
        <row r="510">
          <cell r="A510">
            <v>104239</v>
          </cell>
          <cell r="B510" t="str">
            <v>J.IR 239(GB 41073)</v>
          </cell>
        </row>
        <row r="511">
          <cell r="A511">
            <v>104241</v>
          </cell>
          <cell r="B511" t="str">
            <v>CF.STADE 24</v>
          </cell>
        </row>
        <row r="512">
          <cell r="A512">
            <v>104243</v>
          </cell>
          <cell r="B512" t="str">
            <v>CF.STADE 30</v>
          </cell>
        </row>
        <row r="513">
          <cell r="A513">
            <v>104245</v>
          </cell>
          <cell r="B513" t="str">
            <v>IR.207 RR2</v>
          </cell>
        </row>
        <row r="514">
          <cell r="A514">
            <v>104246.01</v>
          </cell>
          <cell r="B514" t="str">
            <v>IR. 408021</v>
          </cell>
        </row>
        <row r="515">
          <cell r="A515">
            <v>104248</v>
          </cell>
          <cell r="B515" t="str">
            <v>IW-BDA-4002</v>
          </cell>
        </row>
        <row r="516">
          <cell r="A516">
            <v>104257</v>
          </cell>
          <cell r="B516" t="str">
            <v>BAHB.IR 633528F</v>
          </cell>
        </row>
        <row r="517">
          <cell r="A517">
            <v>104258</v>
          </cell>
          <cell r="B517" t="str">
            <v>IR.D01464</v>
          </cell>
        </row>
        <row r="518">
          <cell r="A518">
            <v>104259</v>
          </cell>
          <cell r="B518" t="str">
            <v>IR.14 00 1740</v>
          </cell>
        </row>
        <row r="519">
          <cell r="A519">
            <v>104260</v>
          </cell>
          <cell r="B519" t="str">
            <v>ZARN.IR 1545</v>
          </cell>
        </row>
        <row r="520">
          <cell r="A520">
            <v>104266</v>
          </cell>
          <cell r="B520" t="str">
            <v>ZARN.IR 3062</v>
          </cell>
        </row>
        <row r="521">
          <cell r="A521">
            <v>104268</v>
          </cell>
          <cell r="B521" t="str">
            <v>ZARN.IR 3570</v>
          </cell>
        </row>
        <row r="522">
          <cell r="A522">
            <v>104268.21</v>
          </cell>
          <cell r="B522" t="str">
            <v>ZARF.IR 3590</v>
          </cell>
        </row>
        <row r="523">
          <cell r="A523">
            <v>104270</v>
          </cell>
          <cell r="B523" t="str">
            <v>ZARN.IR 4075</v>
          </cell>
        </row>
        <row r="524">
          <cell r="A524">
            <v>104272</v>
          </cell>
          <cell r="B524" t="str">
            <v>ZARN.IR 4580</v>
          </cell>
        </row>
        <row r="525">
          <cell r="A525">
            <v>104274</v>
          </cell>
          <cell r="B525" t="str">
            <v>ZARN.IR 5090</v>
          </cell>
        </row>
        <row r="526">
          <cell r="A526">
            <v>104275</v>
          </cell>
          <cell r="B526" t="str">
            <v>ZARN.IR 50110</v>
          </cell>
        </row>
        <row r="527">
          <cell r="A527">
            <v>104280.4</v>
          </cell>
          <cell r="B527" t="str">
            <v>STADE.4910662/0</v>
          </cell>
        </row>
        <row r="528">
          <cell r="A528">
            <v>104281</v>
          </cell>
          <cell r="B528" t="str">
            <v>D.IR 14536</v>
          </cell>
        </row>
        <row r="529">
          <cell r="A529">
            <v>104282</v>
          </cell>
          <cell r="B529" t="str">
            <v>D.IR 14537</v>
          </cell>
        </row>
        <row r="530">
          <cell r="A530">
            <v>104282.11</v>
          </cell>
          <cell r="B530" t="str">
            <v>D.IR 14537 R1</v>
          </cell>
        </row>
        <row r="531">
          <cell r="A531">
            <v>104282.31</v>
          </cell>
          <cell r="B531" t="str">
            <v>D.IR 14537 R2</v>
          </cell>
        </row>
        <row r="532">
          <cell r="A532">
            <v>104282.4</v>
          </cell>
          <cell r="B532" t="str">
            <v>D.IR 14537 SPL</v>
          </cell>
        </row>
        <row r="533">
          <cell r="A533">
            <v>104283</v>
          </cell>
          <cell r="B533" t="str">
            <v>IR.6006 2RS</v>
          </cell>
        </row>
        <row r="534">
          <cell r="A534">
            <v>104284</v>
          </cell>
          <cell r="B534" t="str">
            <v>IR.LB2YT9001A(72X37X37)</v>
          </cell>
        </row>
        <row r="535">
          <cell r="A535">
            <v>104284.01</v>
          </cell>
          <cell r="B535" t="str">
            <v>IRB.IR 1016</v>
          </cell>
        </row>
        <row r="536">
          <cell r="A536">
            <v>104285.01</v>
          </cell>
          <cell r="B536" t="str">
            <v>IRB.IR 1616</v>
          </cell>
        </row>
        <row r="537">
          <cell r="A537">
            <v>104286</v>
          </cell>
          <cell r="B537" t="str">
            <v>NAF.IR 558530</v>
          </cell>
        </row>
        <row r="538">
          <cell r="A538">
            <v>104286.01</v>
          </cell>
          <cell r="B538" t="str">
            <v>IRB.IR 1212</v>
          </cell>
        </row>
        <row r="539">
          <cell r="A539">
            <v>104286.51</v>
          </cell>
          <cell r="B539" t="str">
            <v>IRB.IR 1212</v>
          </cell>
        </row>
        <row r="540">
          <cell r="A540">
            <v>104287</v>
          </cell>
          <cell r="B540" t="str">
            <v>NKM.IR 5565</v>
          </cell>
        </row>
        <row r="541">
          <cell r="A541">
            <v>104287.01</v>
          </cell>
          <cell r="B541" t="str">
            <v>IRB.IR 2424</v>
          </cell>
        </row>
        <row r="542">
          <cell r="A542">
            <v>104288</v>
          </cell>
          <cell r="B542" t="str">
            <v>IW-BDA-4007</v>
          </cell>
        </row>
        <row r="543">
          <cell r="A543">
            <v>104289.01</v>
          </cell>
          <cell r="B543" t="str">
            <v>NA/RNA.IR 3055</v>
          </cell>
        </row>
        <row r="544">
          <cell r="A544">
            <v>104290.01</v>
          </cell>
          <cell r="B544" t="str">
            <v>IR 17X22.350X17.2</v>
          </cell>
        </row>
        <row r="545">
          <cell r="A545">
            <v>104291.01</v>
          </cell>
          <cell r="B545" t="str">
            <v>IR 17X20X16.500</v>
          </cell>
        </row>
        <row r="546">
          <cell r="A546">
            <v>104292.01</v>
          </cell>
          <cell r="B546" t="str">
            <v>IR 17X20X20.5</v>
          </cell>
        </row>
        <row r="547">
          <cell r="A547">
            <v>104293</v>
          </cell>
          <cell r="B547" t="str">
            <v>IR.210 YY2</v>
          </cell>
        </row>
        <row r="548">
          <cell r="A548">
            <v>104294.02</v>
          </cell>
          <cell r="B548" t="str">
            <v>NKSR.IR 50</v>
          </cell>
        </row>
        <row r="549">
          <cell r="A549">
            <v>104296</v>
          </cell>
          <cell r="B549" t="str">
            <v>IR.3697001 [60X110]</v>
          </cell>
        </row>
        <row r="550">
          <cell r="A550">
            <v>104296.01</v>
          </cell>
          <cell r="B550" t="str">
            <v>IR.110 YY2</v>
          </cell>
        </row>
        <row r="551">
          <cell r="A551">
            <v>104298</v>
          </cell>
          <cell r="B551" t="str">
            <v>IR.4303</v>
          </cell>
        </row>
        <row r="552">
          <cell r="A552">
            <v>104299</v>
          </cell>
          <cell r="B552" t="str">
            <v>IR.9916</v>
          </cell>
        </row>
        <row r="553">
          <cell r="A553">
            <v>104300.01</v>
          </cell>
          <cell r="B553" t="str">
            <v>NA/RNA.IR 4900</v>
          </cell>
        </row>
        <row r="554">
          <cell r="A554">
            <v>104301.11</v>
          </cell>
          <cell r="B554" t="str">
            <v>NA/RNA.IR 4901 2RS</v>
          </cell>
        </row>
        <row r="555">
          <cell r="A555">
            <v>104302.01</v>
          </cell>
          <cell r="B555" t="str">
            <v>NA/RNA.IR 4902</v>
          </cell>
        </row>
        <row r="556">
          <cell r="A556">
            <v>104303.01</v>
          </cell>
          <cell r="B556" t="str">
            <v>NA/RNA.IR 4903</v>
          </cell>
        </row>
        <row r="557">
          <cell r="A557">
            <v>104303.11</v>
          </cell>
          <cell r="B557" t="str">
            <v>NA/RNA.IR 4903 2RS</v>
          </cell>
        </row>
        <row r="558">
          <cell r="A558">
            <v>104304.01</v>
          </cell>
          <cell r="B558" t="str">
            <v>NA/RNA.IR 4904</v>
          </cell>
        </row>
        <row r="559">
          <cell r="A559">
            <v>104305.01</v>
          </cell>
          <cell r="B559" t="str">
            <v>NA/RNA.IR 4905</v>
          </cell>
        </row>
        <row r="560">
          <cell r="A560">
            <v>104305.11</v>
          </cell>
          <cell r="B560" t="str">
            <v>NA/RNA.IR 4905 2RS</v>
          </cell>
        </row>
        <row r="561">
          <cell r="A561">
            <v>104306.01</v>
          </cell>
          <cell r="B561" t="str">
            <v>NA/RNA.IR 4906</v>
          </cell>
        </row>
        <row r="562">
          <cell r="A562">
            <v>104307.01</v>
          </cell>
          <cell r="B562" t="str">
            <v>NA/RNA.IR 4907</v>
          </cell>
        </row>
        <row r="563">
          <cell r="A563">
            <v>104308.01</v>
          </cell>
          <cell r="B563" t="str">
            <v>NA/RNA.IR 4908</v>
          </cell>
        </row>
        <row r="564">
          <cell r="A564">
            <v>104308.11</v>
          </cell>
          <cell r="B564" t="str">
            <v>NA/RNA.IR 4908 2RS</v>
          </cell>
        </row>
        <row r="565">
          <cell r="A565">
            <v>104308.21</v>
          </cell>
          <cell r="B565" t="str">
            <v>NA/RNA.IR 95072</v>
          </cell>
        </row>
        <row r="566">
          <cell r="A566">
            <v>104310.01</v>
          </cell>
          <cell r="B566" t="str">
            <v>NA/RNA.IR 4910</v>
          </cell>
        </row>
        <row r="567">
          <cell r="A567">
            <v>104310.06</v>
          </cell>
          <cell r="B567" t="str">
            <v>NU.IR 4910</v>
          </cell>
        </row>
        <row r="568">
          <cell r="A568">
            <v>104311.01</v>
          </cell>
          <cell r="B568" t="str">
            <v>NA/RNA.IR 4911</v>
          </cell>
        </row>
        <row r="569">
          <cell r="A569">
            <v>104311.41</v>
          </cell>
          <cell r="B569" t="str">
            <v>NA.IR 4911(25) 2RS</v>
          </cell>
        </row>
        <row r="570">
          <cell r="A570">
            <v>104311.42</v>
          </cell>
          <cell r="B570" t="str">
            <v>NA.WASHER 4911(25) 2RS</v>
          </cell>
        </row>
        <row r="571">
          <cell r="A571">
            <v>104311.51</v>
          </cell>
          <cell r="B571" t="str">
            <v>NA.IR 4911 2RS</v>
          </cell>
        </row>
        <row r="572">
          <cell r="A572">
            <v>104312.01</v>
          </cell>
          <cell r="B572" t="str">
            <v>NA/RNA.IR 4912</v>
          </cell>
        </row>
        <row r="573">
          <cell r="A573">
            <v>104313.01</v>
          </cell>
          <cell r="B573" t="str">
            <v>NA/RNA.IR 4913</v>
          </cell>
        </row>
        <row r="574">
          <cell r="A574">
            <v>104315.01</v>
          </cell>
          <cell r="B574" t="str">
            <v>NA/RNA.IR 4915</v>
          </cell>
        </row>
        <row r="575">
          <cell r="A575">
            <v>104316.01</v>
          </cell>
          <cell r="B575" t="str">
            <v>NA/RNA.IR 4916</v>
          </cell>
        </row>
        <row r="576">
          <cell r="A576">
            <v>104317.01</v>
          </cell>
          <cell r="B576" t="str">
            <v>NA/RNA.IR 4917</v>
          </cell>
        </row>
        <row r="577">
          <cell r="A577">
            <v>104318.01</v>
          </cell>
          <cell r="B577" t="str">
            <v>NA/RNA.IR 4918</v>
          </cell>
        </row>
        <row r="578">
          <cell r="A578">
            <v>104319.01</v>
          </cell>
          <cell r="B578" t="str">
            <v>NA/RNA.IR 4919</v>
          </cell>
        </row>
        <row r="579">
          <cell r="A579">
            <v>104320.01</v>
          </cell>
          <cell r="B579" t="str">
            <v>NA/RNA.IR 49/22</v>
          </cell>
        </row>
        <row r="580">
          <cell r="A580">
            <v>104321.01</v>
          </cell>
          <cell r="B580" t="str">
            <v>NA/RNA.IR 49/28</v>
          </cell>
        </row>
        <row r="581">
          <cell r="A581">
            <v>104322.01</v>
          </cell>
          <cell r="B581" t="str">
            <v>NA/RNA.IR 49/32</v>
          </cell>
        </row>
        <row r="582">
          <cell r="A582">
            <v>104323.01</v>
          </cell>
          <cell r="B582" t="str">
            <v>NA/RNA.IR 49/48</v>
          </cell>
        </row>
        <row r="583">
          <cell r="A583">
            <v>104325.01</v>
          </cell>
          <cell r="B583" t="str">
            <v>NA/RNA.IR 6901</v>
          </cell>
        </row>
        <row r="584">
          <cell r="A584">
            <v>104326.01</v>
          </cell>
          <cell r="B584" t="str">
            <v>NA/RNA.IR 6902</v>
          </cell>
        </row>
        <row r="585">
          <cell r="A585">
            <v>104327.01</v>
          </cell>
          <cell r="B585" t="str">
            <v>NA/RNA.IR 6903</v>
          </cell>
        </row>
        <row r="586">
          <cell r="A586">
            <v>104328.01</v>
          </cell>
          <cell r="B586" t="str">
            <v>NA/RNA.IR 6904</v>
          </cell>
        </row>
        <row r="587">
          <cell r="A587">
            <v>104329.01</v>
          </cell>
          <cell r="B587" t="str">
            <v>NA/RNA.IR 6905</v>
          </cell>
        </row>
        <row r="588">
          <cell r="A588">
            <v>104330.01</v>
          </cell>
          <cell r="B588" t="str">
            <v>NA/RNA.IR 6906</v>
          </cell>
        </row>
        <row r="589">
          <cell r="A589">
            <v>104331.01</v>
          </cell>
          <cell r="B589" t="str">
            <v>NA/RNA.IR 6907</v>
          </cell>
        </row>
        <row r="590">
          <cell r="A590">
            <v>104332.01</v>
          </cell>
          <cell r="B590" t="str">
            <v>NA/RNA.IR 6908</v>
          </cell>
        </row>
        <row r="591">
          <cell r="A591">
            <v>104333.01</v>
          </cell>
          <cell r="B591" t="str">
            <v>NA/RNA.IR 6909</v>
          </cell>
        </row>
        <row r="592">
          <cell r="A592">
            <v>104334.01</v>
          </cell>
          <cell r="B592" t="str">
            <v>NA/RNA.IR 6910</v>
          </cell>
        </row>
        <row r="593">
          <cell r="A593">
            <v>104336.01</v>
          </cell>
          <cell r="B593" t="str">
            <v>NA/RNA.IR 6912</v>
          </cell>
        </row>
        <row r="594">
          <cell r="A594">
            <v>104337.01</v>
          </cell>
          <cell r="B594" t="str">
            <v>NA/RNA.IR 6913</v>
          </cell>
        </row>
        <row r="595">
          <cell r="A595">
            <v>104338.01</v>
          </cell>
          <cell r="B595" t="str">
            <v>NA/RNA.IR 6914</v>
          </cell>
        </row>
        <row r="596">
          <cell r="A596">
            <v>104339.01</v>
          </cell>
          <cell r="B596" t="str">
            <v>NA/RNA.IR 6915</v>
          </cell>
        </row>
        <row r="597">
          <cell r="A597">
            <v>104340.01</v>
          </cell>
          <cell r="B597" t="str">
            <v>NA/RNA.IR 6916</v>
          </cell>
        </row>
        <row r="598">
          <cell r="A598">
            <v>104341.01</v>
          </cell>
          <cell r="B598" t="str">
            <v>NA/RNA.IR 69/22</v>
          </cell>
        </row>
        <row r="599">
          <cell r="A599">
            <v>104342.01</v>
          </cell>
          <cell r="B599" t="str">
            <v>NA/RNA.IR 69/28</v>
          </cell>
        </row>
        <row r="600">
          <cell r="A600">
            <v>104343.01</v>
          </cell>
          <cell r="B600" t="str">
            <v>NA/RNA.IR 69/32</v>
          </cell>
        </row>
        <row r="601">
          <cell r="A601">
            <v>104345.01</v>
          </cell>
          <cell r="B601" t="str">
            <v>NA/RNA.IR 4904 UU</v>
          </cell>
        </row>
        <row r="602">
          <cell r="A602">
            <v>104346.01</v>
          </cell>
          <cell r="B602" t="str">
            <v>920041053(PIN 6X31)</v>
          </cell>
        </row>
        <row r="603">
          <cell r="A603">
            <v>104346.02</v>
          </cell>
          <cell r="B603" t="str">
            <v>920041042collarpin 8x36</v>
          </cell>
        </row>
        <row r="604">
          <cell r="A604">
            <v>104346.03</v>
          </cell>
          <cell r="B604" t="str">
            <v>920041049collarpin 6X29</v>
          </cell>
        </row>
        <row r="605">
          <cell r="A605">
            <v>104346.04</v>
          </cell>
          <cell r="B605" t="str">
            <v>920041050collarpin12X68</v>
          </cell>
        </row>
        <row r="606">
          <cell r="A606">
            <v>104346.05</v>
          </cell>
          <cell r="B606" t="str">
            <v>920041051pinmsdia5x39sp</v>
          </cell>
        </row>
        <row r="607">
          <cell r="A607">
            <v>104346.06</v>
          </cell>
          <cell r="B607" t="str">
            <v>920041052p(C S)12X77</v>
          </cell>
        </row>
        <row r="608">
          <cell r="A608">
            <v>104346.07</v>
          </cell>
          <cell r="B608" t="str">
            <v>920041054 PIN(12X142)</v>
          </cell>
        </row>
        <row r="609">
          <cell r="A609">
            <v>104346.08</v>
          </cell>
          <cell r="B609" t="str">
            <v>920041055 PIN(16X137)</v>
          </cell>
        </row>
        <row r="610">
          <cell r="A610">
            <v>104346.09</v>
          </cell>
          <cell r="B610" t="str">
            <v>920041063 PIN(15X54)</v>
          </cell>
        </row>
        <row r="611">
          <cell r="A611">
            <v>104346.1</v>
          </cell>
          <cell r="B611" t="str">
            <v>920041064 PIN(20X53)</v>
          </cell>
        </row>
        <row r="612">
          <cell r="A612">
            <v>104346.11</v>
          </cell>
          <cell r="B612" t="str">
            <v>920041065 PIN(12X62)</v>
          </cell>
        </row>
        <row r="613">
          <cell r="A613">
            <v>104346.12</v>
          </cell>
          <cell r="B613" t="str">
            <v>920041066pinmsdia12x23ccF</v>
          </cell>
        </row>
        <row r="614">
          <cell r="A614">
            <v>104346.13</v>
          </cell>
          <cell r="B614" t="str">
            <v>920041154collarpindia 12F</v>
          </cell>
        </row>
        <row r="615">
          <cell r="A615">
            <v>104346.14</v>
          </cell>
          <cell r="B615" t="str">
            <v>920041030pinmsdia12x81spF</v>
          </cell>
        </row>
        <row r="616">
          <cell r="A616">
            <v>104346.15</v>
          </cell>
          <cell r="B616" t="str">
            <v>920041004 COLLAR PIN</v>
          </cell>
        </row>
        <row r="617">
          <cell r="A617">
            <v>104346.16</v>
          </cell>
          <cell r="B617" t="str">
            <v>920041011BAR PIN 16X48</v>
          </cell>
        </row>
        <row r="618">
          <cell r="A618">
            <v>104346.17</v>
          </cell>
          <cell r="B618" t="str">
            <v>920041001PINMSDIA 10X24</v>
          </cell>
        </row>
        <row r="619">
          <cell r="A619">
            <v>104346.18</v>
          </cell>
          <cell r="B619" t="str">
            <v>920041003 PIN 13X38</v>
          </cell>
        </row>
        <row r="620">
          <cell r="A620">
            <v>104346.19</v>
          </cell>
          <cell r="B620" t="str">
            <v>9200410153PHLEVER DIA30</v>
          </cell>
        </row>
        <row r="621">
          <cell r="A621">
            <v>104346.2</v>
          </cell>
          <cell r="B621" t="str">
            <v>920041010 PIN 16X42</v>
          </cell>
        </row>
        <row r="622">
          <cell r="A622">
            <v>104346.21</v>
          </cell>
          <cell r="B622">
            <v>920041089</v>
          </cell>
        </row>
        <row r="623">
          <cell r="A623">
            <v>104346.22</v>
          </cell>
          <cell r="B623" t="str">
            <v>920041088B619 PIN 16X78</v>
          </cell>
        </row>
        <row r="624">
          <cell r="A624">
            <v>104347.01</v>
          </cell>
          <cell r="B624" t="str">
            <v>940041361 BAR PIN</v>
          </cell>
        </row>
        <row r="625">
          <cell r="A625">
            <v>104347.02</v>
          </cell>
          <cell r="B625" t="str">
            <v>940041314BARPIN 10X55.5</v>
          </cell>
        </row>
        <row r="626">
          <cell r="A626">
            <v>104347.03</v>
          </cell>
          <cell r="B626" t="str">
            <v>940041348BARPIN 10X118</v>
          </cell>
        </row>
        <row r="627">
          <cell r="A627">
            <v>104347.04</v>
          </cell>
          <cell r="B627" t="str">
            <v>940041356BARPIN 20X76</v>
          </cell>
        </row>
        <row r="628">
          <cell r="A628">
            <v>104347.05</v>
          </cell>
          <cell r="B628" t="str">
            <v>940041333BARPIN 25X61</v>
          </cell>
        </row>
        <row r="629">
          <cell r="A629">
            <v>104347.06</v>
          </cell>
          <cell r="B629" t="str">
            <v>940041311BARPIN 13X137</v>
          </cell>
        </row>
        <row r="630">
          <cell r="A630">
            <v>104347.07</v>
          </cell>
          <cell r="B630" t="str">
            <v>940041353BARPIN</v>
          </cell>
        </row>
        <row r="631">
          <cell r="A631">
            <v>104347.08</v>
          </cell>
          <cell r="B631" t="str">
            <v>940041322BARPIN 8X31</v>
          </cell>
        </row>
        <row r="632">
          <cell r="A632">
            <v>104347.09</v>
          </cell>
          <cell r="B632" t="str">
            <v>940041388BARPIN 8X28</v>
          </cell>
        </row>
        <row r="633">
          <cell r="A633">
            <v>104347.1</v>
          </cell>
          <cell r="B633" t="str">
            <v>940041342BARPIN 16X150</v>
          </cell>
        </row>
        <row r="634">
          <cell r="A634">
            <v>104347.11</v>
          </cell>
          <cell r="B634" t="str">
            <v>940041307BARPIN 13X150</v>
          </cell>
        </row>
        <row r="635">
          <cell r="A635">
            <v>104347.12</v>
          </cell>
          <cell r="B635" t="str">
            <v>940041354BARPIN 10X160</v>
          </cell>
        </row>
        <row r="636">
          <cell r="A636">
            <v>104347.13</v>
          </cell>
          <cell r="B636" t="str">
            <v>930041110BARPIN 5X21S.S</v>
          </cell>
        </row>
        <row r="637">
          <cell r="A637">
            <v>104347.14</v>
          </cell>
          <cell r="B637" t="str">
            <v>930041342PREVENTION PIN</v>
          </cell>
        </row>
        <row r="638">
          <cell r="A638">
            <v>104347.15</v>
          </cell>
          <cell r="B638" t="str">
            <v>940041358BAR PIN 22X42</v>
          </cell>
        </row>
        <row r="639">
          <cell r="A639">
            <v>104347.16</v>
          </cell>
          <cell r="B639" t="str">
            <v>940041359BAR PIN 22X48</v>
          </cell>
        </row>
        <row r="640">
          <cell r="A640">
            <v>104347.17</v>
          </cell>
          <cell r="B640" t="str">
            <v>940041337BAR PIN 22X81</v>
          </cell>
        </row>
        <row r="641">
          <cell r="A641">
            <v>104347.18</v>
          </cell>
          <cell r="B641" t="str">
            <v>930041108BAR PIN 20X138</v>
          </cell>
        </row>
        <row r="642">
          <cell r="A642">
            <v>104347.19</v>
          </cell>
          <cell r="B642" t="str">
            <v>940041405BARPIDIA 24SSI</v>
          </cell>
        </row>
        <row r="643">
          <cell r="A643">
            <v>104347.2</v>
          </cell>
          <cell r="B643" t="str">
            <v>940041357BARPIDIA 16X42</v>
          </cell>
        </row>
        <row r="644">
          <cell r="A644">
            <v>104347.21</v>
          </cell>
          <cell r="B644" t="str">
            <v>940041360BARPIDIA 13X34</v>
          </cell>
        </row>
        <row r="645">
          <cell r="A645">
            <v>104347.22</v>
          </cell>
          <cell r="B645" t="str">
            <v>940041352BARPIDIA 30X101</v>
          </cell>
        </row>
        <row r="646">
          <cell r="A646">
            <v>104348.01</v>
          </cell>
          <cell r="B646" t="str">
            <v>940041611BAR PIN 13X128</v>
          </cell>
        </row>
        <row r="647">
          <cell r="A647">
            <v>104348.02</v>
          </cell>
          <cell r="B647" t="str">
            <v>920041859BARPIN FOR25KV</v>
          </cell>
        </row>
        <row r="648">
          <cell r="A648">
            <v>104348.03</v>
          </cell>
          <cell r="B648" t="str">
            <v>920041109PIN 33kv SSI</v>
          </cell>
        </row>
        <row r="649">
          <cell r="A649">
            <v>104348.04</v>
          </cell>
          <cell r="B649">
            <v>940041614</v>
          </cell>
        </row>
        <row r="650">
          <cell r="A650">
            <v>104349.01</v>
          </cell>
          <cell r="B650" t="str">
            <v>920041047BARPIN 8X14</v>
          </cell>
        </row>
        <row r="651">
          <cell r="A651">
            <v>104349.02</v>
          </cell>
          <cell r="B651" t="str">
            <v>930041106BARPIN 10X140</v>
          </cell>
        </row>
        <row r="652">
          <cell r="A652">
            <v>104349.18</v>
          </cell>
          <cell r="B652" t="str">
            <v>930041052BARPIN 30X87.5</v>
          </cell>
        </row>
        <row r="653">
          <cell r="A653">
            <v>104349.19</v>
          </cell>
          <cell r="B653" t="str">
            <v>930041053BARPIN 32X97.5</v>
          </cell>
        </row>
        <row r="654">
          <cell r="A654">
            <v>104349.21</v>
          </cell>
          <cell r="B654" t="str">
            <v>930041701BARPIN PU 245</v>
          </cell>
        </row>
        <row r="655">
          <cell r="A655">
            <v>104349.25</v>
          </cell>
          <cell r="B655" t="str">
            <v>940041392BARPIN 16X158</v>
          </cell>
        </row>
        <row r="656">
          <cell r="A656">
            <v>104350.16</v>
          </cell>
          <cell r="B656" t="str">
            <v>930041250BARPIN 16X40</v>
          </cell>
        </row>
        <row r="657">
          <cell r="A657">
            <v>104357</v>
          </cell>
          <cell r="B657" t="str">
            <v>IR 6211 2RS</v>
          </cell>
        </row>
        <row r="658">
          <cell r="A658">
            <v>104358</v>
          </cell>
          <cell r="B658" t="str">
            <v>IR 6211 2RS SPL</v>
          </cell>
        </row>
        <row r="659">
          <cell r="A659">
            <v>104370</v>
          </cell>
          <cell r="B659" t="str">
            <v>IR.IR 172216.4</v>
          </cell>
        </row>
        <row r="660">
          <cell r="A660">
            <v>104371</v>
          </cell>
          <cell r="B660" t="str">
            <v>IR.IR 283520.4</v>
          </cell>
        </row>
        <row r="661">
          <cell r="A661">
            <v>104371.01</v>
          </cell>
          <cell r="B661" t="str">
            <v>IR.IR 283520.4 READIOUS</v>
          </cell>
        </row>
        <row r="662">
          <cell r="A662">
            <v>104371.4</v>
          </cell>
          <cell r="B662" t="str">
            <v>IR.IR 283520.4</v>
          </cell>
        </row>
        <row r="663">
          <cell r="A663">
            <v>104372</v>
          </cell>
          <cell r="B663" t="str">
            <v>IR.IR 303530.4</v>
          </cell>
        </row>
        <row r="664">
          <cell r="A664">
            <v>104373</v>
          </cell>
          <cell r="B664" t="str">
            <v>IR.IR 354030.4</v>
          </cell>
        </row>
        <row r="665">
          <cell r="A665">
            <v>104375.01</v>
          </cell>
          <cell r="B665" t="str">
            <v>NKIS.IR 20</v>
          </cell>
        </row>
        <row r="666">
          <cell r="A666">
            <v>104376.01</v>
          </cell>
          <cell r="B666" t="str">
            <v>NKIS.IR 25</v>
          </cell>
        </row>
        <row r="667">
          <cell r="A667">
            <v>104377.01</v>
          </cell>
          <cell r="B667" t="str">
            <v>NKIS.IR 30 (IR 303722)</v>
          </cell>
        </row>
        <row r="668">
          <cell r="A668">
            <v>104379.01</v>
          </cell>
          <cell r="B668" t="str">
            <v>NKIS.IR 45 (IR 455522)</v>
          </cell>
        </row>
        <row r="669">
          <cell r="A669">
            <v>104380.01</v>
          </cell>
          <cell r="B669" t="str">
            <v>NKIS.IR 40</v>
          </cell>
        </row>
        <row r="670">
          <cell r="A670">
            <v>104381.01</v>
          </cell>
          <cell r="B670" t="str">
            <v>NKIS.IR 35 (IR 354322)</v>
          </cell>
        </row>
        <row r="671">
          <cell r="A671">
            <v>104382.01</v>
          </cell>
          <cell r="B671" t="str">
            <v>NKIS.IR 50 (IR 506028)</v>
          </cell>
        </row>
        <row r="672">
          <cell r="A672">
            <v>1044</v>
          </cell>
          <cell r="B672">
            <v>4920798</v>
          </cell>
        </row>
        <row r="673">
          <cell r="A673">
            <v>104408</v>
          </cell>
          <cell r="B673" t="str">
            <v>R.STADE 408</v>
          </cell>
        </row>
        <row r="674">
          <cell r="A674">
            <v>104409</v>
          </cell>
          <cell r="B674" t="str">
            <v>R.STADE 409</v>
          </cell>
        </row>
        <row r="675">
          <cell r="A675">
            <v>104410</v>
          </cell>
          <cell r="B675" t="str">
            <v>R.STADE 410</v>
          </cell>
        </row>
        <row r="676">
          <cell r="A676">
            <v>104411</v>
          </cell>
          <cell r="B676" t="str">
            <v>R.STADE 411</v>
          </cell>
        </row>
        <row r="677">
          <cell r="A677">
            <v>104414</v>
          </cell>
          <cell r="B677" t="str">
            <v>MR.IR 31</v>
          </cell>
        </row>
        <row r="678">
          <cell r="A678">
            <v>104419</v>
          </cell>
          <cell r="B678" t="str">
            <v>IR.567833</v>
          </cell>
        </row>
        <row r="679">
          <cell r="A679">
            <v>104421</v>
          </cell>
          <cell r="B679" t="str">
            <v>STO.IR 6</v>
          </cell>
        </row>
        <row r="680">
          <cell r="A680">
            <v>104423</v>
          </cell>
          <cell r="B680" t="str">
            <v>R.IR 423 (STO 12)</v>
          </cell>
        </row>
        <row r="681">
          <cell r="A681">
            <v>104425</v>
          </cell>
          <cell r="B681" t="str">
            <v>IR.JC 8017</v>
          </cell>
        </row>
        <row r="682">
          <cell r="A682">
            <v>104425.01</v>
          </cell>
          <cell r="B682" t="str">
            <v>IR.JC 8018</v>
          </cell>
        </row>
        <row r="683">
          <cell r="A683">
            <v>104425.02</v>
          </cell>
          <cell r="B683" t="str">
            <v>IR.JC 8019</v>
          </cell>
        </row>
        <row r="684">
          <cell r="A684">
            <v>104425.03</v>
          </cell>
          <cell r="B684" t="str">
            <v>IR.JC 8011</v>
          </cell>
        </row>
        <row r="685">
          <cell r="A685">
            <v>104428</v>
          </cell>
          <cell r="B685" t="str">
            <v>R.IR 428 (JC 8002)</v>
          </cell>
        </row>
        <row r="686">
          <cell r="A686">
            <v>104430</v>
          </cell>
          <cell r="B686" t="str">
            <v>R.IR 430</v>
          </cell>
        </row>
        <row r="687">
          <cell r="A687">
            <v>104433.01</v>
          </cell>
          <cell r="B687" t="str">
            <v>R.IR 433(SHAFT 6902 SPL)</v>
          </cell>
        </row>
        <row r="688">
          <cell r="A688">
            <v>104437</v>
          </cell>
          <cell r="B688" t="str">
            <v>R.IR 437(STO 25 ZZ)</v>
          </cell>
        </row>
        <row r="689">
          <cell r="A689">
            <v>104438</v>
          </cell>
          <cell r="B689" t="str">
            <v>R.IR 438(NURT 35)-1</v>
          </cell>
        </row>
        <row r="690">
          <cell r="A690">
            <v>104438.01</v>
          </cell>
          <cell r="B690" t="str">
            <v>R.IR 438(NURT 35)-2</v>
          </cell>
        </row>
        <row r="691">
          <cell r="A691">
            <v>104440</v>
          </cell>
          <cell r="B691" t="str">
            <v>R.IR 440(JC 8021)</v>
          </cell>
        </row>
        <row r="692">
          <cell r="A692">
            <v>104441</v>
          </cell>
          <cell r="B692" t="str">
            <v>R.IR 441(JC 8024)</v>
          </cell>
        </row>
        <row r="693">
          <cell r="A693">
            <v>104443</v>
          </cell>
          <cell r="B693" t="str">
            <v>R.IR 443(NATV 15 PP A)</v>
          </cell>
        </row>
        <row r="694">
          <cell r="A694">
            <v>104443.21</v>
          </cell>
          <cell r="B694" t="str">
            <v>NATV.IR 15</v>
          </cell>
        </row>
        <row r="695">
          <cell r="A695">
            <v>104444</v>
          </cell>
          <cell r="B695" t="str">
            <v>R.IR 444 (1041400) 44MM</v>
          </cell>
        </row>
        <row r="696">
          <cell r="A696">
            <v>104445</v>
          </cell>
          <cell r="B696" t="str">
            <v>R.IR 445(310-4715)</v>
          </cell>
        </row>
        <row r="697">
          <cell r="A697">
            <v>104449</v>
          </cell>
          <cell r="B697" t="str">
            <v>R.IR 449(JC 8037)</v>
          </cell>
        </row>
        <row r="698">
          <cell r="A698">
            <v>104456</v>
          </cell>
          <cell r="B698" t="str">
            <v>R.IR 456 (XR 12072)</v>
          </cell>
        </row>
        <row r="699">
          <cell r="A699">
            <v>104461</v>
          </cell>
          <cell r="B699" t="str">
            <v>R.IR 461(108-2381)SIDE</v>
          </cell>
        </row>
        <row r="700">
          <cell r="A700">
            <v>104461.01</v>
          </cell>
          <cell r="B700" t="str">
            <v>R.IR 461(108-2381)CENT</v>
          </cell>
        </row>
        <row r="701">
          <cell r="A701">
            <v>104469</v>
          </cell>
          <cell r="B701" t="str">
            <v>R.IR 469 (KDL 16/12P)</v>
          </cell>
        </row>
        <row r="702">
          <cell r="A702">
            <v>104473</v>
          </cell>
          <cell r="B702" t="str">
            <v>R.IR 473</v>
          </cell>
        </row>
        <row r="703">
          <cell r="A703">
            <v>104474</v>
          </cell>
          <cell r="B703" t="str">
            <v>R.IR 474</v>
          </cell>
        </row>
        <row r="704">
          <cell r="A704">
            <v>104475</v>
          </cell>
          <cell r="B704" t="str">
            <v>R.IR 475</v>
          </cell>
        </row>
        <row r="705">
          <cell r="A705">
            <v>104476</v>
          </cell>
          <cell r="B705" t="str">
            <v>R.IR 476 (OSN0615/16V)</v>
          </cell>
        </row>
        <row r="706">
          <cell r="A706">
            <v>104479</v>
          </cell>
          <cell r="B706" t="str">
            <v>R.IR 479 (MR 31MCGILL)</v>
          </cell>
        </row>
        <row r="707">
          <cell r="A707">
            <v>104481</v>
          </cell>
          <cell r="B707" t="str">
            <v>R.IR 481(BR26[P]4344.6)</v>
          </cell>
        </row>
        <row r="708">
          <cell r="A708">
            <v>104486</v>
          </cell>
          <cell r="B708" t="str">
            <v>NJ.IR 2206</v>
          </cell>
        </row>
        <row r="709">
          <cell r="A709">
            <v>104487</v>
          </cell>
          <cell r="B709" t="str">
            <v>NJ.IR 206</v>
          </cell>
        </row>
        <row r="710">
          <cell r="A710">
            <v>104489</v>
          </cell>
          <cell r="B710" t="str">
            <v>NU.IR 309</v>
          </cell>
        </row>
        <row r="711">
          <cell r="A711">
            <v>104490</v>
          </cell>
          <cell r="B711" t="str">
            <v>NU.IR 305</v>
          </cell>
        </row>
        <row r="712">
          <cell r="A712">
            <v>104491</v>
          </cell>
          <cell r="B712" t="str">
            <v>NU.IR 205</v>
          </cell>
        </row>
        <row r="713">
          <cell r="A713">
            <v>104492</v>
          </cell>
          <cell r="B713" t="str">
            <v>N.IR 305</v>
          </cell>
        </row>
        <row r="714">
          <cell r="A714">
            <v>104493</v>
          </cell>
          <cell r="B714" t="str">
            <v>N.IR 205</v>
          </cell>
        </row>
        <row r="715">
          <cell r="A715">
            <v>104496</v>
          </cell>
          <cell r="B715" t="str">
            <v>NJ.IR 211</v>
          </cell>
        </row>
        <row r="716">
          <cell r="A716">
            <v>1045</v>
          </cell>
          <cell r="B716">
            <v>4920797</v>
          </cell>
        </row>
        <row r="717">
          <cell r="A717">
            <v>104500.01</v>
          </cell>
          <cell r="B717" t="str">
            <v>BRI.IR 61812(61012)</v>
          </cell>
        </row>
        <row r="718">
          <cell r="A718">
            <v>104502.01</v>
          </cell>
          <cell r="B718" t="str">
            <v>BRI.IR 82012(IR 122012)</v>
          </cell>
        </row>
        <row r="719">
          <cell r="A719">
            <v>104504.01</v>
          </cell>
          <cell r="B719" t="str">
            <v>BRI.IR 102212(IR 142212)</v>
          </cell>
        </row>
        <row r="720">
          <cell r="A720">
            <v>104505.01</v>
          </cell>
          <cell r="B720" t="str">
            <v>BRI.IR 102216(IR 142216)</v>
          </cell>
        </row>
        <row r="721">
          <cell r="A721">
            <v>104506.01</v>
          </cell>
          <cell r="B721" t="str">
            <v>BRI.IR 122412</v>
          </cell>
        </row>
        <row r="722">
          <cell r="A722">
            <v>104507.01</v>
          </cell>
          <cell r="B722" t="str">
            <v>BRI.IR 122416</v>
          </cell>
        </row>
        <row r="723">
          <cell r="A723">
            <v>104508.01</v>
          </cell>
          <cell r="B723" t="str">
            <v>BRI.IR 142616(IR 141816)</v>
          </cell>
        </row>
        <row r="724">
          <cell r="A724">
            <v>104509.01</v>
          </cell>
          <cell r="B724" t="str">
            <v>BRI.IR 142620(IR 141820)</v>
          </cell>
        </row>
        <row r="725">
          <cell r="A725">
            <v>104511.15</v>
          </cell>
          <cell r="B725" t="str">
            <v>BRI.IR 162816 SP.</v>
          </cell>
        </row>
        <row r="726">
          <cell r="A726">
            <v>104511.4</v>
          </cell>
          <cell r="B726" t="str">
            <v>IR 22205 LMW (L)</v>
          </cell>
        </row>
        <row r="727">
          <cell r="A727">
            <v>104512.01</v>
          </cell>
          <cell r="B727" t="str">
            <v>BRI.IR 162820</v>
          </cell>
        </row>
        <row r="728">
          <cell r="A728">
            <v>104513.01</v>
          </cell>
          <cell r="B728" t="str">
            <v>BRI.IR 183016(IR 182216)</v>
          </cell>
        </row>
        <row r="729">
          <cell r="A729">
            <v>104514.01</v>
          </cell>
          <cell r="B729" t="str">
            <v>BRI.IR 183020(IR 222220)</v>
          </cell>
        </row>
        <row r="730">
          <cell r="A730">
            <v>104515.01</v>
          </cell>
          <cell r="B730" t="str">
            <v>BRI.IR 203316(IR 202416)</v>
          </cell>
        </row>
        <row r="731">
          <cell r="A731">
            <v>104516.01</v>
          </cell>
          <cell r="B731" t="str">
            <v>BRI.IR 203320(IR 202420)</v>
          </cell>
        </row>
        <row r="732">
          <cell r="A732">
            <v>104551</v>
          </cell>
          <cell r="B732" t="str">
            <v>IR 22205</v>
          </cell>
        </row>
        <row r="733">
          <cell r="A733">
            <v>104551.4</v>
          </cell>
          <cell r="B733" t="str">
            <v>IR 22205 LMW</v>
          </cell>
        </row>
        <row r="734">
          <cell r="A734">
            <v>104552</v>
          </cell>
          <cell r="B734" t="str">
            <v>IR 22206</v>
          </cell>
        </row>
        <row r="735">
          <cell r="A735">
            <v>104552.01</v>
          </cell>
          <cell r="B735" t="str">
            <v>IR 549157 D</v>
          </cell>
        </row>
        <row r="736">
          <cell r="A736">
            <v>104552.4</v>
          </cell>
          <cell r="B736" t="str">
            <v>IR 22206(409680800)LMW</v>
          </cell>
        </row>
        <row r="737">
          <cell r="A737">
            <v>104553</v>
          </cell>
          <cell r="B737" t="str">
            <v>IR 22207</v>
          </cell>
        </row>
        <row r="738">
          <cell r="A738">
            <v>104554</v>
          </cell>
          <cell r="B738" t="str">
            <v>IR 22208</v>
          </cell>
        </row>
        <row r="739">
          <cell r="A739">
            <v>104555</v>
          </cell>
          <cell r="B739" t="str">
            <v>IR 22209</v>
          </cell>
        </row>
        <row r="740">
          <cell r="A740">
            <v>104556</v>
          </cell>
          <cell r="B740" t="str">
            <v>IR 22210</v>
          </cell>
        </row>
        <row r="741">
          <cell r="A741">
            <v>104557</v>
          </cell>
          <cell r="B741" t="str">
            <v>IR 22211</v>
          </cell>
        </row>
        <row r="742">
          <cell r="A742">
            <v>104557.1</v>
          </cell>
          <cell r="B742" t="str">
            <v>IR 22211 SPL</v>
          </cell>
        </row>
        <row r="743">
          <cell r="A743">
            <v>104559</v>
          </cell>
          <cell r="B743" t="str">
            <v>IR 21304</v>
          </cell>
        </row>
        <row r="744">
          <cell r="A744">
            <v>104560</v>
          </cell>
          <cell r="B744" t="str">
            <v>IR 21305</v>
          </cell>
        </row>
        <row r="745">
          <cell r="A745">
            <v>104561</v>
          </cell>
          <cell r="B745" t="str">
            <v>IR 21306</v>
          </cell>
        </row>
        <row r="746">
          <cell r="A746">
            <v>104562</v>
          </cell>
          <cell r="B746" t="str">
            <v>IR 21307</v>
          </cell>
        </row>
        <row r="747">
          <cell r="A747">
            <v>104563</v>
          </cell>
          <cell r="B747" t="str">
            <v>IR 21308</v>
          </cell>
        </row>
        <row r="748">
          <cell r="A748">
            <v>104564</v>
          </cell>
          <cell r="B748" t="str">
            <v>IR 21309</v>
          </cell>
        </row>
        <row r="749">
          <cell r="A749">
            <v>104565</v>
          </cell>
          <cell r="B749" t="str">
            <v>IR 21310</v>
          </cell>
        </row>
        <row r="750">
          <cell r="A750">
            <v>104566</v>
          </cell>
          <cell r="B750" t="str">
            <v>IR 21311</v>
          </cell>
        </row>
        <row r="751">
          <cell r="A751">
            <v>104567</v>
          </cell>
          <cell r="B751" t="str">
            <v>IR 21312</v>
          </cell>
        </row>
        <row r="752">
          <cell r="A752">
            <v>104575</v>
          </cell>
          <cell r="B752" t="str">
            <v>S 575 (IR 7345)</v>
          </cell>
        </row>
        <row r="753">
          <cell r="A753">
            <v>1046</v>
          </cell>
          <cell r="B753" t="str">
            <v>0010920041200(CD 480574)</v>
          </cell>
        </row>
        <row r="754">
          <cell r="A754">
            <v>104602.01</v>
          </cell>
          <cell r="B754" t="str">
            <v>N.IR 204</v>
          </cell>
        </row>
        <row r="755">
          <cell r="A755">
            <v>104602.02</v>
          </cell>
          <cell r="B755" t="str">
            <v>N.IR 304</v>
          </cell>
        </row>
        <row r="756">
          <cell r="A756">
            <v>104602.03</v>
          </cell>
          <cell r="B756" t="str">
            <v>NJ.IR 204</v>
          </cell>
        </row>
        <row r="757">
          <cell r="A757">
            <v>104602.04</v>
          </cell>
          <cell r="B757" t="str">
            <v>NJ.IR 304</v>
          </cell>
        </row>
        <row r="758">
          <cell r="A758">
            <v>104602.05</v>
          </cell>
          <cell r="B758" t="str">
            <v>NU.IR 204</v>
          </cell>
        </row>
        <row r="759">
          <cell r="A759">
            <v>104602.06</v>
          </cell>
          <cell r="B759" t="str">
            <v>NU.IR 304</v>
          </cell>
        </row>
        <row r="760">
          <cell r="A760">
            <v>104602.08</v>
          </cell>
          <cell r="B760" t="str">
            <v>NJ.IR 2304</v>
          </cell>
        </row>
        <row r="761">
          <cell r="A761">
            <v>104602.1</v>
          </cell>
          <cell r="B761" t="str">
            <v>NU.IR 2304</v>
          </cell>
        </row>
        <row r="762">
          <cell r="A762">
            <v>104603.01</v>
          </cell>
          <cell r="B762" t="str">
            <v>N.IR 205 (H)</v>
          </cell>
        </row>
        <row r="763">
          <cell r="A763">
            <v>104603.02</v>
          </cell>
          <cell r="B763" t="str">
            <v>N.IR 305</v>
          </cell>
        </row>
        <row r="764">
          <cell r="A764">
            <v>104603.03</v>
          </cell>
          <cell r="B764" t="str">
            <v>NJ.IR 205</v>
          </cell>
        </row>
        <row r="765">
          <cell r="A765">
            <v>104603.04</v>
          </cell>
          <cell r="B765" t="str">
            <v>NJ.IR 305</v>
          </cell>
        </row>
        <row r="766">
          <cell r="A766">
            <v>104603.05</v>
          </cell>
          <cell r="B766" t="str">
            <v>NU.IR 205</v>
          </cell>
        </row>
        <row r="767">
          <cell r="A767">
            <v>104603.06</v>
          </cell>
          <cell r="B767" t="str">
            <v>NU.IR 305</v>
          </cell>
        </row>
        <row r="768">
          <cell r="A768">
            <v>104603.08</v>
          </cell>
          <cell r="B768" t="str">
            <v>NJ.IR 2305</v>
          </cell>
        </row>
        <row r="769">
          <cell r="A769">
            <v>104603.1</v>
          </cell>
          <cell r="B769" t="str">
            <v>NU.IR 2305</v>
          </cell>
        </row>
        <row r="770">
          <cell r="A770">
            <v>104604.01</v>
          </cell>
          <cell r="B770" t="str">
            <v>N.IR 206</v>
          </cell>
        </row>
        <row r="771">
          <cell r="A771">
            <v>104604.02</v>
          </cell>
          <cell r="B771" t="str">
            <v>N.IR 306</v>
          </cell>
        </row>
        <row r="772">
          <cell r="A772">
            <v>104604.03</v>
          </cell>
          <cell r="B772" t="str">
            <v>NJ.IR 206</v>
          </cell>
        </row>
        <row r="773">
          <cell r="A773">
            <v>104604.04</v>
          </cell>
          <cell r="B773" t="str">
            <v>NJ.IR 306</v>
          </cell>
        </row>
        <row r="774">
          <cell r="A774">
            <v>104604.05</v>
          </cell>
          <cell r="B774" t="str">
            <v>NU.IR 206</v>
          </cell>
        </row>
        <row r="775">
          <cell r="A775">
            <v>104604.06</v>
          </cell>
          <cell r="B775" t="str">
            <v>NU.IR 306</v>
          </cell>
        </row>
        <row r="776">
          <cell r="A776">
            <v>104604.07</v>
          </cell>
          <cell r="B776" t="str">
            <v>NJ.IR 2206</v>
          </cell>
        </row>
        <row r="777">
          <cell r="A777">
            <v>104604.08</v>
          </cell>
          <cell r="B777" t="str">
            <v>NJ.IR 2306</v>
          </cell>
        </row>
        <row r="778">
          <cell r="A778">
            <v>104604.09</v>
          </cell>
          <cell r="B778" t="str">
            <v>NU.IR 2206</v>
          </cell>
        </row>
        <row r="779">
          <cell r="A779">
            <v>104604.11</v>
          </cell>
          <cell r="B779" t="str">
            <v>NJ.IR 406</v>
          </cell>
        </row>
        <row r="780">
          <cell r="A780">
            <v>104604.12</v>
          </cell>
          <cell r="B780" t="str">
            <v>NUP.IR 2206</v>
          </cell>
        </row>
        <row r="781">
          <cell r="A781">
            <v>104604.22</v>
          </cell>
          <cell r="B781" t="str">
            <v>NUP.WASHER 2206</v>
          </cell>
        </row>
        <row r="782">
          <cell r="A782">
            <v>104605.01</v>
          </cell>
          <cell r="B782" t="str">
            <v>N.IR 207</v>
          </cell>
        </row>
        <row r="783">
          <cell r="A783">
            <v>104605.02</v>
          </cell>
          <cell r="B783" t="str">
            <v>N.IR 307</v>
          </cell>
        </row>
        <row r="784">
          <cell r="A784">
            <v>104605.03</v>
          </cell>
          <cell r="B784" t="str">
            <v>NJ.IR 207</v>
          </cell>
        </row>
        <row r="785">
          <cell r="A785">
            <v>104605.04</v>
          </cell>
          <cell r="B785" t="str">
            <v>NJ.IR 307</v>
          </cell>
        </row>
        <row r="786">
          <cell r="A786">
            <v>104605.05</v>
          </cell>
          <cell r="B786" t="str">
            <v>NU.IR 207</v>
          </cell>
        </row>
        <row r="787">
          <cell r="A787">
            <v>104605.06</v>
          </cell>
          <cell r="B787" t="str">
            <v>NU.IR 307</v>
          </cell>
        </row>
        <row r="788">
          <cell r="A788">
            <v>104605.07</v>
          </cell>
          <cell r="B788" t="str">
            <v>NJ.IR 2207</v>
          </cell>
        </row>
        <row r="789">
          <cell r="A789">
            <v>104605.08</v>
          </cell>
          <cell r="B789" t="str">
            <v>NJ.IR 2307</v>
          </cell>
        </row>
        <row r="790">
          <cell r="A790">
            <v>104605.09</v>
          </cell>
          <cell r="B790" t="str">
            <v>NU.IR 2207</v>
          </cell>
        </row>
        <row r="791">
          <cell r="A791">
            <v>104605.1</v>
          </cell>
          <cell r="B791" t="str">
            <v>NU.IR 2307</v>
          </cell>
        </row>
        <row r="792">
          <cell r="A792">
            <v>104605.11</v>
          </cell>
          <cell r="B792" t="str">
            <v>NJ.IR 408</v>
          </cell>
        </row>
        <row r="793">
          <cell r="A793">
            <v>104606.01</v>
          </cell>
          <cell r="B793" t="str">
            <v>N.IR 208</v>
          </cell>
        </row>
        <row r="794">
          <cell r="A794">
            <v>104606.02</v>
          </cell>
          <cell r="B794" t="str">
            <v>N.IR 308</v>
          </cell>
        </row>
        <row r="795">
          <cell r="A795">
            <v>104606.03</v>
          </cell>
          <cell r="B795" t="str">
            <v>NJ.IR 208</v>
          </cell>
        </row>
        <row r="796">
          <cell r="A796">
            <v>104606.04</v>
          </cell>
          <cell r="B796" t="str">
            <v>NJ.IR 308</v>
          </cell>
        </row>
        <row r="797">
          <cell r="A797">
            <v>104606.05</v>
          </cell>
          <cell r="B797" t="str">
            <v>NU.IR 208</v>
          </cell>
        </row>
        <row r="798">
          <cell r="A798">
            <v>104606.06</v>
          </cell>
          <cell r="B798" t="str">
            <v>NU.IR 308</v>
          </cell>
        </row>
        <row r="799">
          <cell r="A799">
            <v>104606.07</v>
          </cell>
          <cell r="B799" t="str">
            <v>NJ.IR 2208</v>
          </cell>
        </row>
        <row r="800">
          <cell r="A800">
            <v>104606.08</v>
          </cell>
          <cell r="B800" t="str">
            <v>NJ.IR 2308</v>
          </cell>
        </row>
        <row r="801">
          <cell r="A801">
            <v>104606.09</v>
          </cell>
          <cell r="B801" t="str">
            <v>NU.IR 2208</v>
          </cell>
        </row>
        <row r="802">
          <cell r="A802">
            <v>104606.1</v>
          </cell>
          <cell r="B802" t="str">
            <v>NU.IR 2308</v>
          </cell>
        </row>
        <row r="803">
          <cell r="A803">
            <v>104607.01</v>
          </cell>
          <cell r="B803" t="str">
            <v>N.IR 209</v>
          </cell>
        </row>
        <row r="804">
          <cell r="A804">
            <v>104607.02</v>
          </cell>
          <cell r="B804" t="str">
            <v>N.IR 309</v>
          </cell>
        </row>
        <row r="805">
          <cell r="A805">
            <v>104607.03</v>
          </cell>
          <cell r="B805" t="str">
            <v>NJ.IR 209</v>
          </cell>
        </row>
        <row r="806">
          <cell r="A806">
            <v>104607.03999999999</v>
          </cell>
          <cell r="B806" t="str">
            <v>NJ.IR 309</v>
          </cell>
        </row>
        <row r="807">
          <cell r="A807">
            <v>104607.05</v>
          </cell>
          <cell r="B807" t="str">
            <v>NU.IR 209</v>
          </cell>
        </row>
        <row r="808">
          <cell r="A808">
            <v>104607.07</v>
          </cell>
          <cell r="B808" t="str">
            <v>NJ.IR 2209</v>
          </cell>
        </row>
        <row r="809">
          <cell r="A809">
            <v>104607.09</v>
          </cell>
          <cell r="B809" t="str">
            <v>NU.IR 2209</v>
          </cell>
        </row>
        <row r="810">
          <cell r="A810">
            <v>104607.1</v>
          </cell>
          <cell r="B810" t="str">
            <v>NU.IR 2309</v>
          </cell>
        </row>
        <row r="811">
          <cell r="A811">
            <v>104608.01</v>
          </cell>
          <cell r="B811" t="str">
            <v>N.IR 210</v>
          </cell>
        </row>
        <row r="812">
          <cell r="A812">
            <v>104608.02</v>
          </cell>
          <cell r="B812" t="str">
            <v>N.IR 310</v>
          </cell>
        </row>
        <row r="813">
          <cell r="A813">
            <v>104608.03</v>
          </cell>
          <cell r="B813" t="str">
            <v>NJ.IR 210</v>
          </cell>
        </row>
        <row r="814">
          <cell r="A814">
            <v>104608.04</v>
          </cell>
          <cell r="B814" t="str">
            <v>NJ.IR 310</v>
          </cell>
        </row>
        <row r="815">
          <cell r="A815">
            <v>104608.05</v>
          </cell>
          <cell r="B815" t="str">
            <v>NU.IR 210</v>
          </cell>
        </row>
        <row r="816">
          <cell r="A816">
            <v>104608.06</v>
          </cell>
          <cell r="B816" t="str">
            <v>NU.IR 310</v>
          </cell>
        </row>
        <row r="817">
          <cell r="A817">
            <v>104608.07</v>
          </cell>
          <cell r="B817" t="str">
            <v>NJ.IR 2210</v>
          </cell>
        </row>
        <row r="818">
          <cell r="A818">
            <v>104608.08</v>
          </cell>
          <cell r="B818" t="str">
            <v>NJ.IR 2310</v>
          </cell>
        </row>
        <row r="819">
          <cell r="A819">
            <v>104608.09</v>
          </cell>
          <cell r="B819" t="str">
            <v>NU.IR 2210</v>
          </cell>
        </row>
        <row r="820">
          <cell r="A820">
            <v>104608.1</v>
          </cell>
          <cell r="B820" t="str">
            <v>NU.IR 2310</v>
          </cell>
        </row>
        <row r="821">
          <cell r="A821">
            <v>104609.01</v>
          </cell>
          <cell r="B821" t="str">
            <v>N.IR 211</v>
          </cell>
        </row>
        <row r="822">
          <cell r="A822">
            <v>104609.02</v>
          </cell>
          <cell r="B822" t="str">
            <v>N.IR 311</v>
          </cell>
        </row>
        <row r="823">
          <cell r="A823">
            <v>104609.03</v>
          </cell>
          <cell r="B823" t="str">
            <v>NJ.IR 211</v>
          </cell>
        </row>
        <row r="824">
          <cell r="A824">
            <v>104609.04</v>
          </cell>
          <cell r="B824" t="str">
            <v>NJ.IR 311</v>
          </cell>
        </row>
        <row r="825">
          <cell r="A825">
            <v>104609.05</v>
          </cell>
          <cell r="B825" t="str">
            <v>.NU.IR 211</v>
          </cell>
        </row>
        <row r="826">
          <cell r="A826">
            <v>104609.06</v>
          </cell>
          <cell r="B826" t="str">
            <v>NU.IR 311</v>
          </cell>
        </row>
        <row r="827">
          <cell r="A827">
            <v>104609.07</v>
          </cell>
          <cell r="B827" t="str">
            <v>NJ.IR 2211</v>
          </cell>
        </row>
        <row r="828">
          <cell r="A828">
            <v>104609.09</v>
          </cell>
          <cell r="B828" t="str">
            <v>NU.IR 2211</v>
          </cell>
        </row>
        <row r="829">
          <cell r="A829">
            <v>104609.1</v>
          </cell>
          <cell r="B829" t="str">
            <v>NU.IR 2311</v>
          </cell>
        </row>
        <row r="830">
          <cell r="A830">
            <v>104610</v>
          </cell>
          <cell r="B830" t="str">
            <v>NU.IR 212</v>
          </cell>
        </row>
        <row r="831">
          <cell r="A831">
            <v>104610.01</v>
          </cell>
          <cell r="B831" t="str">
            <v>N.IR 212</v>
          </cell>
        </row>
        <row r="832">
          <cell r="A832">
            <v>104610.02</v>
          </cell>
          <cell r="B832" t="str">
            <v>N.IR 312</v>
          </cell>
        </row>
        <row r="833">
          <cell r="A833">
            <v>104610.03</v>
          </cell>
          <cell r="B833" t="str">
            <v>NJ.IR 212</v>
          </cell>
        </row>
        <row r="834">
          <cell r="A834">
            <v>104610.04</v>
          </cell>
          <cell r="B834" t="str">
            <v>NJ.IR 312</v>
          </cell>
        </row>
        <row r="835">
          <cell r="A835">
            <v>104610.05</v>
          </cell>
          <cell r="B835" t="str">
            <v>NU.IR 212</v>
          </cell>
        </row>
        <row r="836">
          <cell r="A836">
            <v>104610.06</v>
          </cell>
          <cell r="B836" t="str">
            <v>NU.IR 312</v>
          </cell>
        </row>
        <row r="837">
          <cell r="A837">
            <v>104610.07</v>
          </cell>
          <cell r="B837" t="str">
            <v>NJ.IR 2212</v>
          </cell>
        </row>
        <row r="838">
          <cell r="A838">
            <v>104610.09</v>
          </cell>
          <cell r="B838" t="str">
            <v>NU.IR 2212</v>
          </cell>
        </row>
        <row r="839">
          <cell r="A839">
            <v>104610.1</v>
          </cell>
          <cell r="B839" t="str">
            <v>NU.IR 2312</v>
          </cell>
        </row>
        <row r="840">
          <cell r="A840">
            <v>104611.01</v>
          </cell>
          <cell r="B840" t="str">
            <v>N.IR 213</v>
          </cell>
        </row>
        <row r="841">
          <cell r="A841">
            <v>104611.02</v>
          </cell>
          <cell r="B841" t="str">
            <v>N.IR 313</v>
          </cell>
        </row>
        <row r="842">
          <cell r="A842">
            <v>104611.03</v>
          </cell>
          <cell r="B842" t="str">
            <v>NJ.IR 213</v>
          </cell>
        </row>
        <row r="843">
          <cell r="A843">
            <v>104611.04</v>
          </cell>
          <cell r="B843" t="str">
            <v>NJ.IR 313</v>
          </cell>
        </row>
        <row r="844">
          <cell r="A844">
            <v>104611.05</v>
          </cell>
          <cell r="B844" t="str">
            <v>NU.IR 213</v>
          </cell>
        </row>
        <row r="845">
          <cell r="A845">
            <v>104611.06</v>
          </cell>
          <cell r="B845" t="str">
            <v>NU.IR 313</v>
          </cell>
        </row>
        <row r="846">
          <cell r="A846">
            <v>104611.07</v>
          </cell>
          <cell r="B846" t="str">
            <v>NJ.IR 2213</v>
          </cell>
        </row>
        <row r="847">
          <cell r="A847">
            <v>104611.09</v>
          </cell>
          <cell r="B847" t="str">
            <v>NU.IR 2213</v>
          </cell>
        </row>
        <row r="848">
          <cell r="A848">
            <v>104612.06</v>
          </cell>
          <cell r="B848" t="str">
            <v>NU.IR 305 ECP</v>
          </cell>
        </row>
        <row r="849">
          <cell r="A849">
            <v>104614.06</v>
          </cell>
          <cell r="B849" t="str">
            <v>NU.IR 309 ECP</v>
          </cell>
        </row>
        <row r="850">
          <cell r="A850">
            <v>104615.06</v>
          </cell>
          <cell r="B850" t="str">
            <v>NU.IR 304 E</v>
          </cell>
        </row>
        <row r="851">
          <cell r="A851">
            <v>104624.01</v>
          </cell>
          <cell r="B851" t="str">
            <v>NAF.IR 153212</v>
          </cell>
        </row>
        <row r="852">
          <cell r="A852">
            <v>104631.01</v>
          </cell>
          <cell r="B852" t="str">
            <v>NAF.IR 203716(IR 202516)</v>
          </cell>
        </row>
        <row r="853">
          <cell r="A853">
            <v>104635.01</v>
          </cell>
          <cell r="B853" t="str">
            <v>NAF.IR 254216(IR 253016)</v>
          </cell>
        </row>
        <row r="854">
          <cell r="A854">
            <v>104644.01</v>
          </cell>
          <cell r="B854" t="str">
            <v>NAF.IR 355017(354017)</v>
          </cell>
        </row>
        <row r="855">
          <cell r="A855">
            <v>104648.01</v>
          </cell>
          <cell r="B855" t="str">
            <v>NAF.IR 405517(IR 404517)</v>
          </cell>
        </row>
        <row r="856">
          <cell r="A856">
            <v>104651.01</v>
          </cell>
          <cell r="B856" t="str">
            <v>NAF.IR 406240(IR 404540)</v>
          </cell>
        </row>
        <row r="857">
          <cell r="A857">
            <v>104653.01</v>
          </cell>
          <cell r="B857" t="str">
            <v>NAF.IR 506820(IR 505520)</v>
          </cell>
        </row>
        <row r="858">
          <cell r="A858">
            <v>104670.01</v>
          </cell>
          <cell r="B858" t="str">
            <v>NA/RNA.IR 5902</v>
          </cell>
        </row>
        <row r="859">
          <cell r="A859">
            <v>104671.01</v>
          </cell>
          <cell r="B859" t="str">
            <v>NA/RNA.IR 5903</v>
          </cell>
        </row>
        <row r="860">
          <cell r="A860">
            <v>104672.01</v>
          </cell>
          <cell r="B860" t="str">
            <v>NA/RNA.IR 5904</v>
          </cell>
        </row>
        <row r="861">
          <cell r="A861">
            <v>104673.01</v>
          </cell>
          <cell r="B861" t="str">
            <v>NA/RNA.IR 59/22</v>
          </cell>
        </row>
        <row r="862">
          <cell r="A862">
            <v>104674.01</v>
          </cell>
          <cell r="B862" t="str">
            <v>NA/RNA.IR 5905</v>
          </cell>
        </row>
        <row r="863">
          <cell r="A863">
            <v>104675.01</v>
          </cell>
          <cell r="B863" t="str">
            <v>NA/RNA.IR 59/28</v>
          </cell>
        </row>
        <row r="864">
          <cell r="A864">
            <v>104676.01</v>
          </cell>
          <cell r="B864" t="str">
            <v>NA/RNA.IR 5906</v>
          </cell>
        </row>
        <row r="865">
          <cell r="A865">
            <v>104677.01</v>
          </cell>
          <cell r="B865" t="str">
            <v>NA/RNA.IR 59/32</v>
          </cell>
        </row>
        <row r="866">
          <cell r="A866">
            <v>104678.01</v>
          </cell>
          <cell r="B866" t="str">
            <v>NA/RNA.IR 5907</v>
          </cell>
        </row>
        <row r="867">
          <cell r="A867">
            <v>104679.01</v>
          </cell>
          <cell r="B867" t="str">
            <v>NA/RNA.IR 5908</v>
          </cell>
        </row>
        <row r="868">
          <cell r="A868">
            <v>104680.01</v>
          </cell>
          <cell r="B868" t="str">
            <v>NA/RNA.IR 5909</v>
          </cell>
        </row>
        <row r="869">
          <cell r="A869">
            <v>104681.01</v>
          </cell>
          <cell r="B869" t="str">
            <v>NA/RNA.IR 5910</v>
          </cell>
        </row>
        <row r="870">
          <cell r="A870">
            <v>104682.01</v>
          </cell>
          <cell r="B870" t="str">
            <v>NA/RNA.IR 5911</v>
          </cell>
        </row>
        <row r="871">
          <cell r="A871">
            <v>104683.01</v>
          </cell>
          <cell r="B871" t="str">
            <v>NA/RNA.IR 5912</v>
          </cell>
        </row>
        <row r="872">
          <cell r="A872">
            <v>104684.01</v>
          </cell>
          <cell r="B872" t="str">
            <v>NA/RNA.IR 5913</v>
          </cell>
        </row>
        <row r="873">
          <cell r="A873">
            <v>104689</v>
          </cell>
          <cell r="B873" t="str">
            <v>UC.IR 205 DR</v>
          </cell>
        </row>
        <row r="874">
          <cell r="A874">
            <v>104689.01</v>
          </cell>
          <cell r="B874" t="str">
            <v>UC.IR 205 SR</v>
          </cell>
        </row>
        <row r="875">
          <cell r="A875">
            <v>104692</v>
          </cell>
          <cell r="B875" t="str">
            <v>UC.IR 208 DR</v>
          </cell>
        </row>
        <row r="876">
          <cell r="A876">
            <v>104692.01</v>
          </cell>
          <cell r="B876" t="str">
            <v>UC.IR 208 SR</v>
          </cell>
        </row>
        <row r="877">
          <cell r="A877">
            <v>104699</v>
          </cell>
          <cell r="B877" t="str">
            <v>NATR.IR 6</v>
          </cell>
        </row>
        <row r="878">
          <cell r="A878">
            <v>1047</v>
          </cell>
          <cell r="B878" t="str">
            <v>0030 930141195 SNAP RING</v>
          </cell>
        </row>
        <row r="879">
          <cell r="A879">
            <v>104700</v>
          </cell>
          <cell r="B879" t="str">
            <v>IR.IR 202520.5</v>
          </cell>
        </row>
        <row r="880">
          <cell r="A880">
            <v>104701</v>
          </cell>
          <cell r="B880" t="str">
            <v>IR.IR 121512.5</v>
          </cell>
        </row>
        <row r="881">
          <cell r="A881">
            <v>104702</v>
          </cell>
          <cell r="B881" t="str">
            <v>IR.IR 121516.5</v>
          </cell>
        </row>
        <row r="882">
          <cell r="A882">
            <v>104703.21</v>
          </cell>
          <cell r="B882" t="str">
            <v>IR.IR 12X16X22.5</v>
          </cell>
        </row>
        <row r="883">
          <cell r="A883">
            <v>104704</v>
          </cell>
          <cell r="B883" t="str">
            <v>IR.IR 152020.5</v>
          </cell>
        </row>
        <row r="884">
          <cell r="A884">
            <v>104705</v>
          </cell>
          <cell r="B884" t="str">
            <v>IR.IR 202512.5</v>
          </cell>
        </row>
        <row r="885">
          <cell r="A885">
            <v>104707</v>
          </cell>
          <cell r="B885" t="str">
            <v>IR.IR 202525.5(HK 2525)</v>
          </cell>
        </row>
        <row r="886">
          <cell r="A886">
            <v>104708</v>
          </cell>
          <cell r="B886" t="str">
            <v>IR.IR 253020.4</v>
          </cell>
        </row>
        <row r="887">
          <cell r="A887">
            <v>104709</v>
          </cell>
          <cell r="B887" t="str">
            <v>IR.IR 81210</v>
          </cell>
        </row>
        <row r="888">
          <cell r="A888">
            <v>104710</v>
          </cell>
          <cell r="B888" t="str">
            <v>IR.IR 81212.5</v>
          </cell>
        </row>
        <row r="889">
          <cell r="A889">
            <v>104710.01</v>
          </cell>
          <cell r="B889" t="str">
            <v>IR.IR 81212.5 SPL</v>
          </cell>
        </row>
        <row r="890">
          <cell r="A890">
            <v>104711</v>
          </cell>
          <cell r="B890" t="str">
            <v>IR.IR 10X16.3X10</v>
          </cell>
        </row>
        <row r="891">
          <cell r="A891">
            <v>104712</v>
          </cell>
          <cell r="B891" t="str">
            <v>IR.IR 10X16.4X10</v>
          </cell>
        </row>
        <row r="892">
          <cell r="A892">
            <v>104713</v>
          </cell>
          <cell r="B892" t="str">
            <v>IR.IR 10X16.5X10</v>
          </cell>
        </row>
        <row r="893">
          <cell r="A893">
            <v>104714</v>
          </cell>
          <cell r="B893" t="str">
            <v>IR.IR 10X15.8X10</v>
          </cell>
        </row>
        <row r="894">
          <cell r="A894">
            <v>104715</v>
          </cell>
          <cell r="B894" t="str">
            <v>IR.IR 10X16X10</v>
          </cell>
        </row>
        <row r="895">
          <cell r="A895">
            <v>104716</v>
          </cell>
          <cell r="B895" t="str">
            <v>IR.IR 10X16.1X10</v>
          </cell>
        </row>
        <row r="896">
          <cell r="A896">
            <v>104717</v>
          </cell>
          <cell r="B896" t="str">
            <v>IR.IR 30X35X12.5</v>
          </cell>
        </row>
        <row r="897">
          <cell r="A897">
            <v>104718</v>
          </cell>
          <cell r="B897" t="str">
            <v>IR.IR 40X45X16.5</v>
          </cell>
        </row>
        <row r="898">
          <cell r="A898">
            <v>104719</v>
          </cell>
          <cell r="B898" t="str">
            <v>IR.IR 10X16.2X10</v>
          </cell>
        </row>
        <row r="899">
          <cell r="A899">
            <v>104720</v>
          </cell>
          <cell r="B899" t="str">
            <v>IR.IR 10X15.9X10</v>
          </cell>
        </row>
        <row r="900">
          <cell r="A900">
            <v>104721</v>
          </cell>
          <cell r="B900" t="str">
            <v>IR.IR 10X15.7X10</v>
          </cell>
        </row>
        <row r="901">
          <cell r="A901">
            <v>104724</v>
          </cell>
          <cell r="B901" t="str">
            <v>IR.IR 120X110X30</v>
          </cell>
        </row>
        <row r="902">
          <cell r="A902">
            <v>104724.01</v>
          </cell>
          <cell r="B902" t="str">
            <v>IR.IR 100X110X30</v>
          </cell>
        </row>
        <row r="903">
          <cell r="A903">
            <v>104724.02</v>
          </cell>
          <cell r="B903" t="str">
            <v>IR.IR 100X110X40</v>
          </cell>
        </row>
        <row r="904">
          <cell r="A904">
            <v>104725</v>
          </cell>
          <cell r="B904" t="str">
            <v>IR.IR 25X30X12.5</v>
          </cell>
        </row>
        <row r="905">
          <cell r="A905">
            <v>104727</v>
          </cell>
          <cell r="B905" t="str">
            <v>IR.IR 10X16.8X10</v>
          </cell>
        </row>
        <row r="906">
          <cell r="A906">
            <v>104728</v>
          </cell>
          <cell r="B906" t="str">
            <v>IR.IRT 2820(28X32X20.5)</v>
          </cell>
        </row>
        <row r="907">
          <cell r="A907">
            <v>104729</v>
          </cell>
          <cell r="B907" t="str">
            <v>IR.IRT 4020(40X45X20.5)</v>
          </cell>
        </row>
        <row r="908">
          <cell r="A908">
            <v>104733.01</v>
          </cell>
          <cell r="B908" t="str">
            <v>IR.IR 60X70X28</v>
          </cell>
        </row>
        <row r="909">
          <cell r="A909">
            <v>104734</v>
          </cell>
          <cell r="B909" t="str">
            <v>IR 55X72X52</v>
          </cell>
        </row>
        <row r="910">
          <cell r="A910">
            <v>104735</v>
          </cell>
          <cell r="B910" t="str">
            <v>IR.IR 50X59X40</v>
          </cell>
        </row>
        <row r="911">
          <cell r="A911">
            <v>104736</v>
          </cell>
          <cell r="B911" t="str">
            <v>IR.IR 9010030</v>
          </cell>
        </row>
        <row r="912">
          <cell r="A912">
            <v>104737</v>
          </cell>
          <cell r="B912" t="str">
            <v>IR.IR 42X51.5X37</v>
          </cell>
        </row>
        <row r="913">
          <cell r="A913">
            <v>104738</v>
          </cell>
          <cell r="B913" t="str">
            <v>IR.IR 20X28.6X16</v>
          </cell>
        </row>
        <row r="914">
          <cell r="A914">
            <v>104739</v>
          </cell>
          <cell r="B914" t="str">
            <v>IR.IR 32X42.5X29</v>
          </cell>
        </row>
        <row r="915">
          <cell r="A915">
            <v>104755</v>
          </cell>
          <cell r="B915" t="str">
            <v>BR.IR 4319</v>
          </cell>
        </row>
        <row r="916">
          <cell r="A916">
            <v>104756</v>
          </cell>
          <cell r="B916" t="str">
            <v>BR.IR 52[P]25</v>
          </cell>
        </row>
        <row r="917">
          <cell r="A917">
            <v>104758</v>
          </cell>
          <cell r="B917" t="str">
            <v>BR.IR 32[P]17-25.4</v>
          </cell>
        </row>
        <row r="918">
          <cell r="A918">
            <v>104760</v>
          </cell>
          <cell r="B918" t="str">
            <v>BR.IR 34[P]19-25.4</v>
          </cell>
        </row>
        <row r="919">
          <cell r="A919">
            <v>104761</v>
          </cell>
          <cell r="B919" t="str">
            <v>M.IR 76100(3216.2(06)</v>
          </cell>
        </row>
        <row r="920">
          <cell r="A920">
            <v>104762</v>
          </cell>
          <cell r="B920" t="str">
            <v>BR.IR 3620 SPL.</v>
          </cell>
        </row>
        <row r="921">
          <cell r="A921">
            <v>104763</v>
          </cell>
          <cell r="B921" t="str">
            <v>M.IR 76311</v>
          </cell>
        </row>
        <row r="922">
          <cell r="A922">
            <v>104764</v>
          </cell>
          <cell r="B922" t="str">
            <v>M.IR 76411</v>
          </cell>
        </row>
        <row r="923">
          <cell r="A923">
            <v>104765</v>
          </cell>
          <cell r="B923" t="str">
            <v>M.IR 76511</v>
          </cell>
        </row>
        <row r="924">
          <cell r="A924">
            <v>104766</v>
          </cell>
          <cell r="B924" t="str">
            <v>M.IR 76611</v>
          </cell>
        </row>
        <row r="925">
          <cell r="A925">
            <v>104767</v>
          </cell>
          <cell r="B925" t="str">
            <v>M.IR 76711</v>
          </cell>
        </row>
        <row r="926">
          <cell r="A926">
            <v>104772</v>
          </cell>
          <cell r="B926" t="str">
            <v>M.IR 77299(BR 5525) (L)</v>
          </cell>
        </row>
        <row r="927">
          <cell r="A927">
            <v>104778</v>
          </cell>
          <cell r="B927" t="str">
            <v>M.IR 77826(TEX Z 232)</v>
          </cell>
        </row>
        <row r="928">
          <cell r="A928">
            <v>104779</v>
          </cell>
          <cell r="B928" t="str">
            <v>M.IR 77900</v>
          </cell>
        </row>
        <row r="929">
          <cell r="A929">
            <v>1048</v>
          </cell>
          <cell r="B929" t="str">
            <v>0635332008 1048 2RS</v>
          </cell>
        </row>
        <row r="930">
          <cell r="A930">
            <v>104800.01</v>
          </cell>
          <cell r="B930" t="str">
            <v>NKI.IR 5/12(5812)</v>
          </cell>
        </row>
        <row r="931">
          <cell r="A931">
            <v>104802.01</v>
          </cell>
          <cell r="B931" t="str">
            <v>NKI.IR 6/12(6912)</v>
          </cell>
        </row>
        <row r="932">
          <cell r="A932">
            <v>104803.01</v>
          </cell>
          <cell r="B932" t="str">
            <v>NKI.IR 6/16(6916)</v>
          </cell>
        </row>
        <row r="933">
          <cell r="A933">
            <v>104804.01</v>
          </cell>
          <cell r="B933" t="str">
            <v>NKI.IR 7/12(71012)</v>
          </cell>
        </row>
        <row r="934">
          <cell r="A934">
            <v>104805.01</v>
          </cell>
          <cell r="B934" t="str">
            <v>NKI.IR 7/16(71016)</v>
          </cell>
        </row>
        <row r="935">
          <cell r="A935">
            <v>104806.01</v>
          </cell>
          <cell r="B935" t="str">
            <v>NKI.IR 9/12(91212)</v>
          </cell>
        </row>
        <row r="936">
          <cell r="A936">
            <v>104807.01</v>
          </cell>
          <cell r="B936" t="str">
            <v>NKI.IR 9/16(91216)</v>
          </cell>
        </row>
        <row r="937">
          <cell r="A937">
            <v>104808.01</v>
          </cell>
          <cell r="B937" t="str">
            <v>NKI.IR 10/16(101416)</v>
          </cell>
        </row>
        <row r="938">
          <cell r="A938">
            <v>104808.21</v>
          </cell>
          <cell r="B938" t="str">
            <v>IR.IR 10X14X16.5</v>
          </cell>
        </row>
        <row r="939">
          <cell r="A939">
            <v>104809.01</v>
          </cell>
          <cell r="B939" t="str">
            <v>NKI.IR 10/20(101420)</v>
          </cell>
        </row>
        <row r="940">
          <cell r="A940">
            <v>104809.21</v>
          </cell>
          <cell r="B940" t="str">
            <v>IR.IR 10X14X28.5</v>
          </cell>
        </row>
        <row r="941">
          <cell r="A941">
            <v>104810.01</v>
          </cell>
          <cell r="B941" t="str">
            <v>NKI.IR 12/16(121616)</v>
          </cell>
        </row>
        <row r="942">
          <cell r="A942">
            <v>104811.01</v>
          </cell>
          <cell r="B942" t="str">
            <v>NKI.IR 12/20(121620)</v>
          </cell>
        </row>
        <row r="943">
          <cell r="A943">
            <v>104812.01</v>
          </cell>
          <cell r="B943" t="str">
            <v>NKI.IR 15/16(151916)</v>
          </cell>
        </row>
        <row r="944">
          <cell r="A944">
            <v>104813.01</v>
          </cell>
          <cell r="B944" t="str">
            <v>NKI.IR 15/20(151920)</v>
          </cell>
        </row>
        <row r="945">
          <cell r="A945">
            <v>104814.01</v>
          </cell>
          <cell r="B945" t="str">
            <v>NKI.IR 17/16(172116)</v>
          </cell>
        </row>
        <row r="946">
          <cell r="A946">
            <v>104815.01</v>
          </cell>
          <cell r="B946" t="str">
            <v>NKI.IR 17/20(172120)</v>
          </cell>
        </row>
        <row r="947">
          <cell r="A947">
            <v>104816.01</v>
          </cell>
          <cell r="B947" t="str">
            <v>NKI.IR 20/16(202416)</v>
          </cell>
        </row>
        <row r="948">
          <cell r="A948">
            <v>104817.01</v>
          </cell>
          <cell r="B948" t="str">
            <v>NKI.IR 20/20(202420)</v>
          </cell>
        </row>
        <row r="949">
          <cell r="A949">
            <v>104818.01</v>
          </cell>
          <cell r="B949" t="str">
            <v>NKI.IR 22/16(222616)</v>
          </cell>
        </row>
        <row r="950">
          <cell r="A950">
            <v>104819.01</v>
          </cell>
          <cell r="B950" t="str">
            <v>NKI.IR 25/20(252920)</v>
          </cell>
        </row>
        <row r="951">
          <cell r="A951">
            <v>104820.01</v>
          </cell>
          <cell r="B951" t="str">
            <v>NKI.IR 25/30(252930)</v>
          </cell>
        </row>
        <row r="952">
          <cell r="A952">
            <v>104821.01</v>
          </cell>
          <cell r="B952" t="str">
            <v>NKI.IR 28/20(283220)</v>
          </cell>
        </row>
        <row r="953">
          <cell r="A953">
            <v>104822.01</v>
          </cell>
          <cell r="B953" t="str">
            <v>NKI.IR 28/30(283230)</v>
          </cell>
        </row>
        <row r="954">
          <cell r="A954">
            <v>104823.01</v>
          </cell>
          <cell r="B954" t="str">
            <v>NKI.IR 30/20(303520)</v>
          </cell>
        </row>
        <row r="955">
          <cell r="A955">
            <v>104824.01</v>
          </cell>
          <cell r="B955" t="str">
            <v>NKI.IR 30/30(303530)</v>
          </cell>
        </row>
        <row r="956">
          <cell r="A956">
            <v>104825.01</v>
          </cell>
          <cell r="B956" t="str">
            <v>NKI.IR 32/20(323720)</v>
          </cell>
        </row>
        <row r="957">
          <cell r="A957">
            <v>104826.01</v>
          </cell>
          <cell r="B957" t="str">
            <v>NKI.IR 32/30(323730)</v>
          </cell>
        </row>
        <row r="958">
          <cell r="A958">
            <v>104827.01</v>
          </cell>
          <cell r="B958" t="str">
            <v>NKI.IR 35/20(354020)</v>
          </cell>
        </row>
        <row r="959">
          <cell r="A959">
            <v>104828.01</v>
          </cell>
          <cell r="B959" t="str">
            <v>NKI.IR 35/30(354030)</v>
          </cell>
        </row>
        <row r="960">
          <cell r="A960">
            <v>104829.01</v>
          </cell>
          <cell r="B960" t="str">
            <v>NKI.IR 38/20(384320)</v>
          </cell>
        </row>
        <row r="961">
          <cell r="A961">
            <v>104830.01</v>
          </cell>
          <cell r="B961" t="str">
            <v>NKI.IR 38/30(384330)</v>
          </cell>
        </row>
        <row r="962">
          <cell r="A962">
            <v>104831.01</v>
          </cell>
          <cell r="B962" t="str">
            <v>NKI.IR 40/20(404520)</v>
          </cell>
        </row>
        <row r="963">
          <cell r="A963">
            <v>104832.01</v>
          </cell>
          <cell r="B963" t="str">
            <v>NKI.IR 40/30(404530)</v>
          </cell>
        </row>
        <row r="964">
          <cell r="A964">
            <v>104833.01</v>
          </cell>
          <cell r="B964" t="str">
            <v>NKI.IR 42/20(424720)</v>
          </cell>
        </row>
        <row r="965">
          <cell r="A965">
            <v>104834.01</v>
          </cell>
          <cell r="B965" t="str">
            <v>NKI.IR 42/30(424730)</v>
          </cell>
        </row>
        <row r="966">
          <cell r="A966">
            <v>104835.01</v>
          </cell>
          <cell r="B966" t="str">
            <v>NKI.IR 45/25(455025)</v>
          </cell>
        </row>
        <row r="967">
          <cell r="A967">
            <v>104836.01</v>
          </cell>
          <cell r="B967" t="str">
            <v>NKI.IR 45/35(455035)</v>
          </cell>
        </row>
        <row r="968">
          <cell r="A968">
            <v>104837.01</v>
          </cell>
          <cell r="B968" t="str">
            <v>NKI.IR 50/25(505525)</v>
          </cell>
        </row>
        <row r="969">
          <cell r="A969">
            <v>104838.01</v>
          </cell>
          <cell r="B969" t="str">
            <v>NKI.IR 50/35(505535)</v>
          </cell>
        </row>
        <row r="970">
          <cell r="A970">
            <v>104839.01</v>
          </cell>
          <cell r="B970" t="str">
            <v>NKI.IR 55/25(556025)</v>
          </cell>
        </row>
        <row r="971">
          <cell r="A971">
            <v>104840.01</v>
          </cell>
          <cell r="B971" t="str">
            <v>NKI.IR 55/35(556035)</v>
          </cell>
        </row>
        <row r="972">
          <cell r="A972">
            <v>104841.01</v>
          </cell>
          <cell r="B972" t="str">
            <v>NKI.IR 60/25(606825)</v>
          </cell>
        </row>
        <row r="973">
          <cell r="A973">
            <v>104842.01</v>
          </cell>
          <cell r="B973" t="str">
            <v>NKI.IR 60/35(606835)</v>
          </cell>
        </row>
        <row r="974">
          <cell r="A974">
            <v>104843.01</v>
          </cell>
          <cell r="B974" t="str">
            <v>NKI.IR 65/25(657325)</v>
          </cell>
        </row>
        <row r="975">
          <cell r="A975">
            <v>104844.01</v>
          </cell>
          <cell r="B975" t="str">
            <v>NKI.IR 65/35(657335)</v>
          </cell>
        </row>
        <row r="976">
          <cell r="A976">
            <v>104845.01</v>
          </cell>
          <cell r="B976" t="str">
            <v>NKI.IR 70/25(708025)</v>
          </cell>
        </row>
        <row r="977">
          <cell r="A977">
            <v>104846.01</v>
          </cell>
          <cell r="B977" t="str">
            <v>NKI.IR 70/35(708035)</v>
          </cell>
        </row>
        <row r="978">
          <cell r="A978">
            <v>104847.01</v>
          </cell>
          <cell r="B978" t="str">
            <v>NKI.IR 75/25(758525)</v>
          </cell>
        </row>
        <row r="979">
          <cell r="A979">
            <v>104848.01</v>
          </cell>
          <cell r="B979" t="str">
            <v>NKI.IR 75/35(758535)</v>
          </cell>
        </row>
        <row r="980">
          <cell r="A980">
            <v>104849.01</v>
          </cell>
          <cell r="B980" t="str">
            <v>NKI.IR 80/25(809025)</v>
          </cell>
        </row>
        <row r="981">
          <cell r="A981">
            <v>104850.01</v>
          </cell>
          <cell r="B981" t="str">
            <v>NKI.IR 80/35(809035)</v>
          </cell>
        </row>
        <row r="982">
          <cell r="A982">
            <v>104851.01</v>
          </cell>
          <cell r="B982" t="str">
            <v>NKI.IR 85/26(859526)</v>
          </cell>
        </row>
        <row r="983">
          <cell r="A983">
            <v>104852.01</v>
          </cell>
          <cell r="B983" t="str">
            <v>NKI.IR 85/36(859536)</v>
          </cell>
        </row>
        <row r="984">
          <cell r="A984">
            <v>104853.01</v>
          </cell>
          <cell r="B984" t="str">
            <v>NKI.IR 90/26(9010026)</v>
          </cell>
        </row>
        <row r="985">
          <cell r="A985">
            <v>104854.01</v>
          </cell>
          <cell r="B985" t="str">
            <v>NKI.IR 90/36(9010036)</v>
          </cell>
        </row>
        <row r="986">
          <cell r="A986">
            <v>104855.01</v>
          </cell>
          <cell r="B986" t="str">
            <v>NKI.IR 95/26(9510526)</v>
          </cell>
        </row>
        <row r="987">
          <cell r="A987">
            <v>104856.01</v>
          </cell>
          <cell r="B987" t="str">
            <v>NKI.IR 95/36(9510536)</v>
          </cell>
        </row>
        <row r="988">
          <cell r="A988">
            <v>104857.01</v>
          </cell>
          <cell r="B988" t="str">
            <v>NKI.IR 22/20(222620)</v>
          </cell>
        </row>
        <row r="989">
          <cell r="A989">
            <v>104858</v>
          </cell>
          <cell r="B989" t="str">
            <v>NBI.IR 95002</v>
          </cell>
        </row>
        <row r="990">
          <cell r="A990">
            <v>1049</v>
          </cell>
          <cell r="B990" t="str">
            <v>NUTR 40</v>
          </cell>
        </row>
        <row r="991">
          <cell r="A991">
            <v>1049.1099999999999</v>
          </cell>
          <cell r="B991" t="str">
            <v>NUTR 1542 X</v>
          </cell>
        </row>
        <row r="992">
          <cell r="A992">
            <v>1049.21</v>
          </cell>
          <cell r="B992" t="str">
            <v>NUTR 2562 X</v>
          </cell>
        </row>
        <row r="993">
          <cell r="A993">
            <v>1049.31</v>
          </cell>
          <cell r="B993" t="str">
            <v>NUTR 3072</v>
          </cell>
        </row>
        <row r="994">
          <cell r="A994">
            <v>104900.01</v>
          </cell>
          <cell r="B994" t="str">
            <v>NKI.IR 18/20</v>
          </cell>
        </row>
        <row r="995">
          <cell r="A995">
            <v>104912.01</v>
          </cell>
          <cell r="B995" t="str">
            <v>NKI.IR 253815</v>
          </cell>
        </row>
        <row r="996">
          <cell r="A996">
            <v>104917</v>
          </cell>
          <cell r="B996" t="str">
            <v>NU.IR 2215</v>
          </cell>
        </row>
        <row r="997">
          <cell r="A997">
            <v>104918</v>
          </cell>
          <cell r="B997" t="str">
            <v>NU.IR 2305 BRS</v>
          </cell>
        </row>
        <row r="998">
          <cell r="A998">
            <v>104919</v>
          </cell>
          <cell r="B998" t="str">
            <v>IR.RAE 25 NPPB</v>
          </cell>
        </row>
        <row r="999">
          <cell r="A999">
            <v>104921</v>
          </cell>
          <cell r="B999" t="str">
            <v>IR.GE 30 KRRB</v>
          </cell>
        </row>
        <row r="1000">
          <cell r="A1000">
            <v>104922</v>
          </cell>
          <cell r="B1000" t="str">
            <v>IR.GE 35 KRRB</v>
          </cell>
        </row>
        <row r="1001">
          <cell r="A1001">
            <v>104922.4</v>
          </cell>
          <cell r="B1001" t="str">
            <v>IR.35/72</v>
          </cell>
        </row>
        <row r="1002">
          <cell r="A1002">
            <v>104924</v>
          </cell>
          <cell r="B1002" t="str">
            <v>IR.GE 40 KRRB</v>
          </cell>
        </row>
        <row r="1003">
          <cell r="A1003">
            <v>104925</v>
          </cell>
          <cell r="B1003" t="str">
            <v>IR.GE 50 KRRB</v>
          </cell>
        </row>
        <row r="1004">
          <cell r="A1004">
            <v>104925.4</v>
          </cell>
          <cell r="B1004" t="str">
            <v>IR.50/90</v>
          </cell>
        </row>
        <row r="1005">
          <cell r="A1005">
            <v>104926.01</v>
          </cell>
          <cell r="B1005" t="str">
            <v>IR.GYE 35 KRRB SPL</v>
          </cell>
        </row>
        <row r="1006">
          <cell r="A1006">
            <v>104946.01</v>
          </cell>
          <cell r="B1006" t="str">
            <v>IR.IR 31.750X37X18</v>
          </cell>
        </row>
        <row r="1007">
          <cell r="A1007">
            <v>104948</v>
          </cell>
          <cell r="B1007" t="str">
            <v>4650 297/5(85X20(M64X2))</v>
          </cell>
        </row>
        <row r="1008">
          <cell r="A1008">
            <v>104949</v>
          </cell>
          <cell r="B1008" t="str">
            <v>G050 307/3(40X12(M30X2))</v>
          </cell>
        </row>
        <row r="1009">
          <cell r="A1009">
            <v>104950</v>
          </cell>
          <cell r="B1009" t="str">
            <v>G050 129/7(40X7(M30X2))</v>
          </cell>
        </row>
        <row r="1010">
          <cell r="A1010">
            <v>104952</v>
          </cell>
          <cell r="B1010" t="str">
            <v>BR.IR 30[P]16</v>
          </cell>
        </row>
        <row r="1011">
          <cell r="A1011">
            <v>104954</v>
          </cell>
          <cell r="B1011" t="str">
            <v>SL.IR 045012PP</v>
          </cell>
        </row>
        <row r="1012">
          <cell r="A1012">
            <v>104955</v>
          </cell>
          <cell r="B1012" t="str">
            <v>BR.IR 3620 SPL.</v>
          </cell>
        </row>
        <row r="1013">
          <cell r="A1013">
            <v>104957</v>
          </cell>
          <cell r="B1013" t="str">
            <v>SL.IR 045010PP</v>
          </cell>
        </row>
        <row r="1014">
          <cell r="A1014">
            <v>104958</v>
          </cell>
          <cell r="B1014" t="str">
            <v>SL.IR 045016PP</v>
          </cell>
        </row>
        <row r="1015">
          <cell r="A1015">
            <v>104966</v>
          </cell>
          <cell r="B1015" t="str">
            <v>NAU.IR 4906 UU</v>
          </cell>
        </row>
        <row r="1016">
          <cell r="A1016">
            <v>104966.01</v>
          </cell>
          <cell r="B1016" t="str">
            <v>NAU.IR W 4906 UU</v>
          </cell>
        </row>
        <row r="1017">
          <cell r="A1017">
            <v>104967</v>
          </cell>
          <cell r="B1017" t="str">
            <v>IR.IR 10X14X18.5</v>
          </cell>
        </row>
        <row r="1018">
          <cell r="A1018">
            <v>104968</v>
          </cell>
          <cell r="B1018" t="str">
            <v>IR.IR 10X14X30.5</v>
          </cell>
        </row>
        <row r="1019">
          <cell r="A1019">
            <v>104971</v>
          </cell>
          <cell r="B1019" t="str">
            <v>SAT.IR 35</v>
          </cell>
        </row>
        <row r="1020">
          <cell r="A1020">
            <v>104972</v>
          </cell>
          <cell r="B1020" t="str">
            <v>SAT.IR 20</v>
          </cell>
        </row>
        <row r="1021">
          <cell r="A1021">
            <v>104973</v>
          </cell>
          <cell r="B1021" t="str">
            <v>SAT.IR 17</v>
          </cell>
        </row>
        <row r="1022">
          <cell r="A1022">
            <v>104976</v>
          </cell>
          <cell r="B1022" t="str">
            <v>IR NATV 6</v>
          </cell>
        </row>
        <row r="1023">
          <cell r="A1023">
            <v>104986</v>
          </cell>
          <cell r="B1023" t="str">
            <v>SHAFT (7.8X35)</v>
          </cell>
        </row>
        <row r="1024">
          <cell r="A1024">
            <v>104998</v>
          </cell>
          <cell r="B1024" t="str">
            <v>BR.IR 41130</v>
          </cell>
        </row>
        <row r="1025">
          <cell r="A1025">
            <v>1050</v>
          </cell>
          <cell r="B1025" t="str">
            <v>NUTR 50</v>
          </cell>
        </row>
        <row r="1026">
          <cell r="A1026">
            <v>1051</v>
          </cell>
          <cell r="B1026" t="str">
            <v>00108810006071002 HTA</v>
          </cell>
        </row>
        <row r="1027">
          <cell r="A1027">
            <v>1051.01</v>
          </cell>
          <cell r="B1027" t="str">
            <v>00108810006071002 HTA R1</v>
          </cell>
        </row>
        <row r="1028">
          <cell r="A1028">
            <v>1051.02</v>
          </cell>
          <cell r="B1028" t="str">
            <v>00108810006071002 HTA R.2</v>
          </cell>
        </row>
        <row r="1029">
          <cell r="A1029">
            <v>105100</v>
          </cell>
          <cell r="B1029" t="str">
            <v>GE.IR 20</v>
          </cell>
        </row>
        <row r="1030">
          <cell r="A1030">
            <v>105102.21</v>
          </cell>
          <cell r="B1030" t="str">
            <v>GE IR 20 ES (438020070)</v>
          </cell>
        </row>
        <row r="1031">
          <cell r="A1031">
            <v>105102.31</v>
          </cell>
          <cell r="B1031" t="str">
            <v>GE IR 25 ES (438020080)</v>
          </cell>
        </row>
        <row r="1032">
          <cell r="A1032">
            <v>1052</v>
          </cell>
          <cell r="B1032" t="str">
            <v>0040 940041940 B.L.ASSLY</v>
          </cell>
        </row>
        <row r="1033">
          <cell r="A1033">
            <v>1053</v>
          </cell>
          <cell r="B1033" t="str">
            <v>14519-000</v>
          </cell>
        </row>
        <row r="1034">
          <cell r="A1034">
            <v>1053.5</v>
          </cell>
          <cell r="B1034" t="str">
            <v>150-310 MATERIAL</v>
          </cell>
        </row>
        <row r="1035">
          <cell r="A1035">
            <v>1053.9100000000001</v>
          </cell>
          <cell r="B1035" t="str">
            <v>ZCG-MFG-486(14519-000)</v>
          </cell>
        </row>
        <row r="1036">
          <cell r="A1036">
            <v>1054</v>
          </cell>
          <cell r="B1036" t="str">
            <v>0100940041546(3200184)</v>
          </cell>
        </row>
        <row r="1037">
          <cell r="A1037">
            <v>1055</v>
          </cell>
          <cell r="B1037" t="str">
            <v>006 0940041849 3911766</v>
          </cell>
        </row>
        <row r="1038">
          <cell r="A1038">
            <v>1056</v>
          </cell>
          <cell r="B1038" t="str">
            <v>0110 940041326 HV71142</v>
          </cell>
        </row>
        <row r="1039">
          <cell r="A1039">
            <v>1057</v>
          </cell>
          <cell r="B1039" t="str">
            <v>930041087(HN 39340)</v>
          </cell>
        </row>
        <row r="1040">
          <cell r="A1040">
            <v>1058</v>
          </cell>
          <cell r="B1040" t="str">
            <v>0010940041568(3922711)</v>
          </cell>
        </row>
        <row r="1041">
          <cell r="A1041">
            <v>1058.01</v>
          </cell>
          <cell r="B1041">
            <v>3924685</v>
          </cell>
        </row>
        <row r="1042">
          <cell r="A1042">
            <v>1059</v>
          </cell>
          <cell r="B1042" t="str">
            <v>ROLLER 14.7X8.8</v>
          </cell>
        </row>
        <row r="1043">
          <cell r="A1043">
            <v>1060</v>
          </cell>
          <cell r="B1043" t="str">
            <v>ROLLER 14.4X8.8</v>
          </cell>
        </row>
        <row r="1044">
          <cell r="A1044">
            <v>106001</v>
          </cell>
          <cell r="B1044" t="str">
            <v>IR.IR 25X29X12.6</v>
          </cell>
        </row>
        <row r="1045">
          <cell r="A1045">
            <v>106002</v>
          </cell>
          <cell r="B1045" t="str">
            <v>IR.IR 35X40X14.1</v>
          </cell>
        </row>
        <row r="1046">
          <cell r="A1046">
            <v>106003</v>
          </cell>
          <cell r="B1046" t="str">
            <v>IR.IR 35X40X34.1</v>
          </cell>
        </row>
        <row r="1047">
          <cell r="A1047">
            <v>106004</v>
          </cell>
          <cell r="B1047" t="str">
            <v>IR.IR 40X45X17.6</v>
          </cell>
        </row>
        <row r="1048">
          <cell r="A1048">
            <v>106005</v>
          </cell>
          <cell r="B1048" t="str">
            <v>IR.IR 40X45X47.6</v>
          </cell>
        </row>
        <row r="1049">
          <cell r="A1049">
            <v>106006</v>
          </cell>
          <cell r="B1049" t="str">
            <v>IR.IR 17X21X18.1</v>
          </cell>
        </row>
        <row r="1050">
          <cell r="A1050">
            <v>106007</v>
          </cell>
          <cell r="B1050" t="str">
            <v>IR.IR 17X21X29.1</v>
          </cell>
        </row>
        <row r="1051">
          <cell r="A1051">
            <v>106008</v>
          </cell>
          <cell r="B1051" t="str">
            <v>IR.IR 25X29X22.6</v>
          </cell>
        </row>
        <row r="1052">
          <cell r="A1052">
            <v>106009</v>
          </cell>
          <cell r="B1052" t="str">
            <v>IR.IR 35X40X24.1</v>
          </cell>
        </row>
        <row r="1053">
          <cell r="A1053">
            <v>106010</v>
          </cell>
          <cell r="B1053" t="str">
            <v>IR.IR 40X45X40.1</v>
          </cell>
        </row>
        <row r="1054">
          <cell r="A1054">
            <v>106011</v>
          </cell>
          <cell r="B1054" t="str">
            <v>IR.IR 17X21X10.1</v>
          </cell>
        </row>
        <row r="1055">
          <cell r="A1055">
            <v>106012</v>
          </cell>
          <cell r="B1055" t="str">
            <v>IR.IR 25X29X27.6</v>
          </cell>
        </row>
        <row r="1056">
          <cell r="A1056">
            <v>106013</v>
          </cell>
          <cell r="B1056" t="str">
            <v>IR.IR 50X55X90</v>
          </cell>
        </row>
        <row r="1057">
          <cell r="A1057">
            <v>1061</v>
          </cell>
          <cell r="B1057" t="str">
            <v>5305 2Z</v>
          </cell>
        </row>
        <row r="1058">
          <cell r="A1058">
            <v>1061.0999999999999</v>
          </cell>
          <cell r="B1058" t="str">
            <v>5305 2RS</v>
          </cell>
        </row>
        <row r="1059">
          <cell r="A1059">
            <v>1062</v>
          </cell>
          <cell r="B1059" t="str">
            <v>ER23NCRLC</v>
          </cell>
        </row>
        <row r="1060">
          <cell r="A1060">
            <v>1063</v>
          </cell>
          <cell r="B1060" t="str">
            <v>ER12NCRLC</v>
          </cell>
        </row>
        <row r="1061">
          <cell r="A1061">
            <v>1064</v>
          </cell>
          <cell r="B1061" t="str">
            <v>ER16NCRLC</v>
          </cell>
        </row>
        <row r="1062">
          <cell r="A1062">
            <v>1065</v>
          </cell>
          <cell r="B1062" t="str">
            <v>ER19NCRLC</v>
          </cell>
        </row>
        <row r="1063">
          <cell r="A1063">
            <v>1066</v>
          </cell>
          <cell r="B1063" t="str">
            <v>ER20NCRLC</v>
          </cell>
        </row>
        <row r="1064">
          <cell r="A1064">
            <v>1067</v>
          </cell>
          <cell r="B1064" t="str">
            <v>ER31NCRLC</v>
          </cell>
        </row>
        <row r="1065">
          <cell r="A1065">
            <v>1068</v>
          </cell>
          <cell r="B1065" t="str">
            <v>53203U</v>
          </cell>
        </row>
        <row r="1066">
          <cell r="A1066">
            <v>1099</v>
          </cell>
          <cell r="B1066" t="str">
            <v>300055859 MC25X30X26</v>
          </cell>
        </row>
        <row r="1067">
          <cell r="A1067">
            <v>11</v>
          </cell>
          <cell r="B1067" t="str">
            <v>BR 282223X</v>
          </cell>
        </row>
        <row r="1068">
          <cell r="A1068">
            <v>1102</v>
          </cell>
          <cell r="B1068" t="str">
            <v>3202-B-TVP</v>
          </cell>
        </row>
        <row r="1069">
          <cell r="A1069">
            <v>1103</v>
          </cell>
          <cell r="B1069" t="str">
            <v>3203-B-TVP</v>
          </cell>
        </row>
        <row r="1070">
          <cell r="A1070">
            <v>1103.5</v>
          </cell>
          <cell r="B1070" t="str">
            <v>3203A 2RS(F)</v>
          </cell>
        </row>
        <row r="1071">
          <cell r="A1071">
            <v>1104</v>
          </cell>
          <cell r="B1071" t="str">
            <v>3204-B-TVP</v>
          </cell>
        </row>
        <row r="1072">
          <cell r="A1072">
            <v>1104.5</v>
          </cell>
          <cell r="B1072" t="str">
            <v>3204 A 2RS</v>
          </cell>
        </row>
        <row r="1073">
          <cell r="A1073">
            <v>1105</v>
          </cell>
          <cell r="B1073" t="str">
            <v>3205-B-TVP</v>
          </cell>
        </row>
        <row r="1074">
          <cell r="A1074">
            <v>1106</v>
          </cell>
          <cell r="B1074" t="str">
            <v>3206-B-TVP</v>
          </cell>
        </row>
        <row r="1075">
          <cell r="A1075">
            <v>1106.5</v>
          </cell>
          <cell r="B1075" t="str">
            <v>3206 A 2 RS</v>
          </cell>
        </row>
        <row r="1076">
          <cell r="A1076">
            <v>110608.12</v>
          </cell>
          <cell r="B1076" t="str">
            <v>NUP.W 310 (12)</v>
          </cell>
        </row>
        <row r="1077">
          <cell r="A1077">
            <v>1107</v>
          </cell>
          <cell r="B1077" t="str">
            <v>3207-B-TVP</v>
          </cell>
        </row>
        <row r="1078">
          <cell r="A1078">
            <v>1107.5</v>
          </cell>
          <cell r="B1078" t="str">
            <v>IR. 3207 2RS</v>
          </cell>
        </row>
        <row r="1079">
          <cell r="A1079">
            <v>1108</v>
          </cell>
          <cell r="B1079" t="str">
            <v>3208-B-TVP</v>
          </cell>
        </row>
        <row r="1080">
          <cell r="A1080">
            <v>1109</v>
          </cell>
          <cell r="B1080" t="str">
            <v>3209-B-TVP</v>
          </cell>
        </row>
        <row r="1081">
          <cell r="A1081">
            <v>111</v>
          </cell>
          <cell r="B1081" t="str">
            <v>BR 3216.3(06)</v>
          </cell>
        </row>
        <row r="1082">
          <cell r="A1082">
            <v>111.06</v>
          </cell>
          <cell r="B1082" t="str">
            <v>NCG 3216.3(06)</v>
          </cell>
        </row>
        <row r="1083">
          <cell r="A1083">
            <v>111.07</v>
          </cell>
          <cell r="B1083" t="str">
            <v>TCG 3216.3(06)</v>
          </cell>
        </row>
        <row r="1084">
          <cell r="A1084">
            <v>1110</v>
          </cell>
          <cell r="B1084" t="str">
            <v>3210-B-TVP</v>
          </cell>
        </row>
        <row r="1085">
          <cell r="A1085">
            <v>1111</v>
          </cell>
          <cell r="B1085" t="str">
            <v>3211-B-TVP</v>
          </cell>
        </row>
        <row r="1086">
          <cell r="A1086">
            <v>1118</v>
          </cell>
          <cell r="B1086" t="str">
            <v>3304-B-TVP</v>
          </cell>
        </row>
        <row r="1087">
          <cell r="A1087">
            <v>1119</v>
          </cell>
          <cell r="B1087" t="str">
            <v>3305-B-TVP</v>
          </cell>
        </row>
        <row r="1088">
          <cell r="A1088">
            <v>112</v>
          </cell>
          <cell r="B1088" t="str">
            <v>BR 3216.3(20)</v>
          </cell>
        </row>
        <row r="1089">
          <cell r="A1089">
            <v>1120</v>
          </cell>
          <cell r="B1089" t="str">
            <v>3306-B-TVP</v>
          </cell>
        </row>
        <row r="1090">
          <cell r="A1090">
            <v>1121</v>
          </cell>
          <cell r="B1090" t="str">
            <v>3307-B-TVP</v>
          </cell>
        </row>
        <row r="1091">
          <cell r="A1091">
            <v>1122</v>
          </cell>
          <cell r="B1091" t="str">
            <v>3308-B-TVP</v>
          </cell>
        </row>
        <row r="1092">
          <cell r="A1092">
            <v>1123</v>
          </cell>
          <cell r="B1092" t="str">
            <v>3309-B-TVP</v>
          </cell>
        </row>
        <row r="1093">
          <cell r="A1093">
            <v>1123001</v>
          </cell>
          <cell r="B1093" t="str">
            <v>MRS BAG 3.5X4.5</v>
          </cell>
        </row>
        <row r="1094">
          <cell r="A1094">
            <v>1123002</v>
          </cell>
          <cell r="B1094" t="str">
            <v>MRS BAG 5.5X7.0</v>
          </cell>
        </row>
        <row r="1095">
          <cell r="A1095">
            <v>1123003</v>
          </cell>
          <cell r="B1095" t="str">
            <v>P.V.C SHRINK BAG 600X750</v>
          </cell>
        </row>
        <row r="1096">
          <cell r="A1096">
            <v>1123004</v>
          </cell>
          <cell r="B1096" t="str">
            <v>P.V.C SHRINK BAG 600X500</v>
          </cell>
        </row>
        <row r="1097">
          <cell r="A1097">
            <v>1123005</v>
          </cell>
          <cell r="B1097" t="str">
            <v>P.V.C. SHRINK BAGS300X400</v>
          </cell>
        </row>
        <row r="1098">
          <cell r="A1098">
            <v>1123006</v>
          </cell>
          <cell r="B1098" t="str">
            <v>PLASTIC ROLLS 44""(GAU 50)"</v>
          </cell>
        </row>
        <row r="1099">
          <cell r="A1099">
            <v>1123006.01</v>
          </cell>
          <cell r="B1099" t="str">
            <v>H.M 90MMX115MM</v>
          </cell>
        </row>
        <row r="1100">
          <cell r="A1100">
            <v>1123006.02</v>
          </cell>
          <cell r="B1100" t="str">
            <v>H.M. 145MMX180MM</v>
          </cell>
        </row>
        <row r="1101">
          <cell r="A1101">
            <v>1123006.03</v>
          </cell>
          <cell r="B1101" t="str">
            <v>H.M. 70MMX100MM</v>
          </cell>
        </row>
        <row r="1102">
          <cell r="A1102">
            <v>1123006.04</v>
          </cell>
          <cell r="B1102" t="str">
            <v>H.M. 105MMX265MM</v>
          </cell>
        </row>
        <row r="1103">
          <cell r="A1103">
            <v>1123006.05</v>
          </cell>
          <cell r="B1103" t="str">
            <v>H.M. 180MMX230MM</v>
          </cell>
        </row>
        <row r="1104">
          <cell r="A1104">
            <v>1123006.06</v>
          </cell>
          <cell r="B1104" t="str">
            <v>H.M. 105MMX130MM</v>
          </cell>
        </row>
        <row r="1105">
          <cell r="A1105">
            <v>1123006.07</v>
          </cell>
          <cell r="B1105" t="str">
            <v>H.M. 130MMX160MM</v>
          </cell>
        </row>
        <row r="1106">
          <cell r="A1106">
            <v>1123006.08</v>
          </cell>
          <cell r="B1106" t="str">
            <v>H.M. 60MMX80MM</v>
          </cell>
        </row>
        <row r="1107">
          <cell r="A1107">
            <v>1123006.0900000001</v>
          </cell>
          <cell r="B1107" t="str">
            <v>H.M. 75MMX115MM</v>
          </cell>
        </row>
        <row r="1108">
          <cell r="A1108">
            <v>1123007</v>
          </cell>
          <cell r="B1108" t="str">
            <v>MRS BAG 65(L)X45(W)</v>
          </cell>
        </row>
        <row r="1109">
          <cell r="A1109">
            <v>1123007.1000000001</v>
          </cell>
          <cell r="B1109" t="str">
            <v>MRS BAG 80(L)X60(W)</v>
          </cell>
        </row>
        <row r="1110">
          <cell r="A1110">
            <v>1123007.2</v>
          </cell>
          <cell r="B1110" t="str">
            <v>MRS BAG 95(L)X70(W)</v>
          </cell>
        </row>
        <row r="1111">
          <cell r="A1111">
            <v>1123007.3</v>
          </cell>
          <cell r="B1111" t="str">
            <v>MRS BAG 110(L)X85(W)</v>
          </cell>
        </row>
        <row r="1112">
          <cell r="A1112">
            <v>1123007.3999999999</v>
          </cell>
          <cell r="B1112" t="str">
            <v>MRS BAG 125(L)X100(W)</v>
          </cell>
        </row>
        <row r="1113">
          <cell r="A1113">
            <v>1123007.5</v>
          </cell>
          <cell r="B1113" t="str">
            <v>MRS BAG 145(L)X115(W)</v>
          </cell>
        </row>
        <row r="1114">
          <cell r="A1114">
            <v>1123007.6000000001</v>
          </cell>
          <cell r="B1114" t="str">
            <v>MRS BAG 160(L)X130(W)</v>
          </cell>
        </row>
        <row r="1115">
          <cell r="A1115">
            <v>1123007.6100000001</v>
          </cell>
          <cell r="B1115" t="str">
            <v>MRS BAG 160(L)X130(W)</v>
          </cell>
        </row>
        <row r="1116">
          <cell r="A1116">
            <v>1123007.7</v>
          </cell>
          <cell r="B1116" t="str">
            <v>MRS BAG 180(L)X150(W)</v>
          </cell>
        </row>
        <row r="1117">
          <cell r="A1117">
            <v>1123007.8</v>
          </cell>
          <cell r="B1117" t="str">
            <v>MRS BAG 200(L)X170(W)</v>
          </cell>
        </row>
        <row r="1118">
          <cell r="A1118">
            <v>1123007.8999999999</v>
          </cell>
          <cell r="B1118" t="str">
            <v>MRS BAG 225(L)X200(W)</v>
          </cell>
        </row>
        <row r="1119">
          <cell r="A1119">
            <v>1123007.9099999999</v>
          </cell>
          <cell r="B1119" t="str">
            <v>MRS BAG 170(L)X200(W)</v>
          </cell>
        </row>
        <row r="1120">
          <cell r="A1120">
            <v>1123008</v>
          </cell>
          <cell r="B1120" t="str">
            <v>PLASTIC BAGS</v>
          </cell>
        </row>
        <row r="1121">
          <cell r="A1121">
            <v>1124</v>
          </cell>
          <cell r="B1121" t="str">
            <v>3310-B-TVP</v>
          </cell>
        </row>
        <row r="1122">
          <cell r="A1122">
            <v>1125</v>
          </cell>
          <cell r="B1122" t="str">
            <v>3311-B-TVP</v>
          </cell>
        </row>
        <row r="1123">
          <cell r="A1123">
            <v>1132</v>
          </cell>
          <cell r="B1123" t="str">
            <v>7203-B-TVP</v>
          </cell>
        </row>
        <row r="1124">
          <cell r="A1124">
            <v>1133</v>
          </cell>
          <cell r="B1124" t="str">
            <v>7204-B-TVP</v>
          </cell>
        </row>
        <row r="1125">
          <cell r="A1125">
            <v>1134</v>
          </cell>
          <cell r="B1125" t="str">
            <v>7205-B-TVP</v>
          </cell>
        </row>
        <row r="1126">
          <cell r="A1126">
            <v>1135</v>
          </cell>
          <cell r="B1126" t="str">
            <v>7206-B-TVP</v>
          </cell>
        </row>
        <row r="1127">
          <cell r="A1127">
            <v>1137</v>
          </cell>
          <cell r="B1127" t="str">
            <v>7208-B-TVP</v>
          </cell>
        </row>
        <row r="1128">
          <cell r="A1128">
            <v>1138</v>
          </cell>
          <cell r="B1128" t="str">
            <v>7209-B-TVP</v>
          </cell>
        </row>
        <row r="1129">
          <cell r="A1129">
            <v>1139</v>
          </cell>
          <cell r="B1129" t="str">
            <v>7210-B-TVP</v>
          </cell>
        </row>
        <row r="1130">
          <cell r="A1130">
            <v>1140</v>
          </cell>
          <cell r="B1130" t="str">
            <v>7211-B-TVP</v>
          </cell>
        </row>
        <row r="1131">
          <cell r="A1131">
            <v>1141</v>
          </cell>
          <cell r="B1131" t="str">
            <v>7212-B-TVP</v>
          </cell>
        </row>
        <row r="1132">
          <cell r="A1132">
            <v>1142</v>
          </cell>
          <cell r="B1132" t="str">
            <v>7213-B-TVP</v>
          </cell>
        </row>
        <row r="1133">
          <cell r="A1133">
            <v>1143</v>
          </cell>
          <cell r="B1133" t="str">
            <v>7214-B-TVP</v>
          </cell>
        </row>
        <row r="1134">
          <cell r="A1134">
            <v>114301.11</v>
          </cell>
          <cell r="B1134" t="str">
            <v>NA/RNA.IR 4901 2RS</v>
          </cell>
        </row>
        <row r="1135">
          <cell r="A1135">
            <v>1144</v>
          </cell>
          <cell r="B1135" t="str">
            <v>7215-B-TVP</v>
          </cell>
        </row>
        <row r="1136">
          <cell r="A1136">
            <v>1146</v>
          </cell>
          <cell r="B1136" t="str">
            <v>7302-B-TVP</v>
          </cell>
        </row>
        <row r="1137">
          <cell r="A1137">
            <v>1147</v>
          </cell>
          <cell r="B1137" t="str">
            <v>7302-B-TVP</v>
          </cell>
        </row>
        <row r="1138">
          <cell r="A1138">
            <v>1148</v>
          </cell>
          <cell r="B1138" t="str">
            <v>7304-B-TVP</v>
          </cell>
        </row>
        <row r="1139">
          <cell r="A1139">
            <v>1149</v>
          </cell>
          <cell r="B1139" t="str">
            <v>7305-B-TVP</v>
          </cell>
        </row>
        <row r="1140">
          <cell r="A1140">
            <v>115</v>
          </cell>
          <cell r="B1140" t="str">
            <v>BR 3216.5(06)</v>
          </cell>
        </row>
        <row r="1141">
          <cell r="A1141">
            <v>115.05</v>
          </cell>
          <cell r="B1141" t="str">
            <v>BR CLIPS 3216.5(06)</v>
          </cell>
        </row>
        <row r="1142">
          <cell r="A1142">
            <v>1150</v>
          </cell>
          <cell r="B1142" t="str">
            <v>7306-B-TVP</v>
          </cell>
        </row>
        <row r="1143">
          <cell r="A1143">
            <v>1151</v>
          </cell>
          <cell r="B1143" t="str">
            <v>7307-B-TVP</v>
          </cell>
        </row>
        <row r="1144">
          <cell r="A1144">
            <v>1152</v>
          </cell>
          <cell r="B1144" t="str">
            <v>7308-B-TVP</v>
          </cell>
        </row>
        <row r="1145">
          <cell r="A1145">
            <v>1153</v>
          </cell>
          <cell r="B1145" t="str">
            <v>7309-B-TVP</v>
          </cell>
        </row>
        <row r="1146">
          <cell r="A1146">
            <v>1154</v>
          </cell>
          <cell r="B1146" t="str">
            <v>7310-B-TVP</v>
          </cell>
        </row>
        <row r="1147">
          <cell r="A1147">
            <v>1155</v>
          </cell>
          <cell r="B1147" t="str">
            <v>7311-B-TVP</v>
          </cell>
        </row>
        <row r="1148">
          <cell r="A1148">
            <v>1156</v>
          </cell>
          <cell r="B1148" t="str">
            <v>7312-B-TVP</v>
          </cell>
        </row>
        <row r="1149">
          <cell r="A1149">
            <v>1157</v>
          </cell>
          <cell r="B1149" t="str">
            <v>7313-B-TVP</v>
          </cell>
        </row>
        <row r="1150">
          <cell r="A1150">
            <v>1158</v>
          </cell>
          <cell r="B1150" t="str">
            <v>IR.62206 2RS</v>
          </cell>
        </row>
        <row r="1151">
          <cell r="A1151">
            <v>1159</v>
          </cell>
          <cell r="B1151" t="str">
            <v>62205 2RS(F)</v>
          </cell>
        </row>
        <row r="1152">
          <cell r="A1152">
            <v>116</v>
          </cell>
          <cell r="B1152" t="str">
            <v>BR 3216.5(22)</v>
          </cell>
        </row>
        <row r="1153">
          <cell r="A1153">
            <v>116.05</v>
          </cell>
          <cell r="B1153" t="str">
            <v>BR CLIPS 3216.5(22)</v>
          </cell>
        </row>
        <row r="1154">
          <cell r="A1154">
            <v>116.06</v>
          </cell>
          <cell r="B1154" t="str">
            <v>NCG 3216.5(22)</v>
          </cell>
        </row>
        <row r="1155">
          <cell r="A1155">
            <v>1161</v>
          </cell>
          <cell r="B1155" t="str">
            <v>IR.63005 2RS</v>
          </cell>
        </row>
        <row r="1156">
          <cell r="A1156">
            <v>1162</v>
          </cell>
          <cell r="B1156" t="str">
            <v>2205 E 2 RS</v>
          </cell>
        </row>
        <row r="1157">
          <cell r="A1157">
            <v>1163</v>
          </cell>
          <cell r="B1157" t="str">
            <v>7314-B-TVP</v>
          </cell>
        </row>
        <row r="1158">
          <cell r="A1158">
            <v>1164</v>
          </cell>
          <cell r="B1158" t="str">
            <v>7315-B-TVP</v>
          </cell>
        </row>
        <row r="1159">
          <cell r="A1159">
            <v>1198019</v>
          </cell>
          <cell r="B1159" t="str">
            <v>BRANOPAC VCI PAPER G MG50</v>
          </cell>
        </row>
        <row r="1160">
          <cell r="A1160">
            <v>12</v>
          </cell>
          <cell r="B1160" t="str">
            <v>BR 2826</v>
          </cell>
        </row>
        <row r="1161">
          <cell r="A1161">
            <v>12.05</v>
          </cell>
          <cell r="B1161" t="str">
            <v>BR CLIPS 2826</v>
          </cell>
        </row>
        <row r="1162">
          <cell r="A1162">
            <v>12.06</v>
          </cell>
          <cell r="B1162" t="str">
            <v>NCG 2826</v>
          </cell>
        </row>
        <row r="1163">
          <cell r="A1163">
            <v>120</v>
          </cell>
          <cell r="B1163" t="str">
            <v>BR 3217S</v>
          </cell>
        </row>
        <row r="1164">
          <cell r="A1164">
            <v>120.05</v>
          </cell>
          <cell r="B1164" t="str">
            <v>BR CLIPS 3217S</v>
          </cell>
        </row>
        <row r="1165">
          <cell r="A1165">
            <v>120.06</v>
          </cell>
          <cell r="B1165" t="str">
            <v>NCG 3217S</v>
          </cell>
        </row>
        <row r="1166">
          <cell r="A1166">
            <v>120.08</v>
          </cell>
          <cell r="B1166" t="str">
            <v>BR Nipple 3217S</v>
          </cell>
        </row>
        <row r="1167">
          <cell r="A1167">
            <v>1200</v>
          </cell>
          <cell r="B1167" t="str">
            <v>NAX 2530Z</v>
          </cell>
        </row>
        <row r="1168">
          <cell r="A1168">
            <v>1203.0999999999999</v>
          </cell>
          <cell r="B1168" t="str">
            <v>N.OR 1788</v>
          </cell>
        </row>
        <row r="1169">
          <cell r="A1169">
            <v>1203.2</v>
          </cell>
          <cell r="B1169" t="str">
            <v>N. IR. 1788</v>
          </cell>
        </row>
        <row r="1170">
          <cell r="A1170">
            <v>1204.0999999999999</v>
          </cell>
          <cell r="B1170" t="str">
            <v>N.OR 1766</v>
          </cell>
        </row>
        <row r="1171">
          <cell r="A1171">
            <v>1204.2</v>
          </cell>
          <cell r="B1171" t="str">
            <v>N.IR 1766</v>
          </cell>
        </row>
        <row r="1172">
          <cell r="A1172">
            <v>1206</v>
          </cell>
          <cell r="B1172" t="str">
            <v>6907 ZZ MATERIAL</v>
          </cell>
        </row>
        <row r="1173">
          <cell r="A1173">
            <v>1207</v>
          </cell>
          <cell r="B1173" t="str">
            <v>6908 ZZ MATERIAL</v>
          </cell>
        </row>
        <row r="1174">
          <cell r="A1174">
            <v>1208</v>
          </cell>
          <cell r="B1174" t="str">
            <v>30209 MATERIAL(F)</v>
          </cell>
        </row>
        <row r="1175">
          <cell r="A1175">
            <v>121</v>
          </cell>
          <cell r="B1175" t="str">
            <v>BR 3217L</v>
          </cell>
        </row>
        <row r="1176">
          <cell r="A1176">
            <v>121.05</v>
          </cell>
          <cell r="B1176" t="str">
            <v>BR CLIPS 3217L</v>
          </cell>
        </row>
        <row r="1177">
          <cell r="A1177">
            <v>123</v>
          </cell>
          <cell r="B1177" t="str">
            <v>BR 4136</v>
          </cell>
        </row>
        <row r="1178">
          <cell r="A1178">
            <v>124</v>
          </cell>
          <cell r="B1178" t="str">
            <v>BR 440029</v>
          </cell>
        </row>
        <row r="1179">
          <cell r="A1179">
            <v>125</v>
          </cell>
          <cell r="B1179" t="str">
            <v>BR 3218.5(06)</v>
          </cell>
        </row>
        <row r="1180">
          <cell r="A1180">
            <v>125.05</v>
          </cell>
          <cell r="B1180" t="str">
            <v>BR CLIPS 3218.5(06)</v>
          </cell>
        </row>
        <row r="1181">
          <cell r="A1181">
            <v>125.06</v>
          </cell>
          <cell r="B1181" t="str">
            <v>NCG 3218.5(06)</v>
          </cell>
        </row>
        <row r="1182">
          <cell r="A1182">
            <v>125.08</v>
          </cell>
          <cell r="B1182" t="str">
            <v>BR Nipple 3218.5</v>
          </cell>
        </row>
        <row r="1183">
          <cell r="A1183">
            <v>125.15</v>
          </cell>
          <cell r="B1183" t="str">
            <v>BR 3218.5(06)X</v>
          </cell>
        </row>
        <row r="1184">
          <cell r="A1184">
            <v>126</v>
          </cell>
          <cell r="B1184" t="str">
            <v>BR 3221(06)</v>
          </cell>
        </row>
        <row r="1185">
          <cell r="A1185">
            <v>126.06</v>
          </cell>
          <cell r="B1185" t="str">
            <v>NCG 3221(06)</v>
          </cell>
        </row>
        <row r="1186">
          <cell r="A1186">
            <v>126.15</v>
          </cell>
          <cell r="B1186" t="str">
            <v>BR 3221(06)  TCG</v>
          </cell>
        </row>
        <row r="1187">
          <cell r="A1187">
            <v>127</v>
          </cell>
          <cell r="B1187" t="str">
            <v>BR 2129P</v>
          </cell>
        </row>
        <row r="1188">
          <cell r="A1188">
            <v>128</v>
          </cell>
          <cell r="B1188" t="str">
            <v>BR 2140P</v>
          </cell>
        </row>
        <row r="1189">
          <cell r="A1189">
            <v>129</v>
          </cell>
          <cell r="B1189" t="str">
            <v>BR 3420</v>
          </cell>
        </row>
        <row r="1190">
          <cell r="A1190">
            <v>13</v>
          </cell>
          <cell r="B1190" t="str">
            <v>BR 282023</v>
          </cell>
        </row>
        <row r="1191">
          <cell r="A1191">
            <v>130</v>
          </cell>
          <cell r="B1191" t="str">
            <v>BR 3422</v>
          </cell>
        </row>
        <row r="1192">
          <cell r="A1192">
            <v>130.06</v>
          </cell>
          <cell r="B1192" t="str">
            <v>NCG 3422</v>
          </cell>
        </row>
        <row r="1193">
          <cell r="A1193">
            <v>130.15</v>
          </cell>
          <cell r="B1193" t="str">
            <v>BR 3422 TCG</v>
          </cell>
        </row>
        <row r="1194">
          <cell r="A1194">
            <v>1300001</v>
          </cell>
          <cell r="B1194" t="str">
            <v>STEEL WIRE 2.7MM SAE52100</v>
          </cell>
        </row>
        <row r="1195">
          <cell r="A1195">
            <v>1300002</v>
          </cell>
          <cell r="B1195" t="str">
            <v>STEEL WIRE 3.2MM SAE52100</v>
          </cell>
        </row>
        <row r="1196">
          <cell r="A1196">
            <v>1300002.1000000001</v>
          </cell>
          <cell r="B1196" t="str">
            <v>STEEL WIRE 3.4MM SAE52100</v>
          </cell>
        </row>
        <row r="1197">
          <cell r="A1197">
            <v>1300003</v>
          </cell>
          <cell r="B1197" t="str">
            <v>WIRE 4.7MM SAE52100</v>
          </cell>
        </row>
        <row r="1198">
          <cell r="A1198">
            <v>1300003.1000000001</v>
          </cell>
          <cell r="B1198" t="str">
            <v>STEEL WIRE 4.2MM SAE52100</v>
          </cell>
        </row>
        <row r="1199">
          <cell r="A1199">
            <v>1300004</v>
          </cell>
          <cell r="B1199" t="str">
            <v>STEEL WIRE 8.0MM SAE52100</v>
          </cell>
        </row>
        <row r="1200">
          <cell r="A1200">
            <v>1300004.01</v>
          </cell>
          <cell r="B1200" t="str">
            <v>STEEL WIRE 8.1MM SAE52100</v>
          </cell>
        </row>
        <row r="1201">
          <cell r="A1201">
            <v>1300005</v>
          </cell>
          <cell r="B1201" t="str">
            <v>STEEL WIRE 5.3MM SAE52100</v>
          </cell>
        </row>
        <row r="1202">
          <cell r="A1202">
            <v>1300006</v>
          </cell>
          <cell r="B1202" t="str">
            <v>STEEL WIRE 2.2MM SAE52100</v>
          </cell>
        </row>
        <row r="1203">
          <cell r="A1203">
            <v>1300007</v>
          </cell>
          <cell r="B1203" t="str">
            <v>STEEL WIRE 5.2MM SAE5210</v>
          </cell>
        </row>
        <row r="1204">
          <cell r="A1204">
            <v>1300007.1000000001</v>
          </cell>
          <cell r="B1204" t="str">
            <v>STEEL WIRE 5.7MM SAE5210</v>
          </cell>
        </row>
        <row r="1205">
          <cell r="A1205">
            <v>1300009</v>
          </cell>
          <cell r="B1205" t="str">
            <v>STEEL WIRE 1.7MM SAE52100</v>
          </cell>
        </row>
        <row r="1206">
          <cell r="A1206">
            <v>1300010</v>
          </cell>
          <cell r="B1206" t="str">
            <v>STEEL WIRE 8.3MM SAE52100</v>
          </cell>
        </row>
        <row r="1207">
          <cell r="A1207">
            <v>131</v>
          </cell>
          <cell r="B1207" t="str">
            <v>BR 3621(22)</v>
          </cell>
        </row>
        <row r="1208">
          <cell r="A1208">
            <v>131.05000000000001</v>
          </cell>
          <cell r="B1208" t="str">
            <v>BR CLIPS 3621(22)</v>
          </cell>
        </row>
        <row r="1209">
          <cell r="A1209">
            <v>132</v>
          </cell>
          <cell r="B1209" t="str">
            <v>BR 3621(25)</v>
          </cell>
        </row>
        <row r="1210">
          <cell r="A1210">
            <v>133</v>
          </cell>
          <cell r="B1210" t="str">
            <v>BR 3618.5(06)</v>
          </cell>
        </row>
        <row r="1211">
          <cell r="A1211">
            <v>133.05000000000001</v>
          </cell>
          <cell r="B1211" t="str">
            <v>BR CLIPS 3618.5(06)</v>
          </cell>
        </row>
        <row r="1212">
          <cell r="A1212">
            <v>133.06</v>
          </cell>
          <cell r="B1212" t="str">
            <v>NCG 3618.5(06)</v>
          </cell>
        </row>
        <row r="1213">
          <cell r="A1213">
            <v>133.1</v>
          </cell>
          <cell r="B1213" t="str">
            <v>BR 3618.5(06) WITH RE</v>
          </cell>
        </row>
        <row r="1214">
          <cell r="A1214">
            <v>1330001</v>
          </cell>
          <cell r="B1214" t="str">
            <v>Pipe 42.4x30.000</v>
          </cell>
        </row>
        <row r="1215">
          <cell r="A1215">
            <v>1330002</v>
          </cell>
          <cell r="B1215" t="str">
            <v>Pipe 64X52.500</v>
          </cell>
        </row>
        <row r="1216">
          <cell r="A1216">
            <v>1330003</v>
          </cell>
          <cell r="B1216" t="str">
            <v>Pipe 35x17</v>
          </cell>
        </row>
        <row r="1217">
          <cell r="A1217">
            <v>1330004</v>
          </cell>
          <cell r="B1217" t="str">
            <v>Pipe 29/30x17/18</v>
          </cell>
        </row>
        <row r="1218">
          <cell r="A1218">
            <v>1330005</v>
          </cell>
          <cell r="B1218" t="str">
            <v>Pipe 33x23.500</v>
          </cell>
        </row>
        <row r="1219">
          <cell r="A1219">
            <v>1330006</v>
          </cell>
          <cell r="B1219" t="str">
            <v>Pipe 51x37</v>
          </cell>
        </row>
        <row r="1220">
          <cell r="A1220">
            <v>1330007</v>
          </cell>
          <cell r="B1220" t="str">
            <v>Pipe 53x37</v>
          </cell>
        </row>
        <row r="1221">
          <cell r="A1221">
            <v>1330008</v>
          </cell>
          <cell r="B1221" t="str">
            <v>Pipe 50x35.500</v>
          </cell>
        </row>
        <row r="1222">
          <cell r="A1222">
            <v>1330009</v>
          </cell>
          <cell r="B1222" t="str">
            <v>Pipe 33x14</v>
          </cell>
        </row>
        <row r="1223">
          <cell r="A1223">
            <v>1330010</v>
          </cell>
          <cell r="B1223" t="str">
            <v>Pipe 32x17.500</v>
          </cell>
        </row>
        <row r="1224">
          <cell r="A1224">
            <v>1330011</v>
          </cell>
          <cell r="B1224" t="str">
            <v>Pipe 33x22/23</v>
          </cell>
        </row>
        <row r="1225">
          <cell r="A1225">
            <v>1330012</v>
          </cell>
          <cell r="B1225" t="str">
            <v>Pipe 25.6x16</v>
          </cell>
        </row>
        <row r="1226">
          <cell r="A1226">
            <v>1330013</v>
          </cell>
          <cell r="B1226" t="str">
            <v>Pipe 28.700x19</v>
          </cell>
        </row>
        <row r="1227">
          <cell r="A1227">
            <v>1330014</v>
          </cell>
          <cell r="B1227" t="str">
            <v>Pipe 25.7/26x12/13</v>
          </cell>
        </row>
        <row r="1228">
          <cell r="A1228">
            <v>1330015</v>
          </cell>
          <cell r="B1228" t="str">
            <v>Pipe 24x10/11/12</v>
          </cell>
        </row>
        <row r="1229">
          <cell r="A1229">
            <v>1330016</v>
          </cell>
          <cell r="B1229" t="str">
            <v>Pipe 25/27x12/15</v>
          </cell>
        </row>
        <row r="1230">
          <cell r="A1230">
            <v>1330017</v>
          </cell>
          <cell r="B1230" t="str">
            <v>Pipe 45x36/37/38</v>
          </cell>
        </row>
        <row r="1231">
          <cell r="A1231">
            <v>1330018</v>
          </cell>
          <cell r="B1231" t="str">
            <v>Pipe 43x33/34/35</v>
          </cell>
        </row>
        <row r="1232">
          <cell r="A1232">
            <v>1330019</v>
          </cell>
          <cell r="B1232" t="str">
            <v>Pipe 45x33/34</v>
          </cell>
        </row>
        <row r="1233">
          <cell r="A1233">
            <v>1330020</v>
          </cell>
          <cell r="B1233" t="str">
            <v>Pipe 47x29/30</v>
          </cell>
        </row>
        <row r="1234">
          <cell r="A1234">
            <v>1330021</v>
          </cell>
          <cell r="B1234" t="str">
            <v>Pipe 45x35</v>
          </cell>
        </row>
        <row r="1235">
          <cell r="A1235">
            <v>1330022</v>
          </cell>
          <cell r="B1235" t="str">
            <v>Pipe 26/27x15/16</v>
          </cell>
        </row>
        <row r="1236">
          <cell r="A1236">
            <v>1330023</v>
          </cell>
          <cell r="B1236" t="str">
            <v>Pipe 26.5/26.7x13.700</v>
          </cell>
        </row>
        <row r="1237">
          <cell r="A1237">
            <v>1330024</v>
          </cell>
          <cell r="B1237" t="str">
            <v>Pipe 25x12.5/15</v>
          </cell>
        </row>
        <row r="1238">
          <cell r="A1238">
            <v>1330025</v>
          </cell>
          <cell r="B1238" t="str">
            <v>Pipe 91.5x79.500</v>
          </cell>
        </row>
        <row r="1239">
          <cell r="A1239">
            <v>1330026</v>
          </cell>
          <cell r="B1239" t="str">
            <v>Pipe 95x75.300</v>
          </cell>
        </row>
        <row r="1240">
          <cell r="A1240">
            <v>1330027</v>
          </cell>
          <cell r="B1240" t="str">
            <v>Pipe 53x40.0</v>
          </cell>
        </row>
        <row r="1241">
          <cell r="A1241">
            <v>1330028</v>
          </cell>
          <cell r="B1241" t="str">
            <v>Pipe 67x42.8</v>
          </cell>
        </row>
        <row r="1242">
          <cell r="A1242">
            <v>1330029</v>
          </cell>
          <cell r="B1242" t="str">
            <v>Pipe 77/76x65</v>
          </cell>
        </row>
        <row r="1243">
          <cell r="A1243">
            <v>1330030</v>
          </cell>
          <cell r="B1243" t="str">
            <v>Pipe 101x80/83/90</v>
          </cell>
        </row>
        <row r="1244">
          <cell r="A1244">
            <v>1330031</v>
          </cell>
          <cell r="B1244" t="str">
            <v>Pipe 96x80</v>
          </cell>
        </row>
        <row r="1245">
          <cell r="A1245">
            <v>1330032</v>
          </cell>
          <cell r="B1245" t="str">
            <v>Pipe 83x62</v>
          </cell>
        </row>
        <row r="1246">
          <cell r="A1246">
            <v>1330033</v>
          </cell>
          <cell r="B1246" t="str">
            <v>Pipe 65x51</v>
          </cell>
        </row>
        <row r="1247">
          <cell r="A1247">
            <v>1330034</v>
          </cell>
          <cell r="B1247" t="str">
            <v>Pipe 67x50/51/52/53</v>
          </cell>
        </row>
        <row r="1248">
          <cell r="A1248">
            <v>1330035</v>
          </cell>
          <cell r="B1248" t="str">
            <v>Pipe 87x70</v>
          </cell>
        </row>
        <row r="1249">
          <cell r="A1249">
            <v>1330036</v>
          </cell>
          <cell r="B1249" t="str">
            <v>Pipe 93x76</v>
          </cell>
        </row>
        <row r="1250">
          <cell r="A1250">
            <v>1330037</v>
          </cell>
          <cell r="B1250" t="str">
            <v>Pipe 72x58</v>
          </cell>
        </row>
        <row r="1251">
          <cell r="A1251">
            <v>1330038</v>
          </cell>
          <cell r="B1251" t="str">
            <v>Pipe 76x64/63</v>
          </cell>
        </row>
        <row r="1252">
          <cell r="A1252">
            <v>1330039</v>
          </cell>
          <cell r="B1252" t="str">
            <v>Pipe 32.5x28 mm.</v>
          </cell>
        </row>
        <row r="1253">
          <cell r="A1253">
            <v>1330040</v>
          </cell>
          <cell r="B1253" t="str">
            <v>Pipe 20x10/15</v>
          </cell>
        </row>
        <row r="1254">
          <cell r="A1254">
            <v>1330041</v>
          </cell>
          <cell r="B1254" t="str">
            <v>Pipe 26x14</v>
          </cell>
        </row>
        <row r="1255">
          <cell r="A1255">
            <v>1330042</v>
          </cell>
          <cell r="B1255" t="str">
            <v>Pipe 27x15</v>
          </cell>
        </row>
        <row r="1256">
          <cell r="A1256">
            <v>1330043</v>
          </cell>
          <cell r="B1256" t="str">
            <v>Pipe 33/34x17</v>
          </cell>
        </row>
        <row r="1257">
          <cell r="A1257">
            <v>1330044</v>
          </cell>
          <cell r="B1257" t="str">
            <v>Pipe 35x24</v>
          </cell>
        </row>
        <row r="1258">
          <cell r="A1258">
            <v>1330045</v>
          </cell>
          <cell r="B1258" t="str">
            <v>Pipe 48x35</v>
          </cell>
        </row>
        <row r="1259">
          <cell r="A1259">
            <v>1330047</v>
          </cell>
          <cell r="B1259" t="str">
            <v>Pipe 29x21/22</v>
          </cell>
        </row>
        <row r="1260">
          <cell r="A1260">
            <v>1330050</v>
          </cell>
          <cell r="B1260" t="str">
            <v>Pipe 43x23</v>
          </cell>
        </row>
        <row r="1261">
          <cell r="A1261">
            <v>1330051</v>
          </cell>
          <cell r="B1261" t="str">
            <v>Pipe 48x21</v>
          </cell>
        </row>
        <row r="1262">
          <cell r="A1262">
            <v>1330052</v>
          </cell>
          <cell r="B1262" t="str">
            <v>Pipe 51.500x32.500</v>
          </cell>
        </row>
        <row r="1263">
          <cell r="A1263">
            <v>1330053</v>
          </cell>
          <cell r="B1263" t="str">
            <v>Pipe 100.3x89</v>
          </cell>
        </row>
        <row r="1264">
          <cell r="A1264">
            <v>1330054</v>
          </cell>
          <cell r="B1264" t="str">
            <v>Pipe 28.5x13</v>
          </cell>
        </row>
        <row r="1265">
          <cell r="A1265">
            <v>1330055</v>
          </cell>
          <cell r="B1265" t="str">
            <v>Pipe 41x33</v>
          </cell>
        </row>
        <row r="1266">
          <cell r="A1266">
            <v>1330056</v>
          </cell>
          <cell r="B1266" t="str">
            <v>Pipe 41x30</v>
          </cell>
        </row>
        <row r="1267">
          <cell r="A1267">
            <v>1330057</v>
          </cell>
          <cell r="B1267" t="str">
            <v>Pipe 41x29</v>
          </cell>
        </row>
        <row r="1268">
          <cell r="A1268">
            <v>1330058</v>
          </cell>
          <cell r="B1268" t="str">
            <v>Pipe 48x29</v>
          </cell>
        </row>
        <row r="1269">
          <cell r="A1269">
            <v>1330059</v>
          </cell>
          <cell r="B1269" t="str">
            <v>Pipe 69X34</v>
          </cell>
        </row>
        <row r="1270">
          <cell r="A1270">
            <v>1330060</v>
          </cell>
          <cell r="B1270" t="str">
            <v>Pipe 49X38/39</v>
          </cell>
        </row>
        <row r="1271">
          <cell r="A1271">
            <v>1330061</v>
          </cell>
          <cell r="B1271" t="str">
            <v>Pipe 37X27/28.5/29</v>
          </cell>
        </row>
        <row r="1272">
          <cell r="A1272">
            <v>1330062</v>
          </cell>
          <cell r="B1272" t="str">
            <v>Pipe 34X24</v>
          </cell>
        </row>
        <row r="1273">
          <cell r="A1273">
            <v>1330063</v>
          </cell>
          <cell r="B1273" t="str">
            <v>Pipe 34X20</v>
          </cell>
        </row>
        <row r="1274">
          <cell r="A1274">
            <v>1330064</v>
          </cell>
          <cell r="B1274" t="str">
            <v>Pipe 29.7/28.7X22/23</v>
          </cell>
        </row>
        <row r="1275">
          <cell r="A1275">
            <v>1330065</v>
          </cell>
          <cell r="B1275" t="str">
            <v>Pipe 30/29.7X23/24</v>
          </cell>
        </row>
        <row r="1276">
          <cell r="A1276">
            <v>1330066</v>
          </cell>
          <cell r="B1276" t="str">
            <v>Pipe 30.7/31X23/24</v>
          </cell>
        </row>
        <row r="1277">
          <cell r="A1277">
            <v>1330067</v>
          </cell>
          <cell r="B1277" t="str">
            <v>Pipe 33X24</v>
          </cell>
        </row>
        <row r="1278">
          <cell r="A1278">
            <v>1330067.01</v>
          </cell>
          <cell r="B1278" t="str">
            <v>PIPE 33X24 BRASS</v>
          </cell>
        </row>
        <row r="1279">
          <cell r="A1279">
            <v>1330067.02</v>
          </cell>
          <cell r="B1279" t="str">
            <v>PIPE 35X24.6 BRASS</v>
          </cell>
        </row>
        <row r="1280">
          <cell r="A1280">
            <v>1330067.03</v>
          </cell>
          <cell r="B1280" t="str">
            <v>PIPE 35.5X26 BRASS</v>
          </cell>
        </row>
        <row r="1281">
          <cell r="A1281">
            <v>1330068</v>
          </cell>
          <cell r="B1281" t="str">
            <v>Pipe 47.9X35.20</v>
          </cell>
        </row>
        <row r="1282">
          <cell r="A1282">
            <v>1330069</v>
          </cell>
          <cell r="B1282" t="str">
            <v>Pipe 31.5/30X22/23</v>
          </cell>
        </row>
        <row r="1283">
          <cell r="A1283">
            <v>1330070</v>
          </cell>
          <cell r="B1283" t="str">
            <v>Pipe 38x29</v>
          </cell>
        </row>
        <row r="1284">
          <cell r="A1284">
            <v>1330071</v>
          </cell>
          <cell r="B1284" t="str">
            <v>Pipe 27/26.5X20.5/21</v>
          </cell>
        </row>
        <row r="1285">
          <cell r="A1285">
            <v>1330072</v>
          </cell>
          <cell r="B1285" t="str">
            <v>Pipe 42X30</v>
          </cell>
        </row>
        <row r="1286">
          <cell r="A1286">
            <v>1330073</v>
          </cell>
          <cell r="B1286" t="str">
            <v>Pipe 39X29</v>
          </cell>
        </row>
        <row r="1287">
          <cell r="A1287">
            <v>1330074</v>
          </cell>
          <cell r="B1287" t="str">
            <v>Pipe 70X55</v>
          </cell>
        </row>
        <row r="1288">
          <cell r="A1288">
            <v>1330075</v>
          </cell>
          <cell r="B1288" t="str">
            <v>Pipe 93X68.5</v>
          </cell>
        </row>
        <row r="1289">
          <cell r="A1289">
            <v>1330076</v>
          </cell>
          <cell r="B1289" t="str">
            <v>SHAFTING 20.3mm</v>
          </cell>
        </row>
        <row r="1290">
          <cell r="A1290">
            <v>1330076.01</v>
          </cell>
          <cell r="B1290" t="str">
            <v>SHAFTING 21.0mm</v>
          </cell>
        </row>
        <row r="1291">
          <cell r="A1291">
            <v>1330076.02</v>
          </cell>
          <cell r="B1291" t="str">
            <v>SHAFTING 15.000mm</v>
          </cell>
        </row>
        <row r="1292">
          <cell r="A1292">
            <v>1330076.03</v>
          </cell>
          <cell r="B1292" t="str">
            <v>SHAFTING 18.000mm</v>
          </cell>
        </row>
        <row r="1293">
          <cell r="A1293">
            <v>1330076.04</v>
          </cell>
          <cell r="B1293" t="str">
            <v>SHAFTING 23.000mm</v>
          </cell>
        </row>
        <row r="1294">
          <cell r="A1294">
            <v>1330076.05</v>
          </cell>
          <cell r="B1294" t="str">
            <v>SHAFTING 32.000mm</v>
          </cell>
        </row>
        <row r="1295">
          <cell r="A1295">
            <v>1330076.06</v>
          </cell>
          <cell r="B1295" t="str">
            <v>SHAFTING 42.000mm</v>
          </cell>
        </row>
        <row r="1296">
          <cell r="A1296">
            <v>1330076.07</v>
          </cell>
          <cell r="B1296" t="str">
            <v>SHAFTING 53.000mm</v>
          </cell>
        </row>
        <row r="1297">
          <cell r="A1297">
            <v>1330076.08</v>
          </cell>
          <cell r="B1297" t="str">
            <v>SHAFTING 70.000mm</v>
          </cell>
        </row>
        <row r="1298">
          <cell r="A1298">
            <v>1330076.0900000001</v>
          </cell>
          <cell r="B1298" t="str">
            <v>SHAFTING 40.000mm</v>
          </cell>
        </row>
        <row r="1299">
          <cell r="A1299">
            <v>1330076.1000000001</v>
          </cell>
          <cell r="B1299" t="str">
            <v>SHAFTING 48.000mm</v>
          </cell>
        </row>
        <row r="1300">
          <cell r="A1300">
            <v>1330076.1100000001</v>
          </cell>
          <cell r="B1300" t="str">
            <v>SHAFTING 45 MM SAE 52100</v>
          </cell>
        </row>
        <row r="1301">
          <cell r="A1301">
            <v>1330076.1200000001</v>
          </cell>
          <cell r="B1301" t="str">
            <v>SHAFTING 40/45/50</v>
          </cell>
        </row>
        <row r="1302">
          <cell r="A1302">
            <v>1330076.1299999999</v>
          </cell>
          <cell r="B1302" t="str">
            <v>SHAFTING 20MM (S.S 420)</v>
          </cell>
        </row>
        <row r="1303">
          <cell r="A1303">
            <v>1330076.1399999999</v>
          </cell>
          <cell r="B1303" t="str">
            <v>SHAFTING 40.000 SAE 8620</v>
          </cell>
        </row>
        <row r="1304">
          <cell r="A1304">
            <v>1330076.1499999999</v>
          </cell>
          <cell r="B1304" t="str">
            <v>SHAFTING 50MM (SAE 8620)</v>
          </cell>
        </row>
        <row r="1305">
          <cell r="A1305">
            <v>1330076.1599999999</v>
          </cell>
          <cell r="B1305" t="str">
            <v>SHAFTING 40MM EN 9(SAE 4140)</v>
          </cell>
        </row>
        <row r="1306">
          <cell r="A1306">
            <v>1330076.18</v>
          </cell>
          <cell r="B1306" t="str">
            <v>SHAFTING 21.5 PB G95/5</v>
          </cell>
        </row>
        <row r="1307">
          <cell r="A1307">
            <v>1330076.19</v>
          </cell>
          <cell r="B1307" t="str">
            <v>SHAFTING 53.000(SAE 8620)</v>
          </cell>
        </row>
        <row r="1308">
          <cell r="A1308">
            <v>1330077</v>
          </cell>
          <cell r="B1308" t="str">
            <v>Pipe 32X16.3/16.5</v>
          </cell>
        </row>
        <row r="1309">
          <cell r="A1309">
            <v>1330078</v>
          </cell>
          <cell r="B1309" t="str">
            <v>Pipe 32X16/15.50</v>
          </cell>
        </row>
        <row r="1310">
          <cell r="A1310">
            <v>1330079</v>
          </cell>
          <cell r="B1310" t="str">
            <v>Pipe 18.7X10.000</v>
          </cell>
        </row>
        <row r="1311">
          <cell r="A1311">
            <v>1330080</v>
          </cell>
          <cell r="B1311" t="str">
            <v>Pipe 31X21</v>
          </cell>
        </row>
        <row r="1312">
          <cell r="A1312">
            <v>1330081</v>
          </cell>
          <cell r="B1312" t="str">
            <v>Pipe 25X14</v>
          </cell>
        </row>
        <row r="1313">
          <cell r="A1313">
            <v>1330082</v>
          </cell>
          <cell r="B1313" t="str">
            <v>Pipe 21X11</v>
          </cell>
        </row>
        <row r="1314">
          <cell r="A1314">
            <v>1330083</v>
          </cell>
          <cell r="B1314" t="str">
            <v>Pipe 32.7X13</v>
          </cell>
        </row>
        <row r="1315">
          <cell r="A1315">
            <v>1330084</v>
          </cell>
          <cell r="B1315" t="str">
            <v>Pipe 45X23</v>
          </cell>
        </row>
        <row r="1316">
          <cell r="A1316">
            <v>1330085</v>
          </cell>
          <cell r="B1316" t="str">
            <v>Pipe 35.9X18.2</v>
          </cell>
        </row>
        <row r="1317">
          <cell r="A1317">
            <v>1330086</v>
          </cell>
          <cell r="B1317" t="str">
            <v>Pipe 36X27</v>
          </cell>
        </row>
        <row r="1318">
          <cell r="A1318">
            <v>1330087</v>
          </cell>
          <cell r="B1318" t="str">
            <v>Pipe 38.5X26</v>
          </cell>
        </row>
        <row r="1319">
          <cell r="A1319">
            <v>1330088</v>
          </cell>
          <cell r="B1319" t="str">
            <v>Pipe 39X28.5</v>
          </cell>
        </row>
        <row r="1320">
          <cell r="A1320">
            <v>1330089</v>
          </cell>
          <cell r="B1320" t="str">
            <v>Pipe 66X57</v>
          </cell>
        </row>
        <row r="1321">
          <cell r="A1321">
            <v>1330090</v>
          </cell>
          <cell r="B1321" t="str">
            <v>Pipe 32X22</v>
          </cell>
        </row>
        <row r="1322">
          <cell r="A1322">
            <v>1330091</v>
          </cell>
          <cell r="B1322" t="str">
            <v>Pipe 91X75</v>
          </cell>
        </row>
        <row r="1323">
          <cell r="A1323">
            <v>1330092</v>
          </cell>
          <cell r="B1323" t="str">
            <v>Pipe 97X80</v>
          </cell>
        </row>
        <row r="1324">
          <cell r="A1324">
            <v>1330093</v>
          </cell>
          <cell r="B1324" t="str">
            <v>Pipe 15X9</v>
          </cell>
        </row>
        <row r="1325">
          <cell r="A1325">
            <v>1330094</v>
          </cell>
          <cell r="B1325" t="str">
            <v>Pipe 48.8X39</v>
          </cell>
        </row>
        <row r="1326">
          <cell r="A1326">
            <v>1330094.01</v>
          </cell>
          <cell r="B1326" t="str">
            <v>PIPE 48X41 MATEIAL MS</v>
          </cell>
        </row>
        <row r="1327">
          <cell r="A1327">
            <v>1330094.1000000001</v>
          </cell>
          <cell r="B1327" t="str">
            <v>PIPE 50X38 MS</v>
          </cell>
        </row>
        <row r="1328">
          <cell r="A1328">
            <v>1330095</v>
          </cell>
          <cell r="B1328" t="str">
            <v>Pipe 51X42.5/43</v>
          </cell>
        </row>
        <row r="1329">
          <cell r="A1329">
            <v>1330096</v>
          </cell>
          <cell r="B1329" t="str">
            <v>Pipe 46X33</v>
          </cell>
        </row>
        <row r="1330">
          <cell r="A1330">
            <v>1330097</v>
          </cell>
          <cell r="B1330" t="str">
            <v>Pipe 59X44</v>
          </cell>
        </row>
        <row r="1331">
          <cell r="A1331">
            <v>1330098</v>
          </cell>
          <cell r="B1331" t="str">
            <v>Pipe 58/59X44/45</v>
          </cell>
        </row>
        <row r="1332">
          <cell r="A1332">
            <v>1330099</v>
          </cell>
          <cell r="B1332" t="str">
            <v>Pipe 69X55/56</v>
          </cell>
        </row>
        <row r="1333">
          <cell r="A1333">
            <v>1330100</v>
          </cell>
          <cell r="B1333" t="str">
            <v>Pipe 40X14</v>
          </cell>
        </row>
        <row r="1334">
          <cell r="A1334">
            <v>1330101</v>
          </cell>
          <cell r="B1334" t="str">
            <v>Pipe 48X39.7</v>
          </cell>
        </row>
        <row r="1335">
          <cell r="A1335">
            <v>1330102</v>
          </cell>
          <cell r="B1335" t="str">
            <v>Pipe 48X40</v>
          </cell>
        </row>
        <row r="1336">
          <cell r="A1336">
            <v>1330103</v>
          </cell>
          <cell r="B1336" t="str">
            <v>Pipe 58.5X44.5</v>
          </cell>
        </row>
        <row r="1337">
          <cell r="A1337">
            <v>1330104</v>
          </cell>
          <cell r="B1337" t="str">
            <v>Pipe 53.9X41.1</v>
          </cell>
        </row>
        <row r="1338">
          <cell r="A1338">
            <v>1330105</v>
          </cell>
          <cell r="B1338" t="str">
            <v>Pipe 41X30.5</v>
          </cell>
        </row>
        <row r="1339">
          <cell r="A1339">
            <v>1330106</v>
          </cell>
          <cell r="B1339" t="str">
            <v>Pipe 76X60</v>
          </cell>
        </row>
        <row r="1340">
          <cell r="A1340">
            <v>1330107</v>
          </cell>
          <cell r="B1340" t="str">
            <v>Pipe 88X73</v>
          </cell>
        </row>
        <row r="1341">
          <cell r="A1341">
            <v>1330108</v>
          </cell>
          <cell r="B1341" t="str">
            <v>Pipe 43X31</v>
          </cell>
        </row>
        <row r="1342">
          <cell r="A1342">
            <v>1330109</v>
          </cell>
          <cell r="B1342" t="str">
            <v>Pipe 42.9X32</v>
          </cell>
        </row>
        <row r="1343">
          <cell r="A1343">
            <v>1330110</v>
          </cell>
          <cell r="B1343" t="str">
            <v>Pipe 63.2X49.4</v>
          </cell>
        </row>
        <row r="1344">
          <cell r="A1344">
            <v>1330111</v>
          </cell>
          <cell r="B1344" t="str">
            <v>Pipe 63.5X47.8</v>
          </cell>
        </row>
        <row r="1345">
          <cell r="A1345">
            <v>1330112</v>
          </cell>
          <cell r="B1345" t="str">
            <v>Pipe 54.5X44.4</v>
          </cell>
        </row>
        <row r="1346">
          <cell r="A1346">
            <v>1330113</v>
          </cell>
          <cell r="B1346" t="str">
            <v>Pipe 42X32</v>
          </cell>
        </row>
        <row r="1347">
          <cell r="A1347">
            <v>1330114</v>
          </cell>
          <cell r="B1347" t="str">
            <v>Pipe 41.3X23.5</v>
          </cell>
        </row>
        <row r="1348">
          <cell r="A1348">
            <v>1330115</v>
          </cell>
          <cell r="B1348" t="str">
            <v>Pipe 38X18/20</v>
          </cell>
        </row>
        <row r="1349">
          <cell r="A1349">
            <v>1330115.01</v>
          </cell>
          <cell r="B1349" t="str">
            <v>PIPE 38X19 BRASS</v>
          </cell>
        </row>
        <row r="1350">
          <cell r="A1350">
            <v>1330116</v>
          </cell>
          <cell r="B1350" t="str">
            <v>Pipe 28/29X12/13</v>
          </cell>
        </row>
        <row r="1351">
          <cell r="A1351">
            <v>1330117</v>
          </cell>
          <cell r="B1351" t="str">
            <v>Pipe 25X13</v>
          </cell>
        </row>
        <row r="1352">
          <cell r="A1352">
            <v>1330118</v>
          </cell>
          <cell r="B1352" t="str">
            <v>Pipe 92X73</v>
          </cell>
        </row>
        <row r="1353">
          <cell r="A1353">
            <v>1330119</v>
          </cell>
          <cell r="B1353" t="str">
            <v>Pipe 82X67</v>
          </cell>
        </row>
        <row r="1354">
          <cell r="A1354">
            <v>1330120</v>
          </cell>
          <cell r="B1354" t="str">
            <v>Pipe 43.8X28.80</v>
          </cell>
        </row>
        <row r="1355">
          <cell r="A1355">
            <v>1330121</v>
          </cell>
          <cell r="B1355" t="str">
            <v>Pipe 64X40</v>
          </cell>
        </row>
        <row r="1356">
          <cell r="A1356">
            <v>1330122</v>
          </cell>
          <cell r="B1356" t="str">
            <v>Pipe 37.5X23.8</v>
          </cell>
        </row>
        <row r="1357">
          <cell r="A1357">
            <v>1330123</v>
          </cell>
          <cell r="B1357" t="str">
            <v>Pipe 82X64/65</v>
          </cell>
        </row>
        <row r="1358">
          <cell r="A1358">
            <v>1330124</v>
          </cell>
          <cell r="B1358" t="str">
            <v>Pipe 51.7X34.3</v>
          </cell>
        </row>
        <row r="1359">
          <cell r="A1359">
            <v>1330125</v>
          </cell>
          <cell r="B1359" t="str">
            <v>Pipe 51X36</v>
          </cell>
        </row>
        <row r="1360">
          <cell r="A1360">
            <v>1330126</v>
          </cell>
          <cell r="B1360" t="str">
            <v>Pipe 67X49</v>
          </cell>
        </row>
        <row r="1361">
          <cell r="A1361">
            <v>1330127</v>
          </cell>
          <cell r="B1361" t="str">
            <v>Pipe 47X32</v>
          </cell>
        </row>
        <row r="1362">
          <cell r="A1362">
            <v>1330128</v>
          </cell>
          <cell r="B1362" t="str">
            <v>Pipe 25.1X15.4/15.5</v>
          </cell>
        </row>
        <row r="1363">
          <cell r="A1363">
            <v>1330129</v>
          </cell>
          <cell r="B1363" t="str">
            <v>Pipe 28.6X22.8</v>
          </cell>
        </row>
        <row r="1364">
          <cell r="A1364">
            <v>1330130</v>
          </cell>
          <cell r="B1364" t="str">
            <v>Pipe 32.6/32.7X26.10</v>
          </cell>
        </row>
        <row r="1365">
          <cell r="A1365">
            <v>1330131</v>
          </cell>
          <cell r="B1365" t="str">
            <v>Pipe 27.8X18.200</v>
          </cell>
        </row>
        <row r="1366">
          <cell r="A1366">
            <v>1330132</v>
          </cell>
          <cell r="B1366" t="str">
            <v>Pipe 36.6X29</v>
          </cell>
        </row>
        <row r="1367">
          <cell r="A1367">
            <v>1330133</v>
          </cell>
          <cell r="B1367" t="str">
            <v>Pipe 30.8X18</v>
          </cell>
        </row>
        <row r="1368">
          <cell r="A1368">
            <v>1330134</v>
          </cell>
          <cell r="B1368" t="str">
            <v>Pipe 33.7X22</v>
          </cell>
        </row>
        <row r="1369">
          <cell r="A1369">
            <v>1330135</v>
          </cell>
          <cell r="B1369" t="str">
            <v>PIPE 40.78 X 26.05</v>
          </cell>
        </row>
        <row r="1370">
          <cell r="A1370">
            <v>1330136</v>
          </cell>
          <cell r="B1370" t="str">
            <v>STRIPS 65.5X0.85 c.r.c.a</v>
          </cell>
        </row>
        <row r="1371">
          <cell r="A1371">
            <v>1330136.01</v>
          </cell>
          <cell r="B1371" t="str">
            <v>STRIPS 33.0X1.00 c.r.c.a</v>
          </cell>
        </row>
        <row r="1372">
          <cell r="A1372">
            <v>1330137</v>
          </cell>
          <cell r="B1372" t="str">
            <v>Pipe 29.8X18</v>
          </cell>
        </row>
        <row r="1373">
          <cell r="A1373">
            <v>1330138</v>
          </cell>
          <cell r="B1373" t="str">
            <v>Pipe 52.9X39.3</v>
          </cell>
        </row>
        <row r="1374">
          <cell r="A1374">
            <v>1330139</v>
          </cell>
          <cell r="B1374" t="str">
            <v>Pipe 48X36/37</v>
          </cell>
        </row>
        <row r="1375">
          <cell r="A1375">
            <v>1330140</v>
          </cell>
          <cell r="B1375" t="str">
            <v>Pipe 47X37</v>
          </cell>
        </row>
        <row r="1376">
          <cell r="A1376">
            <v>1330141</v>
          </cell>
          <cell r="B1376" t="str">
            <v>Pipe 31X23</v>
          </cell>
        </row>
        <row r="1377">
          <cell r="A1377">
            <v>1330142</v>
          </cell>
          <cell r="B1377" t="str">
            <v>Pipe 54X33</v>
          </cell>
        </row>
        <row r="1378">
          <cell r="A1378">
            <v>1330143</v>
          </cell>
          <cell r="B1378" t="str">
            <v>Pipe 69X54</v>
          </cell>
        </row>
        <row r="1379">
          <cell r="A1379">
            <v>1330144</v>
          </cell>
          <cell r="B1379" t="str">
            <v>Pipe 50.3/50.7X36/38</v>
          </cell>
        </row>
        <row r="1380">
          <cell r="A1380">
            <v>1330145</v>
          </cell>
          <cell r="B1380" t="str">
            <v>Pipe 26X13.5/15</v>
          </cell>
        </row>
        <row r="1381">
          <cell r="A1381">
            <v>1330146</v>
          </cell>
          <cell r="B1381" t="str">
            <v>Pipe 27X17</v>
          </cell>
        </row>
        <row r="1382">
          <cell r="A1382">
            <v>1330147</v>
          </cell>
          <cell r="B1382" t="str">
            <v>Pipe 36.8X28.5</v>
          </cell>
        </row>
        <row r="1383">
          <cell r="A1383">
            <v>1330148</v>
          </cell>
          <cell r="B1383" t="str">
            <v>Pipe 36X22</v>
          </cell>
        </row>
        <row r="1384">
          <cell r="A1384">
            <v>1330149</v>
          </cell>
          <cell r="B1384" t="str">
            <v>Pipe 33.7X13.5</v>
          </cell>
        </row>
        <row r="1385">
          <cell r="A1385">
            <v>1330150</v>
          </cell>
          <cell r="B1385" t="str">
            <v>SHAFTING 28.000</v>
          </cell>
        </row>
        <row r="1386">
          <cell r="A1386">
            <v>1330150.01</v>
          </cell>
          <cell r="B1386" t="str">
            <v>SHAFTING 28.00020MN CRS</v>
          </cell>
        </row>
        <row r="1387">
          <cell r="A1387">
            <v>1330150.02</v>
          </cell>
          <cell r="B1387" t="str">
            <v>SHAFTING 28MM(SAE 8620)</v>
          </cell>
        </row>
        <row r="1388">
          <cell r="A1388">
            <v>1330151</v>
          </cell>
          <cell r="B1388" t="str">
            <v>Pipe 22.4X14.8</v>
          </cell>
        </row>
        <row r="1389">
          <cell r="A1389">
            <v>1330152</v>
          </cell>
          <cell r="B1389" t="str">
            <v>Pipe 36X28</v>
          </cell>
        </row>
        <row r="1390">
          <cell r="A1390">
            <v>1330153</v>
          </cell>
          <cell r="B1390" t="str">
            <v>Pipe 33.5X23.500</v>
          </cell>
        </row>
        <row r="1391">
          <cell r="A1391">
            <v>1330154</v>
          </cell>
          <cell r="B1391" t="str">
            <v>Pipe 23.5X14.500</v>
          </cell>
        </row>
        <row r="1392">
          <cell r="A1392">
            <v>1330155</v>
          </cell>
          <cell r="B1392" t="str">
            <v>Pipe 70X48</v>
          </cell>
        </row>
        <row r="1393">
          <cell r="A1393">
            <v>1330156</v>
          </cell>
          <cell r="B1393" t="str">
            <v>Pipe 39X23.5</v>
          </cell>
        </row>
        <row r="1394">
          <cell r="A1394">
            <v>1330157</v>
          </cell>
          <cell r="B1394" t="str">
            <v>SHAFTING 29.000/30.000</v>
          </cell>
        </row>
        <row r="1395">
          <cell r="A1395">
            <v>1330157.1000000001</v>
          </cell>
          <cell r="B1395" t="str">
            <v>SHAFTING 30MM 16MnCr5</v>
          </cell>
        </row>
        <row r="1396">
          <cell r="A1396">
            <v>1330158</v>
          </cell>
          <cell r="B1396" t="str">
            <v>Pipe 28.10X18</v>
          </cell>
        </row>
        <row r="1397">
          <cell r="A1397">
            <v>1330158.01</v>
          </cell>
          <cell r="B1397" t="str">
            <v>CUTTINGBUSH 28x18x43.70mm</v>
          </cell>
        </row>
        <row r="1398">
          <cell r="A1398">
            <v>1330159</v>
          </cell>
          <cell r="B1398" t="str">
            <v>NYLONE Zytel 101L NC010</v>
          </cell>
        </row>
        <row r="1399">
          <cell r="A1399">
            <v>1330159.01</v>
          </cell>
          <cell r="B1399" t="str">
            <v>Ultramid A3K Uncolour</v>
          </cell>
        </row>
        <row r="1400">
          <cell r="A1400">
            <v>1330159.02</v>
          </cell>
          <cell r="B1400" t="str">
            <v>NYLON ZYTEL E 101LBK080</v>
          </cell>
        </row>
        <row r="1401">
          <cell r="A1401">
            <v>1330159.03</v>
          </cell>
          <cell r="B1401" t="str">
            <v>NYLON 70G 33L BK031</v>
          </cell>
        </row>
        <row r="1402">
          <cell r="A1402">
            <v>1330159.04</v>
          </cell>
          <cell r="B1402" t="str">
            <v>NYLON PG33MS2-01 BK</v>
          </cell>
        </row>
        <row r="1403">
          <cell r="A1403">
            <v>1330159.05</v>
          </cell>
          <cell r="B1403" t="str">
            <v>REDILON HS 164 NATURAL</v>
          </cell>
        </row>
        <row r="1404">
          <cell r="A1404">
            <v>1330159.06</v>
          </cell>
          <cell r="B1404" t="str">
            <v>NYL 66 UF NATURL PXR-01NC</v>
          </cell>
        </row>
        <row r="1405">
          <cell r="A1405">
            <v>1330160</v>
          </cell>
          <cell r="B1405" t="str">
            <v>Pipe 27.6X15.800</v>
          </cell>
        </row>
        <row r="1406">
          <cell r="A1406">
            <v>1330161</v>
          </cell>
          <cell r="B1406" t="str">
            <v>Pipe 45.7X31.300</v>
          </cell>
        </row>
        <row r="1407">
          <cell r="A1407">
            <v>1330162</v>
          </cell>
          <cell r="B1407" t="str">
            <v>Pipe 35.7X29.300</v>
          </cell>
        </row>
        <row r="1408">
          <cell r="A1408">
            <v>1330163</v>
          </cell>
          <cell r="B1408" t="str">
            <v>Pipe 55.7X41.100</v>
          </cell>
        </row>
        <row r="1409">
          <cell r="A1409">
            <v>1330164</v>
          </cell>
          <cell r="B1409" t="str">
            <v>Pipe 32.6X26.400</v>
          </cell>
        </row>
        <row r="1410">
          <cell r="A1410">
            <v>1330165</v>
          </cell>
          <cell r="B1410" t="str">
            <v>Pipe 27.6X17.400</v>
          </cell>
        </row>
        <row r="1411">
          <cell r="A1411">
            <v>1330166</v>
          </cell>
          <cell r="B1411" t="str">
            <v>Pipe 36.2X26.200</v>
          </cell>
        </row>
        <row r="1412">
          <cell r="A1412">
            <v>1330167</v>
          </cell>
          <cell r="B1412" t="str">
            <v>Pipe 47.9X35.200</v>
          </cell>
        </row>
        <row r="1413">
          <cell r="A1413">
            <v>1330168</v>
          </cell>
          <cell r="B1413" t="str">
            <v>Pipe 24.6X15.800</v>
          </cell>
        </row>
        <row r="1414">
          <cell r="A1414">
            <v>1330169</v>
          </cell>
          <cell r="B1414" t="str">
            <v>Pipe 24.6X14.200</v>
          </cell>
        </row>
        <row r="1415">
          <cell r="A1415">
            <v>1330170</v>
          </cell>
          <cell r="B1415" t="str">
            <v>Pipe 52.6X41.200</v>
          </cell>
        </row>
        <row r="1416">
          <cell r="A1416">
            <v>1330171</v>
          </cell>
          <cell r="B1416" t="str">
            <v>Pipe 42.9X28.8</v>
          </cell>
        </row>
        <row r="1417">
          <cell r="A1417">
            <v>1330172</v>
          </cell>
          <cell r="B1417" t="str">
            <v>Pipe 78.8X69.200</v>
          </cell>
        </row>
        <row r="1418">
          <cell r="A1418">
            <v>1330173</v>
          </cell>
          <cell r="B1418" t="str">
            <v>Pipe 45.2X36.200</v>
          </cell>
        </row>
        <row r="1419">
          <cell r="A1419">
            <v>1330174</v>
          </cell>
          <cell r="B1419" t="str">
            <v>Pipe 32.3X24.700</v>
          </cell>
        </row>
        <row r="1420">
          <cell r="A1420">
            <v>1330175</v>
          </cell>
          <cell r="B1420" t="str">
            <v>Pipe 33X13</v>
          </cell>
        </row>
        <row r="1421">
          <cell r="A1421">
            <v>1330176</v>
          </cell>
          <cell r="B1421" t="str">
            <v>Pipe 21.6X13.5</v>
          </cell>
        </row>
        <row r="1422">
          <cell r="A1422">
            <v>1330177</v>
          </cell>
          <cell r="B1422" t="str">
            <v>Pipe 44.5X33.500</v>
          </cell>
        </row>
        <row r="1423">
          <cell r="A1423">
            <v>1330178</v>
          </cell>
          <cell r="B1423" t="str">
            <v>Pipe 43.5/44X34</v>
          </cell>
        </row>
        <row r="1424">
          <cell r="A1424">
            <v>1330179</v>
          </cell>
          <cell r="B1424" t="str">
            <v>Pipe 48X35</v>
          </cell>
        </row>
        <row r="1425">
          <cell r="A1425">
            <v>1330180</v>
          </cell>
          <cell r="B1425" t="str">
            <v>Pipe 51.3X37.3/38</v>
          </cell>
        </row>
        <row r="1426">
          <cell r="A1426">
            <v>1330181</v>
          </cell>
          <cell r="B1426" t="str">
            <v>Pipe 56.9X39</v>
          </cell>
        </row>
        <row r="1427">
          <cell r="A1427">
            <v>1330182</v>
          </cell>
          <cell r="B1427" t="str">
            <v>Pipe 68.5/69X52/53</v>
          </cell>
        </row>
        <row r="1428">
          <cell r="A1428">
            <v>1330183</v>
          </cell>
          <cell r="B1428" t="str">
            <v>Pipe 65/66X51</v>
          </cell>
        </row>
        <row r="1429">
          <cell r="A1429">
            <v>1330184</v>
          </cell>
          <cell r="B1429" t="str">
            <v>Pipe 92X57</v>
          </cell>
        </row>
        <row r="1430">
          <cell r="A1430">
            <v>1330185</v>
          </cell>
          <cell r="B1430" t="str">
            <v>Pipe 48/49X33/34/35</v>
          </cell>
        </row>
        <row r="1431">
          <cell r="A1431">
            <v>1330186</v>
          </cell>
          <cell r="B1431" t="str">
            <v>Pipe 38.7X23.5</v>
          </cell>
        </row>
        <row r="1432">
          <cell r="A1432">
            <v>1330187</v>
          </cell>
          <cell r="B1432" t="str">
            <v>Pipe 33X18</v>
          </cell>
        </row>
        <row r="1433">
          <cell r="A1433">
            <v>1330188</v>
          </cell>
          <cell r="B1433" t="str">
            <v>Pipe 61X52.3</v>
          </cell>
        </row>
        <row r="1434">
          <cell r="A1434">
            <v>1330189</v>
          </cell>
          <cell r="B1434" t="str">
            <v>Pipe 50.8X40</v>
          </cell>
        </row>
        <row r="1435">
          <cell r="A1435">
            <v>1330190</v>
          </cell>
          <cell r="B1435" t="str">
            <v>Pipe 39X30.8</v>
          </cell>
        </row>
        <row r="1436">
          <cell r="A1436">
            <v>1330191</v>
          </cell>
          <cell r="B1436" t="str">
            <v>Pipe 41.5XX17.8</v>
          </cell>
        </row>
        <row r="1437">
          <cell r="A1437">
            <v>1330192</v>
          </cell>
          <cell r="B1437" t="str">
            <v>Pipe 33X26</v>
          </cell>
        </row>
        <row r="1438">
          <cell r="A1438">
            <v>1330192.01</v>
          </cell>
          <cell r="B1438" t="str">
            <v>CUTTINGBUSH 33x26x49.60mm</v>
          </cell>
        </row>
        <row r="1439">
          <cell r="A1439">
            <v>1330193</v>
          </cell>
          <cell r="B1439" t="str">
            <v>Pipe 30.3X22</v>
          </cell>
        </row>
        <row r="1440">
          <cell r="A1440">
            <v>1330194</v>
          </cell>
          <cell r="B1440" t="str">
            <v>Pipe 32.6x26.400</v>
          </cell>
        </row>
        <row r="1441">
          <cell r="A1441">
            <v>1330195</v>
          </cell>
          <cell r="B1441" t="str">
            <v>Pipe 27.6x18.200</v>
          </cell>
        </row>
        <row r="1442">
          <cell r="A1442">
            <v>1330196</v>
          </cell>
          <cell r="B1442" t="str">
            <v>Pipe 81.0x69.200</v>
          </cell>
        </row>
        <row r="1443">
          <cell r="A1443">
            <v>1330197</v>
          </cell>
          <cell r="B1443" t="str">
            <v>Pipe 64.1x49.900</v>
          </cell>
        </row>
        <row r="1444">
          <cell r="A1444">
            <v>1330198</v>
          </cell>
          <cell r="B1444" t="str">
            <v>Pipe 24.6x15.400</v>
          </cell>
        </row>
        <row r="1445">
          <cell r="A1445">
            <v>1330199</v>
          </cell>
          <cell r="B1445" t="str">
            <v>Pipe 32.3x24.700</v>
          </cell>
        </row>
        <row r="1446">
          <cell r="A1446">
            <v>1330200</v>
          </cell>
          <cell r="B1446" t="str">
            <v>Pipe 42.9x28.10</v>
          </cell>
        </row>
        <row r="1447">
          <cell r="A1447">
            <v>1330201</v>
          </cell>
          <cell r="B1447" t="str">
            <v>Pipe 24.6x13.600</v>
          </cell>
        </row>
        <row r="1448">
          <cell r="A1448">
            <v>1330202</v>
          </cell>
          <cell r="B1448" t="str">
            <v>Pipe 82X63</v>
          </cell>
        </row>
        <row r="1449">
          <cell r="A1449">
            <v>1330203</v>
          </cell>
          <cell r="B1449" t="str">
            <v>STRIPS 67.0X1.10 c.r.c.a</v>
          </cell>
        </row>
        <row r="1450">
          <cell r="A1450">
            <v>1330204</v>
          </cell>
          <cell r="B1450" t="str">
            <v>Pipe 30X14</v>
          </cell>
        </row>
        <row r="1451">
          <cell r="A1451">
            <v>1330205</v>
          </cell>
          <cell r="B1451" t="str">
            <v>Pipe 26.7X14</v>
          </cell>
        </row>
        <row r="1452">
          <cell r="A1452">
            <v>1330206</v>
          </cell>
          <cell r="B1452" t="str">
            <v>SHAFTING 38.000 mm</v>
          </cell>
        </row>
        <row r="1453">
          <cell r="A1453">
            <v>1330207</v>
          </cell>
          <cell r="B1453" t="str">
            <v>Pipe 110X57</v>
          </cell>
        </row>
        <row r="1454">
          <cell r="A1454">
            <v>1330208</v>
          </cell>
          <cell r="B1454" t="str">
            <v>Pipe 88X69</v>
          </cell>
        </row>
        <row r="1455">
          <cell r="A1455">
            <v>1330210</v>
          </cell>
          <cell r="B1455" t="str">
            <v>Pipe 60.9X46.2</v>
          </cell>
        </row>
        <row r="1456">
          <cell r="A1456">
            <v>1330211</v>
          </cell>
          <cell r="B1456" t="str">
            <v>NYLONE RGF 25%</v>
          </cell>
        </row>
        <row r="1457">
          <cell r="A1457">
            <v>1330212</v>
          </cell>
          <cell r="B1457" t="str">
            <v>Pipe 57X32.7</v>
          </cell>
        </row>
        <row r="1458">
          <cell r="A1458">
            <v>1330213</v>
          </cell>
          <cell r="B1458" t="str">
            <v>Pipe 51.7X28</v>
          </cell>
        </row>
        <row r="1459">
          <cell r="A1459">
            <v>1330214</v>
          </cell>
          <cell r="B1459" t="str">
            <v>Pipe 22.6X13.8</v>
          </cell>
        </row>
        <row r="1460">
          <cell r="A1460">
            <v>1330215</v>
          </cell>
          <cell r="B1460" t="str">
            <v>Pipe 27X14.5</v>
          </cell>
        </row>
        <row r="1461">
          <cell r="A1461">
            <v>1330216</v>
          </cell>
          <cell r="B1461" t="str">
            <v>Pipe 33/35X19</v>
          </cell>
        </row>
        <row r="1462">
          <cell r="A1462">
            <v>1330217</v>
          </cell>
          <cell r="B1462" t="str">
            <v>Pipe 28.7x22.500</v>
          </cell>
        </row>
        <row r="1463">
          <cell r="A1463">
            <v>1330218</v>
          </cell>
          <cell r="B1463" t="str">
            <v>Pipe 24X14.8</v>
          </cell>
        </row>
        <row r="1464">
          <cell r="A1464">
            <v>1330219</v>
          </cell>
          <cell r="B1464" t="str">
            <v>Pipe 81X64.5</v>
          </cell>
        </row>
        <row r="1465">
          <cell r="A1465">
            <v>1330220</v>
          </cell>
          <cell r="B1465" t="str">
            <v>Pipe 31X18</v>
          </cell>
        </row>
        <row r="1466">
          <cell r="A1466">
            <v>1330221</v>
          </cell>
          <cell r="B1466" t="str">
            <v>Pipe 47.8x30.000</v>
          </cell>
        </row>
        <row r="1467">
          <cell r="A1467">
            <v>1330222</v>
          </cell>
          <cell r="B1467" t="str">
            <v>Pipe 30x24</v>
          </cell>
        </row>
        <row r="1468">
          <cell r="A1468">
            <v>1330223</v>
          </cell>
          <cell r="B1468" t="str">
            <v>Pipe 45.7x32.000*</v>
          </cell>
        </row>
        <row r="1469">
          <cell r="A1469">
            <v>1330224</v>
          </cell>
          <cell r="B1469" t="str">
            <v>Pipe 38.7X22.000*</v>
          </cell>
        </row>
        <row r="1470">
          <cell r="A1470">
            <v>1330225</v>
          </cell>
          <cell r="B1470" t="str">
            <v>Pipe 35.8x18.000*</v>
          </cell>
        </row>
        <row r="1471">
          <cell r="A1471">
            <v>1330226</v>
          </cell>
          <cell r="B1471" t="str">
            <v>Pipe 41.6X29.000</v>
          </cell>
        </row>
        <row r="1472">
          <cell r="A1472">
            <v>1330227</v>
          </cell>
          <cell r="B1472" t="str">
            <v>Pipe 39.0x20.000*</v>
          </cell>
        </row>
        <row r="1473">
          <cell r="A1473">
            <v>1330228</v>
          </cell>
          <cell r="B1473" t="str">
            <v>Pipe 96.0X75.000*</v>
          </cell>
        </row>
        <row r="1474">
          <cell r="A1474">
            <v>1330229</v>
          </cell>
          <cell r="B1474" t="str">
            <v>Pipe 38.5X23.500*</v>
          </cell>
        </row>
        <row r="1475">
          <cell r="A1475">
            <v>1330230</v>
          </cell>
          <cell r="B1475" t="str">
            <v>Pipe 50.0x36/37/38*</v>
          </cell>
        </row>
        <row r="1476">
          <cell r="A1476">
            <v>1330231</v>
          </cell>
          <cell r="B1476" t="str">
            <v>Pipe 41X31</v>
          </cell>
        </row>
        <row r="1477">
          <cell r="A1477">
            <v>1330232</v>
          </cell>
          <cell r="B1477" t="str">
            <v>Pipe 31.0x20.5/21*</v>
          </cell>
        </row>
        <row r="1478">
          <cell r="A1478">
            <v>1330233</v>
          </cell>
          <cell r="B1478" t="str">
            <v>Pipe 28.5X12.000*</v>
          </cell>
        </row>
        <row r="1479">
          <cell r="A1479">
            <v>1330234</v>
          </cell>
          <cell r="B1479" t="str">
            <v>SHAFTING 34*</v>
          </cell>
        </row>
        <row r="1480">
          <cell r="A1480">
            <v>1330235</v>
          </cell>
          <cell r="B1480" t="str">
            <v>Pipe 30.8x24.500</v>
          </cell>
        </row>
        <row r="1481">
          <cell r="A1481">
            <v>1330236</v>
          </cell>
          <cell r="B1481" t="str">
            <v>NYLONE RGF 15%</v>
          </cell>
        </row>
        <row r="1482">
          <cell r="A1482">
            <v>1330236.01</v>
          </cell>
          <cell r="B1482" t="str">
            <v>NYLON 66 15 GF PGHS15-01K</v>
          </cell>
        </row>
        <row r="1483">
          <cell r="A1483">
            <v>1330236.02</v>
          </cell>
          <cell r="B1483" t="str">
            <v>N RADILON A RV150 100 NAT</v>
          </cell>
        </row>
        <row r="1484">
          <cell r="A1484">
            <v>1330236.03</v>
          </cell>
          <cell r="B1484" t="str">
            <v>N RADILON A GV 15 SCHWARZ</v>
          </cell>
        </row>
        <row r="1485">
          <cell r="A1485">
            <v>1330236.04</v>
          </cell>
          <cell r="B1485" t="str">
            <v>N RADILON A RV 150 100 NT</v>
          </cell>
        </row>
        <row r="1486">
          <cell r="A1486">
            <v>1330237</v>
          </cell>
          <cell r="B1486" t="str">
            <v>Pipe 53.5x33.000</v>
          </cell>
        </row>
        <row r="1487">
          <cell r="A1487">
            <v>1330238</v>
          </cell>
          <cell r="B1487" t="str">
            <v>Pipe 34.5x18.700</v>
          </cell>
        </row>
        <row r="1488">
          <cell r="A1488">
            <v>1330239</v>
          </cell>
          <cell r="B1488" t="str">
            <v>Pipe 56.0x46.000</v>
          </cell>
        </row>
        <row r="1489">
          <cell r="A1489">
            <v>1330240</v>
          </cell>
          <cell r="B1489" t="str">
            <v>Pipe 35.0x18.000</v>
          </cell>
        </row>
        <row r="1490">
          <cell r="A1490">
            <v>1330241</v>
          </cell>
          <cell r="B1490" t="str">
            <v>Pipe 26.3x18.700</v>
          </cell>
        </row>
        <row r="1491">
          <cell r="A1491">
            <v>1330242</v>
          </cell>
          <cell r="B1491" t="str">
            <v>Pipe 38.0x28.500</v>
          </cell>
        </row>
        <row r="1492">
          <cell r="A1492">
            <v>1330243</v>
          </cell>
          <cell r="B1492" t="str">
            <v>Pipe 51.0x38.000</v>
          </cell>
        </row>
        <row r="1493">
          <cell r="A1493">
            <v>1330244</v>
          </cell>
          <cell r="B1493" t="str">
            <v>Pipe 63.0x51.000</v>
          </cell>
        </row>
        <row r="1494">
          <cell r="A1494">
            <v>1330245</v>
          </cell>
          <cell r="B1494" t="str">
            <v>Pipe 28.0x20.500</v>
          </cell>
        </row>
        <row r="1495">
          <cell r="A1495">
            <v>1330246</v>
          </cell>
          <cell r="B1495" t="str">
            <v>Pipe 30.7x22.500</v>
          </cell>
        </row>
        <row r="1496">
          <cell r="A1496">
            <v>1330247</v>
          </cell>
          <cell r="B1496" t="str">
            <v>Pipe 39.0x31.000</v>
          </cell>
        </row>
        <row r="1497">
          <cell r="A1497">
            <v>1330248</v>
          </cell>
          <cell r="B1497" t="str">
            <v>Pipe 103.0X87</v>
          </cell>
        </row>
        <row r="1498">
          <cell r="A1498">
            <v>1330249</v>
          </cell>
          <cell r="B1498" t="str">
            <v>Pipe 70.0x56.000</v>
          </cell>
        </row>
        <row r="1499">
          <cell r="A1499">
            <v>1330250</v>
          </cell>
          <cell r="B1499" t="str">
            <v>Pipe 74.0x62.300</v>
          </cell>
        </row>
        <row r="1500">
          <cell r="A1500">
            <v>1330251</v>
          </cell>
          <cell r="B1500" t="str">
            <v>Pipe 82.0x66.000</v>
          </cell>
        </row>
        <row r="1501">
          <cell r="A1501">
            <v>1330252</v>
          </cell>
          <cell r="B1501" t="str">
            <v>Pipe 92.0x76.000</v>
          </cell>
        </row>
        <row r="1502">
          <cell r="A1502">
            <v>1330253</v>
          </cell>
          <cell r="B1502" t="str">
            <v>Pipe 88.0x68.000</v>
          </cell>
        </row>
        <row r="1503">
          <cell r="A1503">
            <v>1330254</v>
          </cell>
          <cell r="B1503" t="str">
            <v>Pipe 34.5x19.600</v>
          </cell>
        </row>
        <row r="1504">
          <cell r="A1504">
            <v>1330255</v>
          </cell>
          <cell r="B1504" t="str">
            <v>Pipe 31.0x25.000</v>
          </cell>
        </row>
        <row r="1505">
          <cell r="A1505">
            <v>1330256</v>
          </cell>
          <cell r="B1505" t="str">
            <v>Pipe 46.7x22.500</v>
          </cell>
        </row>
        <row r="1506">
          <cell r="A1506">
            <v>1330257</v>
          </cell>
          <cell r="B1506" t="str">
            <v>Pipe 56.2x44.000</v>
          </cell>
        </row>
        <row r="1507">
          <cell r="A1507">
            <v>1330258</v>
          </cell>
          <cell r="B1507" t="str">
            <v>Pipe 74.0x57.4</v>
          </cell>
        </row>
        <row r="1508">
          <cell r="A1508">
            <v>1330259</v>
          </cell>
          <cell r="B1508" t="str">
            <v>Pipe 61.0x53.000</v>
          </cell>
        </row>
        <row r="1509">
          <cell r="A1509">
            <v>1330260</v>
          </cell>
          <cell r="B1509" t="str">
            <v>Pipe 30.4x24.100</v>
          </cell>
        </row>
        <row r="1510">
          <cell r="A1510">
            <v>1330261</v>
          </cell>
          <cell r="B1510" t="str">
            <v>Pipe 32.9X24</v>
          </cell>
        </row>
        <row r="1511">
          <cell r="A1511">
            <v>1330262</v>
          </cell>
          <cell r="B1511" t="str">
            <v>Pipe 64.5x40.500</v>
          </cell>
        </row>
        <row r="1512">
          <cell r="A1512">
            <v>1330263</v>
          </cell>
          <cell r="B1512" t="str">
            <v>Pipe 103x75</v>
          </cell>
        </row>
        <row r="1513">
          <cell r="A1513">
            <v>1330264</v>
          </cell>
          <cell r="B1513" t="str">
            <v>NYLONE A3HG5</v>
          </cell>
        </row>
        <row r="1514">
          <cell r="A1514">
            <v>1330264.01</v>
          </cell>
          <cell r="B1514" t="str">
            <v>NYLONE A4H</v>
          </cell>
        </row>
        <row r="1515">
          <cell r="A1515">
            <v>1330264.02</v>
          </cell>
          <cell r="B1515" t="str">
            <v>NYLON 66 25 GFPGHS25-01BK</v>
          </cell>
        </row>
        <row r="1516">
          <cell r="A1516">
            <v>1330264.03</v>
          </cell>
          <cell r="B1516" t="str">
            <v>NYLON  REDILON A RV 250KB</v>
          </cell>
        </row>
        <row r="1517">
          <cell r="A1517">
            <v>1330264.04</v>
          </cell>
          <cell r="B1517" t="str">
            <v>NYLON RADILON A BF 990 GY</v>
          </cell>
        </row>
        <row r="1518">
          <cell r="A1518">
            <v>1330264.05</v>
          </cell>
          <cell r="B1518" t="str">
            <v>N RADILON A RV 300K 990GY</v>
          </cell>
        </row>
        <row r="1519">
          <cell r="A1519">
            <v>1330264.06</v>
          </cell>
          <cell r="B1519" t="str">
            <v>NYLON A RV 250K 333BK</v>
          </cell>
        </row>
        <row r="1520">
          <cell r="A1520">
            <v>1330265</v>
          </cell>
          <cell r="B1520" t="str">
            <v>Pipe 32.6x25.100</v>
          </cell>
        </row>
        <row r="1521">
          <cell r="A1521">
            <v>1330266</v>
          </cell>
          <cell r="B1521" t="str">
            <v>Pipe 73.0x55.000</v>
          </cell>
        </row>
        <row r="1522">
          <cell r="A1522">
            <v>1330267</v>
          </cell>
          <cell r="B1522" t="str">
            <v>Pipe 61.0x54.000</v>
          </cell>
        </row>
        <row r="1523">
          <cell r="A1523">
            <v>1330268</v>
          </cell>
          <cell r="B1523" t="str">
            <v>Pipe 27.0x17.500</v>
          </cell>
        </row>
        <row r="1524">
          <cell r="A1524">
            <v>1330269</v>
          </cell>
          <cell r="B1524" t="str">
            <v>Pipe 27.7x15.400</v>
          </cell>
        </row>
        <row r="1525">
          <cell r="A1525">
            <v>1330270</v>
          </cell>
          <cell r="B1525" t="str">
            <v>Pipe 35.0x22.000</v>
          </cell>
        </row>
        <row r="1526">
          <cell r="A1526">
            <v>1330270.01</v>
          </cell>
          <cell r="B1526" t="str">
            <v>Pipe 35.0x22.000   (MS)</v>
          </cell>
        </row>
        <row r="1527">
          <cell r="A1527">
            <v>1330271</v>
          </cell>
          <cell r="B1527" t="str">
            <v>Pipe 27.6x16.900</v>
          </cell>
        </row>
        <row r="1528">
          <cell r="A1528">
            <v>1330272</v>
          </cell>
          <cell r="B1528" t="str">
            <v>Pipe 70.0x50.000</v>
          </cell>
        </row>
        <row r="1529">
          <cell r="A1529">
            <v>1330273</v>
          </cell>
          <cell r="B1529" t="str">
            <v>Pipe 37.0x24.000</v>
          </cell>
        </row>
        <row r="1530">
          <cell r="A1530">
            <v>1330274</v>
          </cell>
          <cell r="B1530" t="str">
            <v>Pipe 46.0x38.000</v>
          </cell>
        </row>
        <row r="1531">
          <cell r="A1531">
            <v>1330275</v>
          </cell>
          <cell r="B1531" t="str">
            <v>Pipe 56.0x48.000</v>
          </cell>
        </row>
        <row r="1532">
          <cell r="A1532">
            <v>1330276</v>
          </cell>
          <cell r="B1532" t="str">
            <v>PLATE 150X140X10</v>
          </cell>
        </row>
        <row r="1533">
          <cell r="A1533">
            <v>1330277</v>
          </cell>
          <cell r="B1533" t="str">
            <v>Pipe 120.0x97.000</v>
          </cell>
        </row>
        <row r="1534">
          <cell r="A1534">
            <v>1330278</v>
          </cell>
          <cell r="B1534" t="str">
            <v>Pipe 47.9x28.5</v>
          </cell>
        </row>
        <row r="1535">
          <cell r="A1535">
            <v>1330279</v>
          </cell>
          <cell r="B1535" t="str">
            <v>Pipe 29.0x15.000</v>
          </cell>
        </row>
        <row r="1536">
          <cell r="A1536">
            <v>1330280</v>
          </cell>
          <cell r="B1536" t="str">
            <v>Pipe 29.0x13.000</v>
          </cell>
        </row>
        <row r="1537">
          <cell r="A1537">
            <v>1330281</v>
          </cell>
          <cell r="B1537" t="str">
            <v>Pipe 91.3x70.000</v>
          </cell>
        </row>
        <row r="1538">
          <cell r="A1538">
            <v>1330282</v>
          </cell>
          <cell r="B1538" t="str">
            <v>NYLONE A3K(NYLONE 66)</v>
          </cell>
        </row>
        <row r="1539">
          <cell r="A1539">
            <v>1330283</v>
          </cell>
          <cell r="B1539" t="str">
            <v>Pipe 28.6x21.400</v>
          </cell>
        </row>
        <row r="1540">
          <cell r="A1540">
            <v>1330284</v>
          </cell>
          <cell r="B1540" t="str">
            <v>Pipe 47.6x37.600</v>
          </cell>
        </row>
        <row r="1541">
          <cell r="A1541">
            <v>1330285</v>
          </cell>
          <cell r="B1541" t="str">
            <v>Pipe 29.6x15.600</v>
          </cell>
        </row>
        <row r="1542">
          <cell r="A1542">
            <v>1330286</v>
          </cell>
          <cell r="B1542" t="str">
            <v>Pipe 35.5x21.700</v>
          </cell>
        </row>
        <row r="1543">
          <cell r="A1543">
            <v>1330287</v>
          </cell>
          <cell r="B1543" t="str">
            <v>Pipe 23.6x15.600</v>
          </cell>
        </row>
        <row r="1544">
          <cell r="A1544">
            <v>1330288</v>
          </cell>
          <cell r="B1544" t="str">
            <v>Pipe 52.6x40.600</v>
          </cell>
        </row>
        <row r="1545">
          <cell r="A1545">
            <v>1330289</v>
          </cell>
          <cell r="B1545" t="str">
            <v>Pipe 51.9x37.100</v>
          </cell>
        </row>
        <row r="1546">
          <cell r="A1546">
            <v>1330290</v>
          </cell>
          <cell r="B1546" t="str">
            <v>Pipe 32.6x24.600</v>
          </cell>
        </row>
        <row r="1547">
          <cell r="A1547">
            <v>1330291</v>
          </cell>
          <cell r="B1547" t="str">
            <v>Pipe 31.0x19.000</v>
          </cell>
        </row>
        <row r="1548">
          <cell r="A1548">
            <v>1330292</v>
          </cell>
          <cell r="B1548" t="str">
            <v>Pipe 30.6x17.600</v>
          </cell>
        </row>
        <row r="1549">
          <cell r="A1549">
            <v>1330293</v>
          </cell>
          <cell r="B1549" t="str">
            <v>Pipe 30.6x18.500</v>
          </cell>
        </row>
        <row r="1550">
          <cell r="A1550">
            <v>1330294</v>
          </cell>
          <cell r="B1550" t="str">
            <v>Pipe 29.8x23.800</v>
          </cell>
        </row>
        <row r="1551">
          <cell r="A1551">
            <v>1330295</v>
          </cell>
          <cell r="B1551" t="str">
            <v>Pipe 32.3x21.500</v>
          </cell>
        </row>
        <row r="1552">
          <cell r="A1552">
            <v>1330296</v>
          </cell>
          <cell r="B1552" t="str">
            <v>Pipe 92X74</v>
          </cell>
        </row>
        <row r="1553">
          <cell r="A1553">
            <v>1330297</v>
          </cell>
          <cell r="B1553" t="str">
            <v>Pipe 51X33</v>
          </cell>
        </row>
        <row r="1554">
          <cell r="A1554">
            <v>1330298</v>
          </cell>
          <cell r="B1554" t="str">
            <v>Pipe 88X68</v>
          </cell>
        </row>
        <row r="1555">
          <cell r="A1555">
            <v>1330299</v>
          </cell>
          <cell r="B1555" t="str">
            <v>Pipe 96X47.5</v>
          </cell>
        </row>
        <row r="1556">
          <cell r="A1556">
            <v>1330300</v>
          </cell>
          <cell r="B1556" t="str">
            <v>Pipe 67X43/44</v>
          </cell>
        </row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1330311.1000000001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1330384.1000000001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1330496.0900000001</v>
          </cell>
          <cell r="B1773" t="str">
            <v>SHAFTING 34 BRI SAE 1018</v>
          </cell>
        </row>
        <row r="1774">
          <cell r="A1774">
            <v>1330496.1000000001</v>
          </cell>
          <cell r="B1774" t="str">
            <v>SHAFTING 19.650 SAE 52100</v>
          </cell>
        </row>
        <row r="1775">
          <cell r="A1775">
            <v>1330496.1100000001</v>
          </cell>
          <cell r="B1775" t="str">
            <v>SHAFTING 22 MM(SAE 1050)</v>
          </cell>
        </row>
        <row r="1776">
          <cell r="A1776">
            <v>1330496.1200000001</v>
          </cell>
          <cell r="B1776" t="str">
            <v>SHAFTING 35 BRASS</v>
          </cell>
        </row>
        <row r="1777">
          <cell r="A1777">
            <v>1330496.1399999999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1330542.1000000001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1330542.3999999999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135.05000000000001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139.05000000000001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140.05000000000001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</v>
          </cell>
        </row>
        <row r="1967">
          <cell r="A1967">
            <v>1421207</v>
          </cell>
          <cell r="B1967" t="str">
            <v>6908 ZZ MATERIAL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148.02000000000001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</v>
          </cell>
        </row>
        <row r="2207">
          <cell r="A2207">
            <v>148.04</v>
          </cell>
          <cell r="B2207" t="str">
            <v>RNA 6902 WITH PIN 72 MM</v>
          </cell>
        </row>
        <row r="2208">
          <cell r="A2208">
            <v>148.21</v>
          </cell>
          <cell r="B2208" t="str">
            <v>40001246 (SPL S 20 SPL)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150.02000000000001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162.05000000000001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101.33029999999999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</v>
          </cell>
        </row>
        <row r="2336">
          <cell r="A2336">
            <v>200311.8</v>
          </cell>
          <cell r="B2336" t="str">
            <v>OR.MNG7535EGL SPL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</v>
          </cell>
        </row>
        <row r="2363">
          <cell r="A2363">
            <v>200616</v>
          </cell>
          <cell r="B2363" t="str">
            <v>NUP.OR 214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</v>
          </cell>
        </row>
        <row r="2371">
          <cell r="A2371">
            <v>200820.5</v>
          </cell>
          <cell r="B2371" t="str">
            <v>NKI.OR 25/30 FC</v>
          </cell>
        </row>
        <row r="2372">
          <cell r="A2372">
            <v>200823.1</v>
          </cell>
          <cell r="B2372" t="str">
            <v>RPNA.OR 35/52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</v>
          </cell>
        </row>
        <row r="2375">
          <cell r="A2375">
            <v>200827.3</v>
          </cell>
          <cell r="B2375" t="str">
            <v>MSA.OR 3988</v>
          </cell>
        </row>
        <row r="2376">
          <cell r="A2376">
            <v>200827.4</v>
          </cell>
          <cell r="B2376" t="str">
            <v>RPNA.OR 40/55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</v>
          </cell>
        </row>
        <row r="2381">
          <cell r="A2381">
            <v>200884.1</v>
          </cell>
          <cell r="B2381" t="str">
            <v>RPNA.OR 18/32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</v>
          </cell>
        </row>
        <row r="2390">
          <cell r="A2390">
            <v>200913.1</v>
          </cell>
          <cell r="B2390" t="str">
            <v>RPNA.OR 30/47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</v>
          </cell>
        </row>
        <row r="2395">
          <cell r="A2395">
            <v>200931</v>
          </cell>
          <cell r="B2395" t="str">
            <v>G.OR 1103 KRRB</v>
          </cell>
        </row>
        <row r="2396">
          <cell r="A2396">
            <v>200932</v>
          </cell>
          <cell r="B2396" t="str">
            <v>G.OR 1107 KRRB</v>
          </cell>
        </row>
        <row r="2397">
          <cell r="A2397">
            <v>200933</v>
          </cell>
          <cell r="B2397" t="str">
            <v>G.OR 1115 KRRB</v>
          </cell>
        </row>
        <row r="2398">
          <cell r="A2398">
            <v>200934</v>
          </cell>
          <cell r="B2398" t="str">
            <v>G.OR 1203 KRRB</v>
          </cell>
        </row>
        <row r="2399">
          <cell r="A2399">
            <v>200937</v>
          </cell>
          <cell r="B2399" t="str">
            <v>UC.OR 211_60X110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</v>
          </cell>
        </row>
        <row r="2422">
          <cell r="A2422">
            <v>201062</v>
          </cell>
          <cell r="B2422" t="str">
            <v>OR.ER23NCRLC</v>
          </cell>
        </row>
        <row r="2423">
          <cell r="A2423">
            <v>201063</v>
          </cell>
          <cell r="B2423" t="str">
            <v>OR.ER12NCRLC</v>
          </cell>
        </row>
        <row r="2424">
          <cell r="A2424">
            <v>201064</v>
          </cell>
          <cell r="B2424" t="str">
            <v>OR.ER16NCRLC</v>
          </cell>
        </row>
        <row r="2425">
          <cell r="A2425">
            <v>201065</v>
          </cell>
          <cell r="B2425" t="str">
            <v>OR.ER19NCRLC</v>
          </cell>
        </row>
        <row r="2426">
          <cell r="A2426">
            <v>201067</v>
          </cell>
          <cell r="B2426" t="str">
            <v>OR.ER31NCRLC</v>
          </cell>
        </row>
        <row r="2427">
          <cell r="A2427">
            <v>201068</v>
          </cell>
          <cell r="B2427" t="str">
            <v>HOUSING W.53203U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</v>
          </cell>
        </row>
        <row r="2472">
          <cell r="A2472">
            <v>202017.2</v>
          </cell>
          <cell r="B2472" t="str">
            <v>OR.POR8614R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</v>
          </cell>
        </row>
        <row r="2514">
          <cell r="A2514">
            <v>208006</v>
          </cell>
          <cell r="B2514" t="str">
            <v>BR.OR 282223 SPL.</v>
          </cell>
        </row>
        <row r="2515">
          <cell r="A2515">
            <v>208010</v>
          </cell>
          <cell r="B2515" t="str">
            <v>BR.OR 282423XC</v>
          </cell>
        </row>
        <row r="2516">
          <cell r="A2516">
            <v>208011</v>
          </cell>
          <cell r="B2516" t="str">
            <v>BR.OR 28161620</v>
          </cell>
        </row>
        <row r="2517">
          <cell r="A2517">
            <v>208025</v>
          </cell>
          <cell r="B2517" t="str">
            <v>BR.OR 30172621</v>
          </cell>
        </row>
        <row r="2518">
          <cell r="A2518">
            <v>208026</v>
          </cell>
          <cell r="B2518" t="str">
            <v>BR.OR 3000</v>
          </cell>
        </row>
        <row r="2519">
          <cell r="A2519">
            <v>208040</v>
          </cell>
          <cell r="B2519" t="str">
            <v>BR.OR 3222</v>
          </cell>
        </row>
        <row r="2520">
          <cell r="A2520">
            <v>208040.4</v>
          </cell>
          <cell r="B2520" t="str">
            <v>BR.OR 3222 LMW</v>
          </cell>
        </row>
        <row r="2521">
          <cell r="A2521">
            <v>208046</v>
          </cell>
          <cell r="B2521" t="str">
            <v>BR.OR 322224 SPL.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</v>
          </cell>
        </row>
        <row r="2524">
          <cell r="A2524">
            <v>208060</v>
          </cell>
          <cell r="B2524" t="str">
            <v>BR.OR 3622</v>
          </cell>
        </row>
        <row r="2525">
          <cell r="A2525">
            <v>208061</v>
          </cell>
          <cell r="B2525" t="str">
            <v>BR.OR 3620</v>
          </cell>
        </row>
        <row r="2526">
          <cell r="A2526">
            <v>208065</v>
          </cell>
          <cell r="B2526" t="str">
            <v>BR.OR 362526</v>
          </cell>
        </row>
        <row r="2527">
          <cell r="A2527">
            <v>208067</v>
          </cell>
          <cell r="B2527" t="str">
            <v>BR.OR 3620(25)</v>
          </cell>
        </row>
        <row r="2528">
          <cell r="A2528">
            <v>208074</v>
          </cell>
          <cell r="B2528" t="str">
            <v>BR.OR 4022(20)</v>
          </cell>
        </row>
        <row r="2529">
          <cell r="A2529">
            <v>208075</v>
          </cell>
          <cell r="B2529" t="str">
            <v>BR.OR 402424</v>
          </cell>
        </row>
        <row r="2530">
          <cell r="A2530">
            <v>208077</v>
          </cell>
          <cell r="B2530" t="str">
            <v>BR.OR 4000</v>
          </cell>
        </row>
        <row r="2531">
          <cell r="A2531">
            <v>208078</v>
          </cell>
          <cell r="B2531" t="str">
            <v>BR.OR 402026</v>
          </cell>
        </row>
        <row r="2532">
          <cell r="A2532">
            <v>208080</v>
          </cell>
          <cell r="B2532" t="str">
            <v>BR.OR 4225</v>
          </cell>
        </row>
        <row r="2533">
          <cell r="A2533">
            <v>208090</v>
          </cell>
          <cell r="B2533" t="str">
            <v>BR.OR 2815(06)</v>
          </cell>
        </row>
        <row r="2534">
          <cell r="A2534">
            <v>208091</v>
          </cell>
          <cell r="B2534" t="str">
            <v>BR.OR 2814.2(22)</v>
          </cell>
        </row>
        <row r="2535">
          <cell r="A2535">
            <v>208111</v>
          </cell>
          <cell r="B2535" t="str">
            <v>BR.OR 3216.3(06)</v>
          </cell>
        </row>
        <row r="2536">
          <cell r="A2536">
            <v>208120</v>
          </cell>
          <cell r="B2536" t="str">
            <v>BR.OR 3217</v>
          </cell>
        </row>
        <row r="2537">
          <cell r="A2537">
            <v>208123</v>
          </cell>
          <cell r="B2537" t="str">
            <v>BR.OR 4136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</v>
          </cell>
        </row>
        <row r="2540">
          <cell r="A2540">
            <v>208125</v>
          </cell>
          <cell r="B2540" t="str">
            <v>BR.OR 3218.5(06)</v>
          </cell>
        </row>
        <row r="2541">
          <cell r="A2541">
            <v>208126</v>
          </cell>
          <cell r="B2541" t="str">
            <v>BR.OR 3221(06)</v>
          </cell>
        </row>
        <row r="2542">
          <cell r="A2542">
            <v>208127</v>
          </cell>
          <cell r="B2542" t="str">
            <v>BR.OR 2129P</v>
          </cell>
        </row>
        <row r="2543">
          <cell r="A2543">
            <v>208128</v>
          </cell>
          <cell r="B2543" t="str">
            <v>BR.OR 2140P</v>
          </cell>
        </row>
        <row r="2544">
          <cell r="A2544">
            <v>208129</v>
          </cell>
          <cell r="B2544" t="str">
            <v>BR.OR 3420</v>
          </cell>
        </row>
        <row r="2545">
          <cell r="A2545">
            <v>208130</v>
          </cell>
          <cell r="B2545" t="str">
            <v>BR.OR 3422</v>
          </cell>
        </row>
        <row r="2546">
          <cell r="A2546">
            <v>208133</v>
          </cell>
          <cell r="B2546" t="str">
            <v>BR.OR 3618.5</v>
          </cell>
        </row>
        <row r="2547">
          <cell r="A2547">
            <v>208137</v>
          </cell>
          <cell r="B2547" t="str">
            <v>BR.OR 3719(22)</v>
          </cell>
        </row>
        <row r="2548">
          <cell r="A2548">
            <v>208140</v>
          </cell>
          <cell r="B2548" t="str">
            <v>BR.OR 450029</v>
          </cell>
        </row>
        <row r="2549">
          <cell r="A2549">
            <v>208141</v>
          </cell>
          <cell r="B2549" t="str">
            <v>BR.OR 2134(25)</v>
          </cell>
        </row>
        <row r="2550">
          <cell r="A2550">
            <v>208145</v>
          </cell>
          <cell r="B2550" t="str">
            <v>BR.OR 2130(20)</v>
          </cell>
        </row>
        <row r="2551">
          <cell r="A2551">
            <v>208146</v>
          </cell>
          <cell r="B2551" t="str">
            <v>BR.OR 20-3P</v>
          </cell>
        </row>
        <row r="2552">
          <cell r="A2552">
            <v>208150</v>
          </cell>
          <cell r="B2552" t="str">
            <v>BR.OR 28[P]16</v>
          </cell>
        </row>
        <row r="2553">
          <cell r="A2553">
            <v>208152</v>
          </cell>
          <cell r="B2553" t="str">
            <v>BR.OR 28[P]16.5(23</v>
          </cell>
        </row>
        <row r="2554">
          <cell r="A2554">
            <v>208153</v>
          </cell>
          <cell r="B2554" t="str">
            <v>BR.OR 28[P]16.5-27</v>
          </cell>
        </row>
        <row r="2555">
          <cell r="A2555">
            <v>208155</v>
          </cell>
          <cell r="B2555" t="str">
            <v>BR.OR 30[P]15.875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</v>
          </cell>
        </row>
        <row r="2558">
          <cell r="A2558">
            <v>208157</v>
          </cell>
          <cell r="B2558" t="str">
            <v>BR.OR 3016(22)</v>
          </cell>
        </row>
        <row r="2559">
          <cell r="A2559">
            <v>208161</v>
          </cell>
          <cell r="B2559" t="str">
            <v>BR.OR 32[P]19</v>
          </cell>
        </row>
        <row r="2560">
          <cell r="A2560">
            <v>208165</v>
          </cell>
          <cell r="B2560" t="str">
            <v>BR.OR 32[P]22</v>
          </cell>
        </row>
        <row r="2561">
          <cell r="A2561">
            <v>208167</v>
          </cell>
          <cell r="B2561" t="str">
            <v>BR.OR 34[P]20(26)</v>
          </cell>
        </row>
        <row r="2562">
          <cell r="A2562">
            <v>208168</v>
          </cell>
          <cell r="B2562" t="str">
            <v>BR.OR 42[P]25</v>
          </cell>
        </row>
        <row r="2563">
          <cell r="A2563">
            <v>208169</v>
          </cell>
          <cell r="B2563" t="str">
            <v>BR.OR 40[P]22(26)</v>
          </cell>
        </row>
        <row r="2564">
          <cell r="A2564">
            <v>208170</v>
          </cell>
          <cell r="B2564" t="str">
            <v>BR.OR 35[P]17BB</v>
          </cell>
        </row>
        <row r="2565">
          <cell r="A2565">
            <v>208171</v>
          </cell>
          <cell r="B2565" t="str">
            <v>BR.OR 47[P]17BB</v>
          </cell>
        </row>
        <row r="2566">
          <cell r="A2566">
            <v>208172</v>
          </cell>
          <cell r="B2566" t="str">
            <v>BR.OR 31.750[P]18</v>
          </cell>
        </row>
        <row r="2567">
          <cell r="A2567">
            <v>208173</v>
          </cell>
          <cell r="B2567" t="str">
            <v>BR.OR 34[P]18</v>
          </cell>
        </row>
        <row r="2568">
          <cell r="A2568">
            <v>208175</v>
          </cell>
          <cell r="B2568" t="str">
            <v>BR.OR 20[P]47</v>
          </cell>
        </row>
        <row r="2569">
          <cell r="A2569">
            <v>208176</v>
          </cell>
          <cell r="B2569" t="str">
            <v>BR.OR 17[P]34</v>
          </cell>
        </row>
        <row r="2570">
          <cell r="A2570">
            <v>208177</v>
          </cell>
          <cell r="B2570" t="str">
            <v>BR.OR 25[P]52</v>
          </cell>
        </row>
        <row r="2571">
          <cell r="A2571">
            <v>208179</v>
          </cell>
          <cell r="B2571" t="str">
            <v>J.OR 179</v>
          </cell>
        </row>
        <row r="2572">
          <cell r="A2572">
            <v>208180</v>
          </cell>
          <cell r="B2572" t="str">
            <v>BT.OR 2015</v>
          </cell>
        </row>
        <row r="2573">
          <cell r="A2573">
            <v>208181</v>
          </cell>
          <cell r="B2573" t="str">
            <v>BT.OR 2019</v>
          </cell>
        </row>
        <row r="2574">
          <cell r="A2574">
            <v>208182</v>
          </cell>
          <cell r="B2574" t="str">
            <v>OR 393106</v>
          </cell>
        </row>
        <row r="2575">
          <cell r="A2575">
            <v>208183</v>
          </cell>
          <cell r="B2575" t="str">
            <v>SF.OR 24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</v>
          </cell>
        </row>
        <row r="2581">
          <cell r="A2581">
            <v>208187</v>
          </cell>
          <cell r="B2581" t="str">
            <v>OR 101.3303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</v>
          </cell>
        </row>
        <row r="2584">
          <cell r="A2584">
            <v>208190</v>
          </cell>
          <cell r="B2584" t="str">
            <v>F.OR 18374506</v>
          </cell>
        </row>
        <row r="2585">
          <cell r="A2585">
            <v>208192</v>
          </cell>
          <cell r="B2585" t="str">
            <v>OR 45 NPPB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</v>
          </cell>
        </row>
        <row r="2590">
          <cell r="A2590">
            <v>208198</v>
          </cell>
          <cell r="B2590" t="str">
            <v>J.OR 198</v>
          </cell>
        </row>
        <row r="2591">
          <cell r="A2591">
            <v>208198.01</v>
          </cell>
          <cell r="B2591" t="str">
            <v>J.OR 198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</v>
          </cell>
        </row>
        <row r="2594">
          <cell r="A2594">
            <v>208201</v>
          </cell>
          <cell r="B2594" t="str">
            <v>J.OR 201</v>
          </cell>
        </row>
        <row r="2595">
          <cell r="A2595">
            <v>208202</v>
          </cell>
          <cell r="B2595" t="str">
            <v>J.OR 202(42MM BEARINGS)</v>
          </cell>
        </row>
        <row r="2596">
          <cell r="A2596">
            <v>208203</v>
          </cell>
          <cell r="B2596" t="str">
            <v>J.OR 203</v>
          </cell>
        </row>
        <row r="2597">
          <cell r="A2597">
            <v>208204</v>
          </cell>
          <cell r="B2597" t="str">
            <v>J.OR 204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</v>
          </cell>
        </row>
        <row r="2601">
          <cell r="A2601">
            <v>208208</v>
          </cell>
          <cell r="B2601" t="str">
            <v>CF.OR 5/8 SB</v>
          </cell>
        </row>
        <row r="2602">
          <cell r="A2602">
            <v>208210</v>
          </cell>
          <cell r="B2602" t="str">
            <v>FC.OR 16644 SPL</v>
          </cell>
        </row>
        <row r="2603">
          <cell r="A2603">
            <v>208211</v>
          </cell>
          <cell r="B2603" t="str">
            <v>FC.OR 1506</v>
          </cell>
        </row>
        <row r="2604">
          <cell r="A2604">
            <v>208212</v>
          </cell>
          <cell r="B2604" t="str">
            <v>FC.OR 401507 SPL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</v>
          </cell>
        </row>
        <row r="2607">
          <cell r="A2607">
            <v>208215</v>
          </cell>
          <cell r="B2607" t="str">
            <v>CF.OR 06</v>
          </cell>
        </row>
        <row r="2608">
          <cell r="A2608">
            <v>208216</v>
          </cell>
          <cell r="B2608" t="str">
            <v>CF.OR 08</v>
          </cell>
        </row>
        <row r="2609">
          <cell r="A2609">
            <v>208217</v>
          </cell>
          <cell r="B2609" t="str">
            <v>CF.OR 10</v>
          </cell>
        </row>
        <row r="2610">
          <cell r="A2610">
            <v>208218</v>
          </cell>
          <cell r="B2610" t="str">
            <v>CF.OR 10-1</v>
          </cell>
        </row>
        <row r="2611">
          <cell r="A2611">
            <v>208219</v>
          </cell>
          <cell r="B2611" t="str">
            <v>CF.OR 12</v>
          </cell>
        </row>
        <row r="2612">
          <cell r="A2612">
            <v>208220</v>
          </cell>
          <cell r="B2612" t="str">
            <v>CF.OR 12-1</v>
          </cell>
        </row>
        <row r="2613">
          <cell r="A2613">
            <v>208221</v>
          </cell>
          <cell r="B2613" t="str">
            <v>CF.OR 16</v>
          </cell>
        </row>
        <row r="2614">
          <cell r="A2614">
            <v>208222</v>
          </cell>
          <cell r="B2614" t="str">
            <v>CF.OR 18</v>
          </cell>
        </row>
        <row r="2615">
          <cell r="A2615">
            <v>208232</v>
          </cell>
          <cell r="B2615" t="str">
            <v>OR J 232(9904)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</v>
          </cell>
        </row>
        <row r="2618">
          <cell r="A2618">
            <v>208235</v>
          </cell>
          <cell r="B2618" t="str">
            <v>VCF.OR 4 1/2</v>
          </cell>
        </row>
        <row r="2619">
          <cell r="A2619">
            <v>208237</v>
          </cell>
          <cell r="B2619" t="str">
            <v>OR.D0147/D07026</v>
          </cell>
        </row>
        <row r="2620">
          <cell r="A2620">
            <v>208238</v>
          </cell>
          <cell r="B2620" t="str">
            <v>J.OR 238</v>
          </cell>
        </row>
        <row r="2621">
          <cell r="A2621">
            <v>208239</v>
          </cell>
          <cell r="B2621" t="str">
            <v>J.OR 239(GB 41073)</v>
          </cell>
        </row>
        <row r="2622">
          <cell r="A2622">
            <v>208240</v>
          </cell>
          <cell r="B2622" t="str">
            <v>CF.OR 20-1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</v>
          </cell>
        </row>
        <row r="2625">
          <cell r="A2625">
            <v>208242</v>
          </cell>
          <cell r="B2625" t="str">
            <v>CF.OR 24-1</v>
          </cell>
        </row>
        <row r="2626">
          <cell r="A2626">
            <v>208243</v>
          </cell>
          <cell r="B2626" t="str">
            <v>CF.OR 30</v>
          </cell>
        </row>
        <row r="2627">
          <cell r="A2627">
            <v>208244</v>
          </cell>
          <cell r="B2627" t="str">
            <v>CF.OR 30-1</v>
          </cell>
        </row>
        <row r="2628">
          <cell r="A2628">
            <v>208245</v>
          </cell>
          <cell r="B2628" t="str">
            <v>OR.207 RR2</v>
          </cell>
        </row>
        <row r="2629">
          <cell r="A2629">
            <v>208246</v>
          </cell>
          <cell r="B2629" t="str">
            <v>OR. 208 YY2</v>
          </cell>
        </row>
        <row r="2630">
          <cell r="A2630">
            <v>208247</v>
          </cell>
          <cell r="B2630" t="str">
            <v>OR.209 YY2</v>
          </cell>
        </row>
        <row r="2631">
          <cell r="A2631">
            <v>208248</v>
          </cell>
          <cell r="B2631" t="str">
            <v>OW-BDA-4002</v>
          </cell>
        </row>
        <row r="2632">
          <cell r="A2632">
            <v>208249</v>
          </cell>
          <cell r="B2632" t="str">
            <v>OW-BDA-4003</v>
          </cell>
        </row>
        <row r="2633">
          <cell r="A2633">
            <v>208250</v>
          </cell>
          <cell r="B2633" t="str">
            <v>324015 (BALL CUP SMALL)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</v>
          </cell>
        </row>
        <row r="2636">
          <cell r="A2636">
            <v>208258</v>
          </cell>
          <cell r="B2636" t="str">
            <v>OR.D01464</v>
          </cell>
        </row>
        <row r="2637">
          <cell r="A2637">
            <v>208259</v>
          </cell>
          <cell r="B2637" t="str">
            <v>OR.14 00 1740</v>
          </cell>
        </row>
        <row r="2638">
          <cell r="A2638">
            <v>208260</v>
          </cell>
          <cell r="B2638" t="str">
            <v>ZARN.OR 1545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</v>
          </cell>
        </row>
        <row r="2660">
          <cell r="A2660">
            <v>208284</v>
          </cell>
          <cell r="B2660" t="str">
            <v>OR.LB2YT9001A(72X37X37)</v>
          </cell>
        </row>
        <row r="2661">
          <cell r="A2661">
            <v>208286</v>
          </cell>
          <cell r="B2661" t="str">
            <v>NAF.OR 558530</v>
          </cell>
        </row>
        <row r="2662">
          <cell r="A2662">
            <v>208287</v>
          </cell>
          <cell r="B2662" t="str">
            <v>NKM.OR 5565</v>
          </cell>
        </row>
        <row r="2663">
          <cell r="A2663">
            <v>208288</v>
          </cell>
          <cell r="B2663" t="str">
            <v>OW-BDA-4007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</v>
          </cell>
        </row>
        <row r="2673">
          <cell r="A2673">
            <v>208298</v>
          </cell>
          <cell r="B2673" t="str">
            <v>OR.4303</v>
          </cell>
        </row>
        <row r="2674">
          <cell r="A2674">
            <v>208299</v>
          </cell>
          <cell r="B2674" t="str">
            <v>OR.9916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</v>
          </cell>
        </row>
        <row r="2681">
          <cell r="A2681">
            <v>208303.11</v>
          </cell>
          <cell r="B2681" t="str">
            <v>NA/RNA.OR 4903 2RS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</v>
          </cell>
        </row>
        <row r="2729">
          <cell r="A2729">
            <v>208358</v>
          </cell>
          <cell r="B2729" t="str">
            <v>OR 6211 2RS SPL</v>
          </cell>
        </row>
        <row r="2730">
          <cell r="A2730">
            <v>208360</v>
          </cell>
          <cell r="B2730" t="str">
            <v>BE.OR 202420</v>
          </cell>
        </row>
        <row r="2731">
          <cell r="A2731">
            <v>208361</v>
          </cell>
          <cell r="B2731" t="str">
            <v>BE.OR 252920</v>
          </cell>
        </row>
        <row r="2732">
          <cell r="A2732">
            <v>208362</v>
          </cell>
          <cell r="B2732" t="str">
            <v>BE.OR 283220</v>
          </cell>
        </row>
        <row r="2733">
          <cell r="A2733">
            <v>208363</v>
          </cell>
          <cell r="B2733" t="str">
            <v>BE.OR 354020</v>
          </cell>
        </row>
        <row r="2734">
          <cell r="A2734">
            <v>208364</v>
          </cell>
          <cell r="B2734" t="str">
            <v>BE.OR 252940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</v>
          </cell>
        </row>
        <row r="2739">
          <cell r="A2739">
            <v>208367</v>
          </cell>
          <cell r="B2739" t="str">
            <v>HB.OR 4933 SPL.</v>
          </cell>
        </row>
        <row r="2740">
          <cell r="A2740">
            <v>208368</v>
          </cell>
          <cell r="B2740" t="str">
            <v>BE.OR 253240 SP.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</v>
          </cell>
        </row>
        <row r="2762">
          <cell r="A2762">
            <v>208414</v>
          </cell>
          <cell r="B2762" t="str">
            <v>MR.OR 31</v>
          </cell>
        </row>
        <row r="2763">
          <cell r="A2763">
            <v>208417</v>
          </cell>
          <cell r="B2763" t="str">
            <v>JC.OR 8008</v>
          </cell>
        </row>
        <row r="2764">
          <cell r="A2764">
            <v>208419</v>
          </cell>
          <cell r="B2764" t="str">
            <v>OR.567833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</v>
          </cell>
        </row>
        <row r="2767">
          <cell r="A2767">
            <v>208421</v>
          </cell>
          <cell r="B2767" t="str">
            <v>STO.OR 6</v>
          </cell>
        </row>
        <row r="2768">
          <cell r="A2768">
            <v>208422</v>
          </cell>
          <cell r="B2768" t="str">
            <v>RSTO.OR 10</v>
          </cell>
        </row>
        <row r="2769">
          <cell r="A2769">
            <v>208423</v>
          </cell>
          <cell r="B2769" t="str">
            <v>R.OR 423 (STO 12)</v>
          </cell>
        </row>
        <row r="2770">
          <cell r="A2770">
            <v>208425</v>
          </cell>
          <cell r="B2770" t="str">
            <v>OR.JC 8017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</v>
          </cell>
        </row>
        <row r="2790">
          <cell r="A2790">
            <v>208445</v>
          </cell>
          <cell r="B2790" t="str">
            <v>R.OR 445(310-4715)</v>
          </cell>
        </row>
        <row r="2791">
          <cell r="A2791">
            <v>208448</v>
          </cell>
          <cell r="B2791" t="str">
            <v>R.OR 448(JC 8007)</v>
          </cell>
        </row>
        <row r="2792">
          <cell r="A2792">
            <v>208449</v>
          </cell>
          <cell r="B2792" t="str">
            <v>R.OR 449(JC 8037)</v>
          </cell>
        </row>
        <row r="2793">
          <cell r="A2793">
            <v>208450</v>
          </cell>
          <cell r="B2793" t="str">
            <v>R.OR 450(CY-600-168) CF</v>
          </cell>
        </row>
        <row r="2794">
          <cell r="A2794">
            <v>208451</v>
          </cell>
          <cell r="B2794" t="str">
            <v>R.OR 451 (NK 50/20)</v>
          </cell>
        </row>
        <row r="2795">
          <cell r="A2795">
            <v>208452</v>
          </cell>
          <cell r="B2795" t="str">
            <v>R.OR 452 (NK 121816)</v>
          </cell>
        </row>
        <row r="2796">
          <cell r="A2796">
            <v>208453</v>
          </cell>
          <cell r="B2796" t="str">
            <v>R.OR 453 (S 1032)</v>
          </cell>
        </row>
        <row r="2797">
          <cell r="A2797">
            <v>208455</v>
          </cell>
          <cell r="B2797" t="str">
            <v>R.OR 455 (Y 1032)</v>
          </cell>
        </row>
        <row r="2798">
          <cell r="A2798">
            <v>208456</v>
          </cell>
          <cell r="B2798" t="str">
            <v>R.OR 456 (XR 12072)</v>
          </cell>
        </row>
        <row r="2799">
          <cell r="A2799">
            <v>208457</v>
          </cell>
          <cell r="B2799" t="str">
            <v>R.OR 457 (NB 152312)</v>
          </cell>
        </row>
        <row r="2800">
          <cell r="A2800">
            <v>208458</v>
          </cell>
          <cell r="B2800" t="str">
            <v>R.OR 458(081500)</v>
          </cell>
        </row>
        <row r="2801">
          <cell r="A2801">
            <v>208459</v>
          </cell>
          <cell r="B2801" t="str">
            <v>R.OR 459(781415)</v>
          </cell>
        </row>
        <row r="2802">
          <cell r="A2802">
            <v>208460</v>
          </cell>
          <cell r="B2802" t="str">
            <v>R.OR 460(382496)</v>
          </cell>
        </row>
        <row r="2803">
          <cell r="A2803">
            <v>208461</v>
          </cell>
          <cell r="B2803" t="str">
            <v>R.OR 461(108-2381)</v>
          </cell>
        </row>
        <row r="2804">
          <cell r="A2804">
            <v>208462</v>
          </cell>
          <cell r="B2804" t="str">
            <v>R.OR 462 (12.24 SPL.)</v>
          </cell>
        </row>
        <row r="2805">
          <cell r="A2805">
            <v>208463</v>
          </cell>
          <cell r="B2805" t="str">
            <v>R.OR 463(F 82925)</v>
          </cell>
        </row>
        <row r="2806">
          <cell r="A2806">
            <v>208464</v>
          </cell>
          <cell r="B2806" t="str">
            <v>R.OR 464</v>
          </cell>
        </row>
        <row r="2807">
          <cell r="A2807">
            <v>208468</v>
          </cell>
          <cell r="B2807" t="str">
            <v>R.OR 468 (KDL 12/12)</v>
          </cell>
        </row>
        <row r="2808">
          <cell r="A2808">
            <v>208469</v>
          </cell>
          <cell r="B2808" t="str">
            <v>R.OR 469 (KDL 16/12P)</v>
          </cell>
        </row>
        <row r="2809">
          <cell r="A2809">
            <v>208470</v>
          </cell>
          <cell r="B2809" t="str">
            <v>R.OR 470</v>
          </cell>
        </row>
        <row r="2810">
          <cell r="A2810">
            <v>208473</v>
          </cell>
          <cell r="B2810" t="str">
            <v>R.OR 473</v>
          </cell>
        </row>
        <row r="2811">
          <cell r="A2811">
            <v>208474</v>
          </cell>
          <cell r="B2811" t="str">
            <v>R.OR 474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</v>
          </cell>
        </row>
        <row r="2814">
          <cell r="A2814">
            <v>208476</v>
          </cell>
          <cell r="B2814" t="str">
            <v>R.OR 476 (OSN0615/16V)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</v>
          </cell>
        </row>
        <row r="2847">
          <cell r="A2847">
            <v>208551.4</v>
          </cell>
          <cell r="B2847" t="str">
            <v>OR 22205 LMW</v>
          </cell>
        </row>
        <row r="2848">
          <cell r="A2848">
            <v>208552</v>
          </cell>
          <cell r="B2848" t="str">
            <v>OR 22206</v>
          </cell>
        </row>
        <row r="2849">
          <cell r="A2849">
            <v>208552.4</v>
          </cell>
          <cell r="B2849" t="str">
            <v>OR 22206(409680800)LMW</v>
          </cell>
        </row>
        <row r="2850">
          <cell r="A2850">
            <v>208553</v>
          </cell>
          <cell r="B2850" t="str">
            <v>OR 22207</v>
          </cell>
        </row>
        <row r="2851">
          <cell r="A2851">
            <v>208554</v>
          </cell>
          <cell r="B2851" t="str">
            <v>OR 22208</v>
          </cell>
        </row>
        <row r="2852">
          <cell r="A2852">
            <v>208555</v>
          </cell>
          <cell r="B2852" t="str">
            <v>OR 22209</v>
          </cell>
        </row>
        <row r="2853">
          <cell r="A2853">
            <v>208556</v>
          </cell>
          <cell r="B2853" t="str">
            <v>OR 22210</v>
          </cell>
        </row>
        <row r="2854">
          <cell r="A2854">
            <v>208557</v>
          </cell>
          <cell r="B2854" t="str">
            <v>OR 22211</v>
          </cell>
        </row>
        <row r="2855">
          <cell r="A2855">
            <v>208557.1</v>
          </cell>
          <cell r="B2855" t="str">
            <v>OR 22211 SPL</v>
          </cell>
        </row>
        <row r="2856">
          <cell r="A2856">
            <v>208559</v>
          </cell>
          <cell r="B2856" t="str">
            <v>OR 21304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</v>
          </cell>
        </row>
        <row r="2859">
          <cell r="A2859">
            <v>208562</v>
          </cell>
          <cell r="B2859" t="str">
            <v>OR 21307</v>
          </cell>
        </row>
        <row r="2860">
          <cell r="A2860">
            <v>208563</v>
          </cell>
          <cell r="B2860" t="str">
            <v>OR 21308</v>
          </cell>
        </row>
        <row r="2861">
          <cell r="A2861">
            <v>208564</v>
          </cell>
          <cell r="B2861" t="str">
            <v>OR 21309</v>
          </cell>
        </row>
        <row r="2862">
          <cell r="A2862">
            <v>208565</v>
          </cell>
          <cell r="B2862" t="str">
            <v>OR 21310</v>
          </cell>
        </row>
        <row r="2863">
          <cell r="A2863">
            <v>208566</v>
          </cell>
          <cell r="B2863" t="str">
            <v>OR 21311</v>
          </cell>
        </row>
        <row r="2864">
          <cell r="A2864">
            <v>208567</v>
          </cell>
          <cell r="B2864" t="str">
            <v>OR 21312</v>
          </cell>
        </row>
        <row r="2865">
          <cell r="A2865">
            <v>208572</v>
          </cell>
          <cell r="B2865" t="str">
            <v>WS 81118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</v>
          </cell>
        </row>
        <row r="3001">
          <cell r="A3001">
            <v>208753</v>
          </cell>
          <cell r="B3001" t="str">
            <v>BR.OR 2816(24)1317</v>
          </cell>
        </row>
        <row r="3002">
          <cell r="A3002">
            <v>208755</v>
          </cell>
          <cell r="B3002" t="str">
            <v>BR.OR 4319</v>
          </cell>
        </row>
        <row r="3003">
          <cell r="A3003">
            <v>208756</v>
          </cell>
          <cell r="B3003" t="str">
            <v>BR.OR 52[P]25</v>
          </cell>
        </row>
        <row r="3004">
          <cell r="A3004">
            <v>208757</v>
          </cell>
          <cell r="B3004" t="str">
            <v>BR.OR 30[P]16.5F</v>
          </cell>
        </row>
        <row r="3005">
          <cell r="A3005">
            <v>208758</v>
          </cell>
          <cell r="B3005" t="str">
            <v>BR.OR 32[P]17</v>
          </cell>
        </row>
        <row r="3006">
          <cell r="A3006">
            <v>208759</v>
          </cell>
          <cell r="B3006" t="str">
            <v>BR.OR 32[P]22 SPL.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</v>
          </cell>
        </row>
        <row r="3009">
          <cell r="A3009">
            <v>208762</v>
          </cell>
          <cell r="B3009" t="str">
            <v>BR.OR 3620 SPL.</v>
          </cell>
        </row>
        <row r="3010">
          <cell r="A3010">
            <v>208763</v>
          </cell>
          <cell r="B3010" t="str">
            <v>M.OR 76311</v>
          </cell>
        </row>
        <row r="3011">
          <cell r="A3011">
            <v>208764</v>
          </cell>
          <cell r="B3011" t="str">
            <v>M.OR 76411</v>
          </cell>
        </row>
        <row r="3012">
          <cell r="A3012">
            <v>208765</v>
          </cell>
          <cell r="B3012" t="str">
            <v>M.OR 76511</v>
          </cell>
        </row>
        <row r="3013">
          <cell r="A3013">
            <v>208766</v>
          </cell>
          <cell r="B3013" t="str">
            <v>M.OR 76611</v>
          </cell>
        </row>
        <row r="3014">
          <cell r="A3014">
            <v>208767</v>
          </cell>
          <cell r="B3014" t="str">
            <v>M.OR 76711</v>
          </cell>
        </row>
        <row r="3015">
          <cell r="A3015">
            <v>208771</v>
          </cell>
          <cell r="B3015" t="str">
            <v>M.OR77100(BR 320024SPLS)</v>
          </cell>
        </row>
        <row r="3016">
          <cell r="A3016">
            <v>208772</v>
          </cell>
          <cell r="B3016" t="str">
            <v>M.OR 77299(BR 5525)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</v>
          </cell>
        </row>
        <row r="3121">
          <cell r="A3121">
            <v>208952</v>
          </cell>
          <cell r="B3121" t="str">
            <v>BR.OR 30[P]16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258.10000000000002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268.20999999999998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280.39999999999998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281.10000000000002</v>
          </cell>
          <cell r="B3252" t="str">
            <v>R02 430 001</v>
          </cell>
        </row>
        <row r="3253">
          <cell r="A3253">
            <v>281.20999999999998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282.10000000000002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282.20999999999998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282.39999999999998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283.10000000000002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286.02999999999997</v>
          </cell>
          <cell r="B3270" t="str">
            <v>IR 556530</v>
          </cell>
        </row>
        <row r="3271">
          <cell r="A3271">
            <v>286.04000000000002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287.02999999999997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289.02999999999997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299.20999999999998</v>
          </cell>
          <cell r="B3304" t="str">
            <v>OW-BA1-9937</v>
          </cell>
        </row>
        <row r="3305">
          <cell r="A3305">
            <v>299.22000000000003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300.02999999999997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300302.09999999998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300355.09999999998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300390.09999999998</v>
          </cell>
          <cell r="B3335" t="str">
            <v>NTA CAGE 2840</v>
          </cell>
        </row>
        <row r="3336">
          <cell r="A3336">
            <v>300391.21999999997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300406.09999999998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300451.09999999998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300823.09999999998</v>
          </cell>
          <cell r="B3363" t="str">
            <v>RPNA.MCG 35/52</v>
          </cell>
        </row>
        <row r="3364">
          <cell r="A3364">
            <v>300827.09999999998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300827.40000000002</v>
          </cell>
          <cell r="B3366" t="str">
            <v>RPNA.MCG 40/55</v>
          </cell>
        </row>
        <row r="3367">
          <cell r="A3367">
            <v>300831.09999999998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300884.09999999998</v>
          </cell>
          <cell r="B3369" t="str">
            <v>RPNA.MCG 18/32</v>
          </cell>
        </row>
        <row r="3370">
          <cell r="A3370">
            <v>300886.09999999998</v>
          </cell>
          <cell r="B3370" t="str">
            <v>RPNA.MCG 20/35</v>
          </cell>
        </row>
        <row r="3371">
          <cell r="A3371">
            <v>300891.09999999998</v>
          </cell>
          <cell r="B3371" t="str">
            <v>RPNA.MCG 25/42</v>
          </cell>
        </row>
        <row r="3372">
          <cell r="A3372">
            <v>300893.09999999998</v>
          </cell>
          <cell r="B3372" t="str">
            <v>RPNA.MCG 28/44</v>
          </cell>
        </row>
        <row r="3373">
          <cell r="A3373">
            <v>300913.09999999998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301.02999999999997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301070.03000000003</v>
          </cell>
          <cell r="B3419" t="str">
            <v>NCG.NCG 51103</v>
          </cell>
        </row>
        <row r="3420">
          <cell r="A3420">
            <v>301070.03999999998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301070.08000000002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302.02999999999997</v>
          </cell>
          <cell r="B3463" t="str">
            <v>IR 152013</v>
          </cell>
        </row>
        <row r="3464">
          <cell r="A3464">
            <v>302.10000000000002</v>
          </cell>
          <cell r="B3464" t="str">
            <v>RNA 4902 TN</v>
          </cell>
        </row>
        <row r="3465">
          <cell r="A3465">
            <v>302.22000000000003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302001.40000000002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302010.03000000003</v>
          </cell>
          <cell r="B3477" t="str">
            <v>CAGE.CAGE 56X61X35</v>
          </cell>
        </row>
        <row r="3478">
          <cell r="A3478">
            <v>302010.03999999998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302011.09999999998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302011.40000000002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302015.09999999998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303.02999999999997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304.02999999999997</v>
          </cell>
          <cell r="B3502" t="str">
            <v>IR 202517</v>
          </cell>
        </row>
        <row r="3503">
          <cell r="A3503">
            <v>304.20999999999998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305.02999999999997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305.14999999999998</v>
          </cell>
          <cell r="B3513" t="str">
            <v>NA 4905 RS</v>
          </cell>
        </row>
        <row r="3514">
          <cell r="A3514">
            <v>305.16000000000003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306.02999999999997</v>
          </cell>
          <cell r="B3517" t="str">
            <v>IR 303517</v>
          </cell>
        </row>
        <row r="3518">
          <cell r="A3518">
            <v>306.20999999999998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307.02999999999997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308.02999999999997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308.20999999999998</v>
          </cell>
          <cell r="B3528" t="str">
            <v>NA 95072</v>
          </cell>
        </row>
        <row r="3529">
          <cell r="A3529">
            <v>308.22000000000003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309.02999999999997</v>
          </cell>
          <cell r="B3534" t="str">
            <v>IR 455222</v>
          </cell>
        </row>
        <row r="3535">
          <cell r="A3535">
            <v>309.22000000000003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309040.03000000003</v>
          </cell>
          <cell r="B3551" t="str">
            <v>BR.NCG 3222(22 ROLLERS)</v>
          </cell>
        </row>
        <row r="3552">
          <cell r="A3552">
            <v>309040.03999999998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309046.03999999998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309060.03000000003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309125.09999999998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309308.21000000002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309329.03999999998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309353.03999999998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309353.09999999998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309395.03000000003</v>
          </cell>
          <cell r="B3749" t="str">
            <v>AXK.CAGE 85110</v>
          </cell>
        </row>
        <row r="3750">
          <cell r="A3750">
            <v>309395.03999999998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309395.21999999997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309406.03000000003</v>
          </cell>
          <cell r="B3768" t="str">
            <v>MCG.MCG 55X60X20</v>
          </cell>
        </row>
        <row r="3769">
          <cell r="A3769">
            <v>309406.03999999998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309551.40000000002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309552.40000000002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309557.09999999998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309602.09999999998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309603.09999999998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309604.09999999998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309605.09000000003</v>
          </cell>
          <cell r="B3906" t="str">
            <v>NU/NJ.MCG 2207</v>
          </cell>
        </row>
        <row r="3907">
          <cell r="A3907">
            <v>309605.09999999998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309606.09000000003</v>
          </cell>
          <cell r="B3913" t="str">
            <v>NU.MCG 2208</v>
          </cell>
        </row>
        <row r="3914">
          <cell r="A3914">
            <v>309606.09999999998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309608.09000000003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309609.09000000003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309610.09000000003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309611.09000000003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309925.40000000002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310.02999999999997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310.22000000000003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311.02999999999997</v>
          </cell>
          <cell r="B4120" t="str">
            <v>IR 556325</v>
          </cell>
        </row>
        <row r="4121">
          <cell r="A4121">
            <v>311.10000000000002</v>
          </cell>
          <cell r="B4121" t="str">
            <v>NA 4911 C3</v>
          </cell>
        </row>
        <row r="4122">
          <cell r="A4122">
            <v>311.20999999999998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</v>
          </cell>
        </row>
        <row r="4127">
          <cell r="A4127">
            <v>311.41000000000003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312.02999999999997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313.02999999999997</v>
          </cell>
          <cell r="B4172" t="str">
            <v>IR 657225</v>
          </cell>
        </row>
        <row r="4173">
          <cell r="A4173">
            <v>313.22000000000003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314.02999999999997</v>
          </cell>
          <cell r="B4176" t="str">
            <v>IR 708030</v>
          </cell>
        </row>
        <row r="4177">
          <cell r="A4177">
            <v>314.22000000000003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315.02999999999997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316.02999999999997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317.02999999999997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318.02999999999997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319.02999999999997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319.08999999999997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320.02999999999997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321.02999999999997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322.02999999999997</v>
          </cell>
          <cell r="B4204" t="str">
            <v>IR 324020</v>
          </cell>
        </row>
        <row r="4205">
          <cell r="A4205">
            <v>322.22000000000003</v>
          </cell>
          <cell r="B4205" t="str">
            <v>0140940122320(RNA 49/32)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323.02999999999997</v>
          </cell>
          <cell r="B4208" t="str">
            <v>IR 485422</v>
          </cell>
        </row>
        <row r="4209">
          <cell r="A4209">
            <v>323.22000000000003</v>
          </cell>
          <cell r="B4209" t="str">
            <v>0070940122301(RNA 49/48)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325.02999999999997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326.02999999999997</v>
          </cell>
          <cell r="B4216" t="str">
            <v>IR 152023</v>
          </cell>
        </row>
        <row r="4217">
          <cell r="A4217">
            <v>326.22000000000003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327.02999999999997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39.049999999999997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40.049999999999997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40.200000000000003</v>
          </cell>
          <cell r="B4478" t="str">
            <v>BR 3200 W/O CLIP LMW</v>
          </cell>
        </row>
        <row r="4479">
          <cell r="A4479">
            <v>40.299999999999997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40.409999999999997</v>
          </cell>
          <cell r="B4483" t="str">
            <v>BR 3200 STL</v>
          </cell>
        </row>
        <row r="4484">
          <cell r="A4484">
            <v>40.450000000000003</v>
          </cell>
          <cell r="B4484" t="str">
            <v>BR CLIPS 3200 STL</v>
          </cell>
        </row>
        <row r="4485">
          <cell r="A4485">
            <v>40.479999999999997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</v>
          </cell>
        </row>
        <row r="4491">
          <cell r="A4491">
            <v>4003</v>
          </cell>
          <cell r="B4491" t="str">
            <v>PTD4729153001SHAFT16X39.3</v>
          </cell>
        </row>
        <row r="4492">
          <cell r="A4492">
            <v>4004</v>
          </cell>
          <cell r="B4492" t="str">
            <v>PTD4729175001 SHAFT 12X70</v>
          </cell>
        </row>
        <row r="4493">
          <cell r="A4493">
            <v>4005</v>
          </cell>
          <cell r="B4493" t="str">
            <v>PTD4729191001 SHAF 8X37.5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</v>
          </cell>
        </row>
        <row r="4992">
          <cell r="A4992">
            <v>465.01</v>
          </cell>
          <cell r="B4992" t="str">
            <v>R 465(7x19x18X10)FRS 2141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5021010.0199999996</v>
          </cell>
          <cell r="B5121" t="str">
            <v>25x16x6 DA 100 K5V10</v>
          </cell>
        </row>
        <row r="5122">
          <cell r="A5122">
            <v>5021011.0199999996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5021015.0199999996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5021015.0599999996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5021015.0999999996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5021021.0199999996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5021023.0199999996</v>
          </cell>
          <cell r="B5140" t="str">
            <v>16X30X6 19A100K8VN</v>
          </cell>
        </row>
        <row r="5141">
          <cell r="A5141">
            <v>5021024.0199999996</v>
          </cell>
          <cell r="B5141" t="str">
            <v>40x20x8 19A100 K8VN</v>
          </cell>
        </row>
        <row r="5142">
          <cell r="A5142">
            <v>5021025.0199999996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5021027.0199999996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5021034.0199999996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5021045.0199999996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5021053.0199999996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5021070.0199999996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5021075.0199999996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5021077.0599999996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5021086.0199999996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5021087.0199999996</v>
          </cell>
          <cell r="B5203" t="str">
            <v>50X28X20 19A80K8VN</v>
          </cell>
        </row>
        <row r="5204">
          <cell r="A5204">
            <v>5021087.0999999996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5021089.0199999996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5021100.0199999996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5021102.0599999996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5021102.0800000001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5021102.0999999996</v>
          </cell>
          <cell r="B5223" t="str">
            <v>610X200X304.819A54-215VC</v>
          </cell>
        </row>
        <row r="5224">
          <cell r="A5224">
            <v>5021102.1100000003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5021102.4000000004</v>
          </cell>
          <cell r="B5228" t="str">
            <v>610X100X304.8FSW801TRD31</v>
          </cell>
        </row>
        <row r="5229">
          <cell r="A5229">
            <v>5021102.5999999996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5021113.0999999996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5021118.0199999996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5021122.0199999996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5021124.0199999996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5021124.0599999996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5021125.0199999996</v>
          </cell>
          <cell r="B5261" t="str">
            <v>28X18X8 55A801 17 VC500</v>
          </cell>
        </row>
        <row r="5262">
          <cell r="A5262">
            <v>5021125.0999999996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5021126.0199999996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5021127.0199999996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5021138.0199999996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5021139.0199999996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5021140.0199999996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5021144.0999999996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5021144.4000000004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5094001.0599999996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5094013.0999999996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5094016.0999999996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5094019.0999999996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5094019.4000000004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5102.3100000000004</v>
          </cell>
          <cell r="B5376" t="str">
            <v>GE 25 ES (438020080)</v>
          </cell>
        </row>
        <row r="5377">
          <cell r="A5377">
            <v>5102.3999999999996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5102.6000000000004</v>
          </cell>
          <cell r="B5381" t="str">
            <v>GE 40ES</v>
          </cell>
        </row>
        <row r="5382">
          <cell r="A5382">
            <v>5102.6499999999996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5102.8500000000004</v>
          </cell>
          <cell r="B5386" t="str">
            <v>GE 50ES-2RS</v>
          </cell>
        </row>
        <row r="5387">
          <cell r="A5387">
            <v>5102.8999999999996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5121303.0199999996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5121303.0999999996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5121312.0199999996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5121324.0999999996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5121324.4000000004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5221194.0199999996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5221194.0599999996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5221195.0199999996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5221201.0199999996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5221201.0599999996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5221201.0999999996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5221208.0199999996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5221247.0199999996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5221257.0199999996</v>
          </cell>
          <cell r="B5726" t="str">
            <v>RAJ HYDRA HM 46</v>
          </cell>
        </row>
        <row r="5727">
          <cell r="A5727">
            <v>5221263.0199999996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5221266.0599999996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5221266.0999999996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5221300.0199999996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5221300.0999999996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5221302.0199999996</v>
          </cell>
          <cell r="B5739" t="str">
            <v>MEGA OIL HLP 22</v>
          </cell>
        </row>
        <row r="5740">
          <cell r="A5740">
            <v>5221311.4000000004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5397001.0199999996</v>
          </cell>
          <cell r="B5804" t="str">
            <v>B 6200 ZZ</v>
          </cell>
        </row>
        <row r="5805">
          <cell r="A5805">
            <v>5397002.0199999996</v>
          </cell>
          <cell r="B5805" t="str">
            <v>B 6201 ZZ</v>
          </cell>
        </row>
        <row r="5806">
          <cell r="A5806">
            <v>5397003.0099999998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5397004.0099999998</v>
          </cell>
          <cell r="B5808" t="str">
            <v>B 6203 2RS</v>
          </cell>
        </row>
        <row r="5809">
          <cell r="A5809">
            <v>5397004.0199999996</v>
          </cell>
          <cell r="B5809" t="str">
            <v>B 6203 ZZ</v>
          </cell>
        </row>
        <row r="5810">
          <cell r="A5810">
            <v>5397005.0099999998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5397006.0099999998</v>
          </cell>
          <cell r="B5812" t="str">
            <v>B 6205 2RS</v>
          </cell>
        </row>
        <row r="5813">
          <cell r="A5813">
            <v>5397007.0199999996</v>
          </cell>
          <cell r="B5813" t="str">
            <v>B 6206 ZZ</v>
          </cell>
        </row>
        <row r="5814">
          <cell r="A5814">
            <v>5397008.0099999998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5397012.0199999996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5397024.0999999996</v>
          </cell>
          <cell r="B5827" t="str">
            <v>B 6309 2RS</v>
          </cell>
        </row>
        <row r="5828">
          <cell r="A5828">
            <v>5397024.2000000002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5397025.0099999998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5397026.0999999996</v>
          </cell>
          <cell r="B5832" t="str">
            <v>B 7001 MATCH PAIR</v>
          </cell>
        </row>
        <row r="5833">
          <cell r="A5833">
            <v>5397027.0099999998</v>
          </cell>
          <cell r="B5833" t="str">
            <v>B 7003 MATCH PAIR</v>
          </cell>
        </row>
        <row r="5834">
          <cell r="A5834">
            <v>5397028.0099999998</v>
          </cell>
          <cell r="B5834" t="str">
            <v>B 7004 MATCH PAIR</v>
          </cell>
        </row>
        <row r="5835">
          <cell r="A5835">
            <v>5397028.0199999996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5397030.0099999998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5397034.0099999998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5397035.0099999998</v>
          </cell>
          <cell r="B5843" t="str">
            <v>B 7214 MATCH PAIR</v>
          </cell>
        </row>
        <row r="5844">
          <cell r="A5844">
            <v>5397036.0099999998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5397046.0099999998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5397058.0099999998</v>
          </cell>
          <cell r="B5860" t="str">
            <v>B LM 12 UU</v>
          </cell>
        </row>
        <row r="5861">
          <cell r="A5861">
            <v>5397058.0199999996</v>
          </cell>
          <cell r="B5861" t="str">
            <v>B LM 10 UU</v>
          </cell>
        </row>
        <row r="5862">
          <cell r="A5862">
            <v>5397058.0999999996</v>
          </cell>
          <cell r="B5862" t="str">
            <v>B LM 6UU</v>
          </cell>
        </row>
        <row r="5863">
          <cell r="A5863">
            <v>5397058.2000000002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5397060.0099999998</v>
          </cell>
          <cell r="B5866" t="str">
            <v>B 7205 MATCH PAIR</v>
          </cell>
        </row>
        <row r="5867">
          <cell r="A5867">
            <v>5397062.0099999998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5397063.0099999998</v>
          </cell>
          <cell r="B5869" t="str">
            <v>B 7204 MATCH PAIR</v>
          </cell>
        </row>
        <row r="5870">
          <cell r="A5870">
            <v>5397064.0099999998</v>
          </cell>
          <cell r="B5870" t="str">
            <v>B 6003 ZZ</v>
          </cell>
        </row>
        <row r="5871">
          <cell r="A5871">
            <v>5397064.0199999996</v>
          </cell>
          <cell r="B5871" t="str">
            <v>B 6003 2RS</v>
          </cell>
        </row>
        <row r="5872">
          <cell r="A5872">
            <v>5397065.0099999998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5397078.0099999998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5397082.0099999998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5397505.0099999998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5397510.0999999996</v>
          </cell>
          <cell r="B5884" t="str">
            <v>B UCP 205</v>
          </cell>
        </row>
        <row r="5885">
          <cell r="A5885">
            <v>5397511.0099999998</v>
          </cell>
          <cell r="B5885" t="str">
            <v>B 6010 2RS</v>
          </cell>
        </row>
        <row r="5886">
          <cell r="A5886">
            <v>5397511.0199999996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5397514.0099999998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5397516.0099999998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5397517.0099999998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5397521.0999999996</v>
          </cell>
          <cell r="B5895" t="str">
            <v>B 3020</v>
          </cell>
        </row>
        <row r="5896">
          <cell r="A5896">
            <v>5397523.0099999998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5397556.0099999998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5397558.0099999998</v>
          </cell>
          <cell r="B5912" t="str">
            <v>B 7216 MATCH PAIR</v>
          </cell>
        </row>
        <row r="5913">
          <cell r="A5913">
            <v>5397560.0099999998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5397562.0099999998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5397578.0099999998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5397588.0099999998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5397596.0099999998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5397607.0099999998</v>
          </cell>
          <cell r="B5935" t="str">
            <v>B 7209 MATCH PAIR</v>
          </cell>
        </row>
        <row r="5936">
          <cell r="A5936">
            <v>5397611.0099999998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5397612.2000000002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5397645.0199999996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5397672.0999999996</v>
          </cell>
          <cell r="B5960" t="str">
            <v>B LRT 859526</v>
          </cell>
        </row>
        <row r="5961">
          <cell r="A5961">
            <v>5397672.2000000002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5397702.0099999998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5397703.0099999998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5397726.0099999998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5397728.0099999998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5397742.0199999996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5397758.0999999996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5421001.0099999998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5425602.0099999998</v>
          </cell>
          <cell r="B6020" t="str">
            <v>LOCKING DIA N 204</v>
          </cell>
        </row>
        <row r="6021">
          <cell r="A6021">
            <v>5425602.0199999996</v>
          </cell>
          <cell r="B6021" t="str">
            <v>LOCKING DIA N 304</v>
          </cell>
        </row>
        <row r="6022">
          <cell r="A6022">
            <v>5425602.0499999998</v>
          </cell>
          <cell r="B6022" t="str">
            <v>LOCKINGDIA NU/NJ 204</v>
          </cell>
        </row>
        <row r="6023">
          <cell r="A6023">
            <v>5425602.0599999996</v>
          </cell>
          <cell r="B6023" t="str">
            <v>LOCKINGDIA NU/NJ 304</v>
          </cell>
        </row>
        <row r="6024">
          <cell r="A6024">
            <v>5425602.0999999996</v>
          </cell>
          <cell r="B6024" t="str">
            <v>LOCKINGDIA NU/NJ 2304</v>
          </cell>
        </row>
        <row r="6025">
          <cell r="A6025">
            <v>5425603.0099999998</v>
          </cell>
          <cell r="B6025" t="str">
            <v>LOCKING DIA N 205</v>
          </cell>
        </row>
        <row r="6026">
          <cell r="A6026">
            <v>5425603.0199999996</v>
          </cell>
          <cell r="B6026" t="str">
            <v>LOCKING DIA N 305</v>
          </cell>
        </row>
        <row r="6027">
          <cell r="A6027">
            <v>5425603.0499999998</v>
          </cell>
          <cell r="B6027" t="str">
            <v>LOCKING DIA NU/NJ 205</v>
          </cell>
        </row>
        <row r="6028">
          <cell r="A6028">
            <v>5425603.0599999996</v>
          </cell>
          <cell r="B6028" t="str">
            <v>LOCKINGDIA NU/NJ 305</v>
          </cell>
        </row>
        <row r="6029">
          <cell r="A6029">
            <v>5425603.0800000001</v>
          </cell>
          <cell r="B6029" t="str">
            <v>LOCKING DIA NU/NJ 2305</v>
          </cell>
        </row>
        <row r="6030">
          <cell r="A6030">
            <v>5425604.0099999998</v>
          </cell>
          <cell r="B6030" t="str">
            <v>LOCKING DIA N 206</v>
          </cell>
        </row>
        <row r="6031">
          <cell r="A6031">
            <v>5425604.0199999996</v>
          </cell>
          <cell r="B6031" t="str">
            <v>LOCKING DIA N 306</v>
          </cell>
        </row>
        <row r="6032">
          <cell r="A6032">
            <v>5425604.0499999998</v>
          </cell>
          <cell r="B6032" t="str">
            <v>LOCKING DIA NU/NJ 206</v>
          </cell>
        </row>
        <row r="6033">
          <cell r="A6033">
            <v>5425604.0599999996</v>
          </cell>
          <cell r="B6033" t="str">
            <v>LOCKINGDIAFORNU/NJ 306</v>
          </cell>
        </row>
        <row r="6034">
          <cell r="A6034">
            <v>5425604.0700000003</v>
          </cell>
          <cell r="B6034" t="str">
            <v>LOCKINGDIANU/NJ2206</v>
          </cell>
        </row>
        <row r="6035">
          <cell r="A6035">
            <v>5425604.0800000001</v>
          </cell>
          <cell r="B6035" t="str">
            <v>LOCKING DIA NU/NJ 2306</v>
          </cell>
        </row>
        <row r="6036">
          <cell r="A6036">
            <v>5425604.1100000003</v>
          </cell>
          <cell r="B6036" t="str">
            <v>LOCKING DIA NJ 406</v>
          </cell>
        </row>
        <row r="6037">
          <cell r="A6037">
            <v>5425605.0099999998</v>
          </cell>
          <cell r="B6037" t="str">
            <v>LOCKING DIA N 207</v>
          </cell>
        </row>
        <row r="6038">
          <cell r="A6038">
            <v>5425605.0199999996</v>
          </cell>
          <cell r="B6038" t="str">
            <v>LOCKING DIA N 307</v>
          </cell>
        </row>
        <row r="6039">
          <cell r="A6039">
            <v>5425605.0499999998</v>
          </cell>
          <cell r="B6039" t="str">
            <v>LOCKINGDIANU/NJ207</v>
          </cell>
        </row>
        <row r="6040">
          <cell r="A6040">
            <v>5425605.0599999996</v>
          </cell>
          <cell r="B6040" t="str">
            <v>LOCKINGDIANU/NJ 307</v>
          </cell>
        </row>
        <row r="6041">
          <cell r="A6041">
            <v>5425605.0800000001</v>
          </cell>
          <cell r="B6041" t="str">
            <v>LOCKING DIA NU/NJ 2307</v>
          </cell>
        </row>
        <row r="6042">
          <cell r="A6042">
            <v>5425605.0899999999</v>
          </cell>
          <cell r="B6042" t="str">
            <v>LOCKINGDIANU/NJ 2207</v>
          </cell>
        </row>
        <row r="6043">
          <cell r="A6043">
            <v>5425605.1100000003</v>
          </cell>
          <cell r="B6043" t="str">
            <v>LOCKING DIA NJ 408</v>
          </cell>
        </row>
        <row r="6044">
          <cell r="A6044">
            <v>5425606.0099999998</v>
          </cell>
          <cell r="B6044" t="str">
            <v>LOCKING DIA N 208</v>
          </cell>
        </row>
        <row r="6045">
          <cell r="A6045">
            <v>5425606.0199999996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5425606.0499999998</v>
          </cell>
          <cell r="B6047" t="str">
            <v>LOCKING DIA NU/NJ 208</v>
          </cell>
        </row>
        <row r="6048">
          <cell r="A6048">
            <v>5425606.0899999999</v>
          </cell>
          <cell r="B6048" t="str">
            <v>LOCKING DIA NU/NJ 2208</v>
          </cell>
        </row>
        <row r="6049">
          <cell r="A6049">
            <v>5425606.0999999996</v>
          </cell>
          <cell r="B6049" t="str">
            <v>LOCKING DIA NU/NJ 2308</v>
          </cell>
        </row>
        <row r="6050">
          <cell r="A6050">
            <v>5425607.0099999998</v>
          </cell>
          <cell r="B6050" t="str">
            <v>LOCKING DIA N 209</v>
          </cell>
        </row>
        <row r="6051">
          <cell r="A6051">
            <v>5425607.0199999996</v>
          </cell>
          <cell r="B6051" t="str">
            <v>LOCKING DIA N 309</v>
          </cell>
        </row>
        <row r="6052">
          <cell r="A6052">
            <v>5425607.0499999998</v>
          </cell>
          <cell r="B6052" t="str">
            <v>LOCKINGDIANU/NJ 209</v>
          </cell>
        </row>
        <row r="6053">
          <cell r="A6053">
            <v>5425607.0700000003</v>
          </cell>
          <cell r="B6053" t="str">
            <v>LOCKINGDIANU/NJ 2209</v>
          </cell>
        </row>
        <row r="6054">
          <cell r="A6054">
            <v>5425608.0099999998</v>
          </cell>
          <cell r="B6054" t="str">
            <v>LOCKING DIA N 210</v>
          </cell>
        </row>
        <row r="6055">
          <cell r="A6055">
            <v>5425608.0199999996</v>
          </cell>
          <cell r="B6055" t="str">
            <v>LOCKING DIA N 310</v>
          </cell>
        </row>
        <row r="6056">
          <cell r="A6056">
            <v>5425608.0499999998</v>
          </cell>
          <cell r="B6056" t="str">
            <v>LOCKING DIA NU/NJ 210</v>
          </cell>
        </row>
        <row r="6057">
          <cell r="A6057">
            <v>5425608.0599999996</v>
          </cell>
          <cell r="B6057" t="str">
            <v>LOCKING DIA NU/NJ 310</v>
          </cell>
        </row>
        <row r="6058">
          <cell r="A6058">
            <v>5425608.0899999999</v>
          </cell>
          <cell r="B6058" t="str">
            <v>LOCKING DIA NU 2210</v>
          </cell>
        </row>
        <row r="6059">
          <cell r="A6059">
            <v>5425609.0099999998</v>
          </cell>
          <cell r="B6059" t="str">
            <v>LOCKING DIA N 211</v>
          </cell>
        </row>
        <row r="6060">
          <cell r="A6060">
            <v>5425609.0199999996</v>
          </cell>
          <cell r="B6060" t="str">
            <v>LOCKING DIA N 311</v>
          </cell>
        </row>
        <row r="6061">
          <cell r="A6061">
            <v>5425609.0300000003</v>
          </cell>
          <cell r="B6061" t="str">
            <v>LOCKING DIA NJ 211</v>
          </cell>
        </row>
        <row r="6062">
          <cell r="A6062">
            <v>5425609.0599999996</v>
          </cell>
          <cell r="B6062" t="str">
            <v>LOCKING DIA NU/NJ 311</v>
          </cell>
        </row>
        <row r="6063">
          <cell r="A6063">
            <v>5425610.0099999998</v>
          </cell>
          <cell r="B6063" t="str">
            <v>LOCKING DIA N 212</v>
          </cell>
        </row>
        <row r="6064">
          <cell r="A6064">
            <v>5425610.0199999996</v>
          </cell>
          <cell r="B6064" t="str">
            <v>LOCKING DIA N 312</v>
          </cell>
        </row>
        <row r="6065">
          <cell r="A6065">
            <v>5425610.0499999998</v>
          </cell>
          <cell r="B6065" t="str">
            <v>LOCKING DIA NU 212</v>
          </cell>
        </row>
        <row r="6066">
          <cell r="A6066">
            <v>5425610.0599999996</v>
          </cell>
          <cell r="B6066" t="str">
            <v>LOCKING DIA NU 312</v>
          </cell>
        </row>
        <row r="6067">
          <cell r="A6067">
            <v>5425610.0899999999</v>
          </cell>
          <cell r="B6067" t="str">
            <v>LOCKING DIA NU 2212</v>
          </cell>
        </row>
        <row r="6068">
          <cell r="A6068">
            <v>5425611.0099999998</v>
          </cell>
          <cell r="B6068" t="str">
            <v>LOCKING DIA N 213</v>
          </cell>
        </row>
        <row r="6069">
          <cell r="A6069">
            <v>5425611.0199999996</v>
          </cell>
          <cell r="B6069" t="str">
            <v>LOCKING DIA N 313</v>
          </cell>
        </row>
        <row r="6070">
          <cell r="A6070">
            <v>5425611.0499999998</v>
          </cell>
          <cell r="B6070" t="str">
            <v>LOCKING ID NU 213</v>
          </cell>
        </row>
        <row r="6071">
          <cell r="A6071">
            <v>5425611.0599999996</v>
          </cell>
          <cell r="B6071" t="str">
            <v>LOCKING DIA NU 313</v>
          </cell>
        </row>
        <row r="6072">
          <cell r="A6072">
            <v>5425611.0899999999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557.30999999999995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5598021.0300000003</v>
          </cell>
          <cell r="B6125" t="str">
            <v>Filter Papar 70X150X450 CS+ZN PLATG</v>
          </cell>
        </row>
        <row r="6126">
          <cell r="A6126">
            <v>5598021.0700000003</v>
          </cell>
          <cell r="B6126" t="str">
            <v>Filter Papar PEW-11</v>
          </cell>
        </row>
        <row r="6127">
          <cell r="A6127">
            <v>5598021.0899999999</v>
          </cell>
          <cell r="B6127" t="str">
            <v>FG40X1600MMWIDTHX100MTR L</v>
          </cell>
        </row>
        <row r="6128">
          <cell r="A6128">
            <v>5598021.0999999996</v>
          </cell>
          <cell r="B6128" t="str">
            <v>Filter Papar G40X1000MMWIDTHX100MTR L</v>
          </cell>
        </row>
        <row r="6129">
          <cell r="A6129">
            <v>5598021.1100000003</v>
          </cell>
          <cell r="B6129" t="str">
            <v>FG70X1600MMWIDTHX100MTR L</v>
          </cell>
        </row>
        <row r="6130">
          <cell r="A6130">
            <v>5598021.1200000001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5598502.0099999998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5598505.2000000002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579.05999999999995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580.05999999999995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581.05999999999995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582.05999999999995</v>
          </cell>
          <cell r="B6179" t="str">
            <v>K 81107 TN</v>
          </cell>
        </row>
        <row r="6180">
          <cell r="A6180">
            <v>582.20000000000005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583.05999999999995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584.05999999999995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585.05999999999995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586.05999999999995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587.05999999999995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596.05999999999995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598.05999999999995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6000097.0300000003</v>
          </cell>
          <cell r="B6248" t="str">
            <v>Oil Seal 22 x 35 x 6</v>
          </cell>
        </row>
        <row r="6249">
          <cell r="A6249">
            <v>6000097.1500000004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6000097.2800000003</v>
          </cell>
          <cell r="B6251" t="str">
            <v>Oil Seal 32 x 45 x 7</v>
          </cell>
        </row>
        <row r="6252">
          <cell r="A6252">
            <v>6000097.4199999999</v>
          </cell>
          <cell r="B6252" t="str">
            <v>Oil Seal 22 x 42 x 10</v>
          </cell>
        </row>
        <row r="6253">
          <cell r="A6253">
            <v>6000097.5599999996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600748.19999999995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602.04999999999995</v>
          </cell>
          <cell r="B6286" t="str">
            <v>NU 204</v>
          </cell>
        </row>
        <row r="6287">
          <cell r="A6287">
            <v>602.05999999999995</v>
          </cell>
          <cell r="B6287" t="str">
            <v>NU 304</v>
          </cell>
        </row>
        <row r="6288">
          <cell r="A6288">
            <v>602.08000000000004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603.04999999999995</v>
          </cell>
          <cell r="B6295" t="str">
            <v>NU 205</v>
          </cell>
        </row>
        <row r="6296">
          <cell r="A6296">
            <v>603.05999999999995</v>
          </cell>
          <cell r="B6296" t="str">
            <v>NU 305</v>
          </cell>
        </row>
        <row r="6297">
          <cell r="A6297">
            <v>603.07000000000005</v>
          </cell>
          <cell r="B6297" t="str">
            <v>11351203100 NJ 2205/17</v>
          </cell>
        </row>
        <row r="6298">
          <cell r="A6298">
            <v>603.08000000000004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604.04999999999995</v>
          </cell>
          <cell r="B6304" t="str">
            <v>NU 206</v>
          </cell>
        </row>
        <row r="6305">
          <cell r="A6305">
            <v>604.05999999999995</v>
          </cell>
          <cell r="B6305" t="str">
            <v>NU 306</v>
          </cell>
        </row>
        <row r="6306">
          <cell r="A6306">
            <v>604.07000000000005</v>
          </cell>
          <cell r="B6306" t="str">
            <v>NJ 2206</v>
          </cell>
        </row>
        <row r="6307">
          <cell r="A6307">
            <v>604.08000000000004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605.04999999999995</v>
          </cell>
          <cell r="B6316" t="str">
            <v>NU 207</v>
          </cell>
        </row>
        <row r="6317">
          <cell r="A6317">
            <v>605.05999999999995</v>
          </cell>
          <cell r="B6317" t="str">
            <v>NU 307</v>
          </cell>
        </row>
        <row r="6318">
          <cell r="A6318">
            <v>605.07000000000005</v>
          </cell>
          <cell r="B6318" t="str">
            <v>NJ 2207</v>
          </cell>
        </row>
        <row r="6319">
          <cell r="A6319">
            <v>605.08000000000004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6050153.0700000003</v>
          </cell>
          <cell r="B6325" t="str">
            <v>TE PB Base</v>
          </cell>
        </row>
        <row r="6326">
          <cell r="A6326">
            <v>6050162.0099999998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606.04999999999995</v>
          </cell>
          <cell r="B6331" t="str">
            <v>NU 208</v>
          </cell>
        </row>
        <row r="6332">
          <cell r="A6332">
            <v>606.05999999999995</v>
          </cell>
          <cell r="B6332" t="str">
            <v>NU 308</v>
          </cell>
        </row>
        <row r="6333">
          <cell r="A6333">
            <v>606.07000000000005</v>
          </cell>
          <cell r="B6333" t="str">
            <v>NJ 2208</v>
          </cell>
        </row>
        <row r="6334">
          <cell r="A6334">
            <v>606.08000000000004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607.04999999999995</v>
          </cell>
          <cell r="B6341" t="str">
            <v>NU 209</v>
          </cell>
        </row>
        <row r="6342">
          <cell r="A6342">
            <v>607.07000000000005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608.04999999999995</v>
          </cell>
          <cell r="B6349" t="str">
            <v>NU 210</v>
          </cell>
        </row>
        <row r="6350">
          <cell r="A6350">
            <v>608.05999999999995</v>
          </cell>
          <cell r="B6350" t="str">
            <v>NU 310</v>
          </cell>
        </row>
        <row r="6351">
          <cell r="A6351">
            <v>608.07000000000005</v>
          </cell>
          <cell r="B6351" t="str">
            <v>NJ 2210</v>
          </cell>
        </row>
        <row r="6352">
          <cell r="A6352">
            <v>608.08000000000004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609.04999999999995</v>
          </cell>
          <cell r="B6362" t="str">
            <v>NU 211</v>
          </cell>
        </row>
        <row r="6363">
          <cell r="A6363">
            <v>609.05999999999995</v>
          </cell>
          <cell r="B6363" t="str">
            <v>NU 311</v>
          </cell>
        </row>
        <row r="6364">
          <cell r="A6364">
            <v>609.07000000000005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609.20000000000005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610.04999999999995</v>
          </cell>
          <cell r="B6376" t="str">
            <v>NU 212</v>
          </cell>
        </row>
        <row r="6377">
          <cell r="A6377">
            <v>610.05999999999995</v>
          </cell>
          <cell r="B6377" t="str">
            <v>NU 312</v>
          </cell>
        </row>
        <row r="6378">
          <cell r="A6378">
            <v>610.07000000000005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611.04999999999995</v>
          </cell>
          <cell r="B6387" t="str">
            <v>NU 213</v>
          </cell>
        </row>
        <row r="6388">
          <cell r="A6388">
            <v>611.05999999999995</v>
          </cell>
          <cell r="B6388" t="str">
            <v>NU 313</v>
          </cell>
        </row>
        <row r="6389">
          <cell r="A6389">
            <v>611.07000000000005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612.05999999999995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613.05999999999995</v>
          </cell>
          <cell r="B6425" t="str">
            <v>NU 307 ECP</v>
          </cell>
        </row>
        <row r="6426">
          <cell r="A6426">
            <v>614.05999999999995</v>
          </cell>
          <cell r="B6426" t="str">
            <v>NU 309 ECP</v>
          </cell>
        </row>
        <row r="6427">
          <cell r="A6427">
            <v>614.07000000000005</v>
          </cell>
          <cell r="B6427" t="str">
            <v>NU 309 ECP OUTERRING</v>
          </cell>
        </row>
        <row r="6428">
          <cell r="A6428">
            <v>615.05999999999995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616.20000000000005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65.150000000000006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8.0500000000000007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9.0500000000000007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</v>
          </cell>
        </row>
        <row r="7525">
          <cell r="A7525">
            <v>968.21</v>
          </cell>
          <cell r="B7525" t="str">
            <v>940041975(IR 10X14X30.5)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104314.01300000001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601049.05000000005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601049.31000000006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604049.31000000006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</v>
          </cell>
        </row>
        <row r="7737">
          <cell r="A7737">
            <v>104046.1</v>
          </cell>
          <cell r="B7737" t="str">
            <v>BR.IR 322224 SPL.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D REPORT"/>
      <sheetName val="Cp - Cpk"/>
      <sheetName val="BOM"/>
      <sheetName val="Backend Data for KPI"/>
      <sheetName val="Man - Machine"/>
      <sheetName val="Sheet2"/>
      <sheetName val="Sheet3"/>
      <sheetName val="KPI Data"/>
      <sheetName val="Grap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Item No.</v>
          </cell>
          <cell r="B1" t="str">
            <v>Item Description</v>
          </cell>
          <cell r="C1" t="str">
            <v>Additional Identifier</v>
          </cell>
        </row>
        <row r="2">
          <cell r="A2" t="str">
            <v>FAE00111.4</v>
          </cell>
        </row>
        <row r="3">
          <cell r="A3" t="str">
            <v>FFA00031.0</v>
          </cell>
          <cell r="C3">
            <v>0</v>
          </cell>
        </row>
        <row r="4">
          <cell r="A4" t="str">
            <v>FIZ00016.0</v>
          </cell>
          <cell r="B4" t="str">
            <v>101.3303 (F)</v>
          </cell>
          <cell r="C4">
            <v>187</v>
          </cell>
        </row>
        <row r="5">
          <cell r="A5" t="str">
            <v>FIZ00016.3</v>
          </cell>
          <cell r="B5" t="str">
            <v>101.3303 Components (F)</v>
          </cell>
          <cell r="C5">
            <v>187.9</v>
          </cell>
        </row>
        <row r="6">
          <cell r="A6" t="str">
            <v>FIZ00016.2</v>
          </cell>
          <cell r="B6" t="str">
            <v>101.3303 OUTER RING (F)</v>
          </cell>
          <cell r="C6">
            <v>187.2</v>
          </cell>
        </row>
        <row r="7">
          <cell r="A7" t="str">
            <v>FIZ00017.0</v>
          </cell>
          <cell r="B7" t="str">
            <v>101.3303 SPL (F)</v>
          </cell>
          <cell r="C7">
            <v>187.01</v>
          </cell>
        </row>
        <row r="8">
          <cell r="A8" t="str">
            <v>FIZ00016.1</v>
          </cell>
          <cell r="B8" t="str">
            <v>101.3303 W/O IR (F)</v>
          </cell>
          <cell r="C8">
            <v>187.1</v>
          </cell>
        </row>
        <row r="9">
          <cell r="A9" t="str">
            <v>FAZ00021.0</v>
          </cell>
          <cell r="B9" t="str">
            <v>1048 2RS (F)</v>
          </cell>
          <cell r="C9">
            <v>1048</v>
          </cell>
        </row>
        <row r="10">
          <cell r="A10" t="str">
            <v>FAZ00012.0</v>
          </cell>
          <cell r="B10" t="str">
            <v>110 YY2 (F)</v>
          </cell>
          <cell r="C10">
            <v>296</v>
          </cell>
        </row>
        <row r="11">
          <cell r="A11" t="str">
            <v>SHSLS005.0</v>
          </cell>
          <cell r="B11" t="str">
            <v>127x60x10 WA800J20V61ST</v>
          </cell>
        </row>
        <row r="12">
          <cell r="A12" t="str">
            <v>FAZ00015.0</v>
          </cell>
          <cell r="B12" t="str">
            <v>14001740 (F)</v>
          </cell>
          <cell r="C12">
            <v>259</v>
          </cell>
        </row>
        <row r="13">
          <cell r="A13" t="str">
            <v>SFMCF014.0</v>
          </cell>
          <cell r="B13" t="str">
            <v>20"BB 25 Micron PP Bag</v>
          </cell>
          <cell r="C13">
            <v>5598025.0999999996</v>
          </cell>
        </row>
        <row r="14">
          <cell r="A14" t="str">
            <v>SFMCF013.0</v>
          </cell>
          <cell r="B14" t="str">
            <v>20"BB Spun Catridge Filter</v>
          </cell>
          <cell r="C14">
            <v>5598025</v>
          </cell>
        </row>
        <row r="15">
          <cell r="A15" t="str">
            <v>FAZ00089.0</v>
          </cell>
          <cell r="B15" t="str">
            <v>203KRR3 (F)</v>
          </cell>
          <cell r="C15">
            <v>2078.06</v>
          </cell>
        </row>
        <row r="16">
          <cell r="A16" t="str">
            <v>FAZ00001.0</v>
          </cell>
          <cell r="B16" t="str">
            <v>207 YY2 (F)</v>
          </cell>
          <cell r="C16">
            <v>245</v>
          </cell>
        </row>
        <row r="17">
          <cell r="A17" t="str">
            <v>FAZ00002.0</v>
          </cell>
          <cell r="B17" t="str">
            <v>208 YY2 (F)</v>
          </cell>
          <cell r="C17">
            <v>246</v>
          </cell>
        </row>
        <row r="18">
          <cell r="A18" t="str">
            <v>FAZ00003.0</v>
          </cell>
          <cell r="B18" t="str">
            <v>209 YY2 (F)</v>
          </cell>
          <cell r="C18">
            <v>247</v>
          </cell>
        </row>
        <row r="19">
          <cell r="A19" t="str">
            <v>FAZ00004.0</v>
          </cell>
          <cell r="B19" t="str">
            <v>210 YY2 (F)</v>
          </cell>
          <cell r="C19">
            <v>293</v>
          </cell>
        </row>
        <row r="20">
          <cell r="A20" t="str">
            <v>FAZ00005.0</v>
          </cell>
          <cell r="B20" t="str">
            <v>211 YY4 (F)</v>
          </cell>
          <cell r="C20">
            <v>261</v>
          </cell>
        </row>
        <row r="21">
          <cell r="A21" t="str">
            <v>FEC00004.0</v>
          </cell>
          <cell r="B21" t="str">
            <v>21304 E-C3-W33 (F)</v>
          </cell>
          <cell r="C21">
            <v>559</v>
          </cell>
        </row>
        <row r="22">
          <cell r="A22" t="str">
            <v>FEC00005.0</v>
          </cell>
          <cell r="B22" t="str">
            <v>21305 E-C3-W33 (F)</v>
          </cell>
          <cell r="C22">
            <v>560</v>
          </cell>
        </row>
        <row r="23">
          <cell r="A23" t="str">
            <v>FEC00006.0</v>
          </cell>
          <cell r="B23" t="str">
            <v>21306 E-C3-W33 (F)</v>
          </cell>
          <cell r="C23">
            <v>561</v>
          </cell>
        </row>
        <row r="24">
          <cell r="A24" t="str">
            <v>FEC00007.0</v>
          </cell>
          <cell r="B24" t="str">
            <v>21307 E-C3-W33 (F)</v>
          </cell>
          <cell r="C24">
            <v>562</v>
          </cell>
        </row>
        <row r="25">
          <cell r="A25" t="str">
            <v>FEC00008.0</v>
          </cell>
          <cell r="B25" t="str">
            <v>21308 E-C3-W33 (F)</v>
          </cell>
          <cell r="C25">
            <v>563</v>
          </cell>
        </row>
        <row r="26">
          <cell r="A26" t="str">
            <v>FEC00009.0</v>
          </cell>
          <cell r="B26" t="str">
            <v>21309 E-C3-W33 (F)</v>
          </cell>
          <cell r="C26">
            <v>564</v>
          </cell>
        </row>
        <row r="27">
          <cell r="A27" t="str">
            <v>FEC00010.0</v>
          </cell>
          <cell r="B27" t="str">
            <v>21310 E-C3-W33 (F)</v>
          </cell>
          <cell r="C27">
            <v>565</v>
          </cell>
        </row>
        <row r="28">
          <cell r="A28" t="str">
            <v>FEC00011.0</v>
          </cell>
          <cell r="B28" t="str">
            <v>21311 E-C3-W33 (F)</v>
          </cell>
          <cell r="C28">
            <v>566</v>
          </cell>
        </row>
        <row r="29">
          <cell r="A29" t="str">
            <v>FEC00012.0</v>
          </cell>
          <cell r="B29" t="str">
            <v>21312 E-C3-W33 (F)</v>
          </cell>
          <cell r="C29">
            <v>567</v>
          </cell>
        </row>
        <row r="30">
          <cell r="A30" t="str">
            <v>FAZ00008.0</v>
          </cell>
          <cell r="B30" t="str">
            <v>214 YY4 (F)</v>
          </cell>
          <cell r="C30">
            <v>262</v>
          </cell>
        </row>
        <row r="31">
          <cell r="A31" t="str">
            <v>FAZ00009.0</v>
          </cell>
          <cell r="B31" t="str">
            <v>215 YY4 (F)</v>
          </cell>
          <cell r="C31">
            <v>264</v>
          </cell>
        </row>
        <row r="32">
          <cell r="A32" t="str">
            <v>FAZ00024.0</v>
          </cell>
          <cell r="B32" t="str">
            <v>215514-2RS (F)</v>
          </cell>
          <cell r="C32">
            <v>1069</v>
          </cell>
        </row>
        <row r="33">
          <cell r="A33" t="str">
            <v>FAR00005.4</v>
          </cell>
          <cell r="B33" t="str">
            <v>2205-TVH-2RS (F)</v>
          </cell>
          <cell r="C33">
            <v>1162</v>
          </cell>
        </row>
        <row r="34">
          <cell r="A34" t="str">
            <v>FEZ00001.0</v>
          </cell>
          <cell r="B34" t="str">
            <v>22205 (F)</v>
          </cell>
          <cell r="C34">
            <v>551</v>
          </cell>
        </row>
        <row r="35">
          <cell r="A35" t="str">
            <v>FEA00005.0</v>
          </cell>
          <cell r="B35" t="str">
            <v>22205 E-C3-W33 (F)</v>
          </cell>
          <cell r="C35">
            <v>551.4</v>
          </cell>
        </row>
        <row r="36">
          <cell r="A36" t="str">
            <v>FEZ00002.0</v>
          </cell>
          <cell r="B36" t="str">
            <v>22206 (F)</v>
          </cell>
          <cell r="C36">
            <v>552</v>
          </cell>
        </row>
        <row r="37">
          <cell r="A37" t="str">
            <v>FEA00006.0</v>
          </cell>
          <cell r="B37" t="str">
            <v>22206 E-C3-W33 (F)</v>
          </cell>
          <cell r="C37">
            <v>552.4</v>
          </cell>
        </row>
        <row r="38">
          <cell r="A38" t="str">
            <v>FEA00007.0</v>
          </cell>
          <cell r="B38" t="str">
            <v>22207 E-C3-W33 (F)</v>
          </cell>
          <cell r="C38">
            <v>553</v>
          </cell>
        </row>
        <row r="39">
          <cell r="A39" t="str">
            <v>FEA00008.0</v>
          </cell>
          <cell r="B39" t="str">
            <v>22208 E-C3-W33 (F)</v>
          </cell>
          <cell r="C39">
            <v>554</v>
          </cell>
        </row>
        <row r="40">
          <cell r="A40" t="str">
            <v>FEA00009.0</v>
          </cell>
          <cell r="B40" t="str">
            <v>22209 E-C3-W33 (F)</v>
          </cell>
          <cell r="C40">
            <v>555</v>
          </cell>
        </row>
        <row r="41">
          <cell r="A41" t="str">
            <v>FEA00010.0</v>
          </cell>
          <cell r="B41" t="str">
            <v>22210 E-C3-W33 (F)</v>
          </cell>
          <cell r="C41">
            <v>556</v>
          </cell>
        </row>
        <row r="42">
          <cell r="A42" t="str">
            <v>FEZ00004.0</v>
          </cell>
          <cell r="B42" t="str">
            <v>22211 (F)</v>
          </cell>
          <cell r="C42">
            <v>557</v>
          </cell>
        </row>
        <row r="43">
          <cell r="A43" t="str">
            <v>FEA00011.0</v>
          </cell>
          <cell r="B43" t="str">
            <v>22211 E-C3-W33 (F)</v>
          </cell>
          <cell r="C43">
            <v>557.1</v>
          </cell>
        </row>
        <row r="44">
          <cell r="A44" t="str">
            <v>FEZ00005.0</v>
          </cell>
          <cell r="B44" t="str">
            <v>22211 K W33 (F)</v>
          </cell>
          <cell r="C44">
            <v>557.01</v>
          </cell>
        </row>
        <row r="45">
          <cell r="A45" t="str">
            <v>FEZ00006.0</v>
          </cell>
          <cell r="B45" t="str">
            <v>22211 MB C3 W33 (F)</v>
          </cell>
          <cell r="C45">
            <v>557.30999999999995</v>
          </cell>
        </row>
        <row r="46">
          <cell r="A46" t="str">
            <v>FEZ00007.0</v>
          </cell>
          <cell r="B46" t="str">
            <v>22211 SPL C3 (F)</v>
          </cell>
          <cell r="C46">
            <v>557.4</v>
          </cell>
        </row>
        <row r="47">
          <cell r="A47" t="str">
            <v>FEZ00008.0</v>
          </cell>
          <cell r="B47" t="str">
            <v>22212  E C3 W33 (F)</v>
          </cell>
          <cell r="C47">
            <v>558</v>
          </cell>
        </row>
        <row r="48">
          <cell r="A48" t="str">
            <v>FEA00018.0</v>
          </cell>
          <cell r="B48" t="str">
            <v>22218 E-C3-W33 (F)</v>
          </cell>
          <cell r="C48">
            <v>550</v>
          </cell>
        </row>
        <row r="49">
          <cell r="A49" t="str">
            <v>FED00007.0</v>
          </cell>
          <cell r="B49" t="str">
            <v>22310 E-C3-W33 (F)</v>
          </cell>
          <cell r="C49">
            <v>568</v>
          </cell>
        </row>
        <row r="50">
          <cell r="A50" t="str">
            <v>FHZ00011.0</v>
          </cell>
          <cell r="B50" t="str">
            <v>242579 (LINEAR CAGE) TN (F)</v>
          </cell>
          <cell r="C50">
            <v>974</v>
          </cell>
        </row>
        <row r="51">
          <cell r="A51" t="str">
            <v>FIG00006.0</v>
          </cell>
          <cell r="B51" t="str">
            <v>2B12Z 1CT (F)</v>
          </cell>
          <cell r="C51">
            <v>194</v>
          </cell>
        </row>
        <row r="52">
          <cell r="A52" t="str">
            <v>FIG00007.0</v>
          </cell>
          <cell r="B52" t="str">
            <v>2B12Z 2CT (F)</v>
          </cell>
          <cell r="C52">
            <v>195</v>
          </cell>
        </row>
        <row r="53">
          <cell r="A53" t="str">
            <v>FBZ00015.0</v>
          </cell>
          <cell r="B53" t="str">
            <v>3000 2RS (F)</v>
          </cell>
          <cell r="C53">
            <v>185</v>
          </cell>
        </row>
        <row r="54">
          <cell r="A54" t="str">
            <v>FKA00001.0</v>
          </cell>
          <cell r="B54" t="str">
            <v>30209 (F)</v>
          </cell>
          <cell r="C54">
            <v>1208</v>
          </cell>
        </row>
        <row r="55">
          <cell r="A55" t="str">
            <v>FBC00100.0</v>
          </cell>
          <cell r="B55" t="str">
            <v>3200-A-TN9 (F)</v>
          </cell>
          <cell r="C55">
            <v>1100</v>
          </cell>
        </row>
        <row r="56">
          <cell r="A56" t="str">
            <v>FBC00001.0</v>
          </cell>
          <cell r="B56" t="str">
            <v>3201-A-TN9 (F)</v>
          </cell>
          <cell r="C56">
            <v>1101</v>
          </cell>
        </row>
        <row r="57">
          <cell r="A57" t="str">
            <v>FBC00002.4</v>
          </cell>
          <cell r="B57" t="str">
            <v>3202-A-2RS-TN9 (F)</v>
          </cell>
          <cell r="C57">
            <v>1102.5</v>
          </cell>
        </row>
        <row r="58">
          <cell r="A58" t="str">
            <v>FBC00002.0</v>
          </cell>
          <cell r="B58" t="str">
            <v>3202-A-TN9 (F)</v>
          </cell>
          <cell r="C58">
            <v>1102</v>
          </cell>
        </row>
        <row r="59">
          <cell r="A59" t="str">
            <v>FBC00003.4</v>
          </cell>
          <cell r="B59" t="str">
            <v>3203-A-2RS-TN9 (F)</v>
          </cell>
          <cell r="C59">
            <v>1103.5</v>
          </cell>
        </row>
        <row r="60">
          <cell r="A60" t="str">
            <v>FBC00003.0</v>
          </cell>
          <cell r="B60" t="str">
            <v>3203-A-TN9 (F)</v>
          </cell>
          <cell r="C60">
            <v>1103</v>
          </cell>
        </row>
        <row r="61">
          <cell r="A61" t="str">
            <v>FBC00004.4</v>
          </cell>
          <cell r="B61" t="str">
            <v>3204-A-2RS-TN9 (F)</v>
          </cell>
          <cell r="C61">
            <v>1104.5</v>
          </cell>
        </row>
        <row r="62">
          <cell r="A62" t="str">
            <v>FBC00004.0</v>
          </cell>
          <cell r="B62" t="str">
            <v>3204-A-TN9 (F)</v>
          </cell>
          <cell r="C62">
            <v>1104</v>
          </cell>
        </row>
        <row r="63">
          <cell r="A63" t="str">
            <v>FBC00005.0</v>
          </cell>
          <cell r="B63" t="str">
            <v>3205-A-TN9 (F)</v>
          </cell>
          <cell r="C63">
            <v>1105</v>
          </cell>
        </row>
        <row r="64">
          <cell r="A64" t="str">
            <v>FBC00006.4</v>
          </cell>
          <cell r="B64" t="str">
            <v>3206-A-2RS-TN9 (F)</v>
          </cell>
          <cell r="C64">
            <v>1106.5</v>
          </cell>
        </row>
        <row r="65">
          <cell r="A65" t="str">
            <v>FBC00006.0</v>
          </cell>
          <cell r="B65" t="str">
            <v>3206-A-TN9 (F)</v>
          </cell>
          <cell r="C65">
            <v>1106</v>
          </cell>
        </row>
        <row r="66">
          <cell r="A66" t="str">
            <v>FBC00007.4</v>
          </cell>
          <cell r="B66" t="str">
            <v>3207-A-2RS-TN9 (F)</v>
          </cell>
          <cell r="C66">
            <v>1107.5</v>
          </cell>
        </row>
        <row r="67">
          <cell r="A67" t="str">
            <v>FBC00007.0</v>
          </cell>
          <cell r="B67" t="str">
            <v>3207-A-TN9 (F)</v>
          </cell>
          <cell r="C67">
            <v>1107</v>
          </cell>
        </row>
        <row r="68">
          <cell r="A68" t="str">
            <v>FBC00008.4</v>
          </cell>
          <cell r="B68" t="str">
            <v>3208-A-2RS-TN9 (F)</v>
          </cell>
          <cell r="C68">
            <v>1108.5</v>
          </cell>
        </row>
        <row r="69">
          <cell r="A69" t="str">
            <v>FBC00008.0</v>
          </cell>
          <cell r="B69" t="str">
            <v>3208-A-TN9 (F)</v>
          </cell>
          <cell r="C69">
            <v>1108</v>
          </cell>
        </row>
        <row r="70">
          <cell r="A70" t="str">
            <v>FBC00009.0</v>
          </cell>
          <cell r="B70" t="str">
            <v>3209-A-TN9 (F)</v>
          </cell>
          <cell r="C70">
            <v>1109</v>
          </cell>
        </row>
        <row r="71">
          <cell r="A71" t="str">
            <v>FBC00010.0</v>
          </cell>
          <cell r="B71" t="str">
            <v>3210-A-TN9 (F)</v>
          </cell>
          <cell r="C71">
            <v>1110</v>
          </cell>
        </row>
        <row r="72">
          <cell r="A72" t="str">
            <v>FBC00011.0</v>
          </cell>
          <cell r="B72" t="str">
            <v>3211-A-TN9 (F)</v>
          </cell>
          <cell r="C72">
            <v>1111</v>
          </cell>
        </row>
        <row r="73">
          <cell r="A73" t="str">
            <v>FBC00012.0</v>
          </cell>
          <cell r="B73" t="str">
            <v>3212-A-TN9 (F)</v>
          </cell>
          <cell r="C73">
            <v>1112</v>
          </cell>
        </row>
        <row r="74">
          <cell r="A74" t="str">
            <v>FBC00013.0</v>
          </cell>
          <cell r="B74" t="str">
            <v>3213-A-TN9 (F)</v>
          </cell>
          <cell r="C74">
            <v>1113</v>
          </cell>
        </row>
        <row r="75">
          <cell r="A75" t="str">
            <v>FBC00014.0</v>
          </cell>
          <cell r="B75" t="str">
            <v>3214-A-TN9 (F)</v>
          </cell>
          <cell r="C75">
            <v>1114</v>
          </cell>
        </row>
        <row r="76">
          <cell r="A76" t="str">
            <v>FBC00015.0</v>
          </cell>
          <cell r="B76" t="str">
            <v>3215-A-TN9 (F)</v>
          </cell>
          <cell r="C76">
            <v>1115</v>
          </cell>
        </row>
        <row r="77">
          <cell r="A77" t="str">
            <v>FBZ00071.0</v>
          </cell>
          <cell r="B77" t="str">
            <v>324015 (BALL CUP SMALL) (F)</v>
          </cell>
          <cell r="C77">
            <v>250</v>
          </cell>
        </row>
        <row r="78">
          <cell r="A78" t="str">
            <v>FBZ00072.0</v>
          </cell>
          <cell r="B78" t="str">
            <v>324019 (BALL CUP BIG) (F)</v>
          </cell>
          <cell r="C78">
            <v>250.01</v>
          </cell>
        </row>
        <row r="79">
          <cell r="A79" t="str">
            <v>FBD00002.0</v>
          </cell>
          <cell r="B79" t="str">
            <v>3302-A-TN9 (F)</v>
          </cell>
          <cell r="C79">
            <v>1116</v>
          </cell>
        </row>
        <row r="80">
          <cell r="A80" t="str">
            <v>FBD00003.4</v>
          </cell>
          <cell r="B80" t="str">
            <v>3303-A-2RS-TN9 (F)</v>
          </cell>
          <cell r="C80">
            <v>1117.5</v>
          </cell>
        </row>
        <row r="81">
          <cell r="A81" t="str">
            <v>FBD00003.0</v>
          </cell>
          <cell r="B81" t="str">
            <v>3303-A-TN9 (F)</v>
          </cell>
          <cell r="C81">
            <v>1117</v>
          </cell>
        </row>
        <row r="82">
          <cell r="A82" t="str">
            <v>FBD00004.4</v>
          </cell>
          <cell r="B82" t="str">
            <v>3304-A-2RS-TN9 (F)</v>
          </cell>
          <cell r="C82">
            <v>1118.5</v>
          </cell>
        </row>
        <row r="83">
          <cell r="A83" t="str">
            <v>FBD00004.0</v>
          </cell>
          <cell r="B83" t="str">
            <v>3304-A-TN9 (F)</v>
          </cell>
          <cell r="C83">
            <v>1118</v>
          </cell>
        </row>
        <row r="84">
          <cell r="A84" t="str">
            <v>FBD00005.4</v>
          </cell>
          <cell r="B84" t="str">
            <v>3305-A-2RS-TN9 (F)</v>
          </cell>
          <cell r="C84">
            <v>1119.5</v>
          </cell>
        </row>
        <row r="85">
          <cell r="A85" t="str">
            <v>FBD00005.0</v>
          </cell>
          <cell r="B85" t="str">
            <v>3305-A-TN9 (F)</v>
          </cell>
          <cell r="C85">
            <v>1119</v>
          </cell>
        </row>
        <row r="86">
          <cell r="A86" t="str">
            <v>FBD00006.0</v>
          </cell>
          <cell r="B86" t="str">
            <v>3306-A-TN9 (F)</v>
          </cell>
          <cell r="C86">
            <v>1120</v>
          </cell>
        </row>
        <row r="87">
          <cell r="A87" t="str">
            <v>FBD00007.4</v>
          </cell>
          <cell r="B87" t="str">
            <v>3307-A-2RS-TN9 (F)</v>
          </cell>
          <cell r="C87">
            <v>1121.5</v>
          </cell>
        </row>
        <row r="88">
          <cell r="A88" t="str">
            <v>FBD00007.0</v>
          </cell>
          <cell r="B88" t="str">
            <v>3307-A-TN9 (F)</v>
          </cell>
          <cell r="C88">
            <v>1121</v>
          </cell>
        </row>
        <row r="89">
          <cell r="A89" t="str">
            <v>FBD00008.4</v>
          </cell>
          <cell r="B89" t="str">
            <v>3308-A-2RS-TN9 (F)</v>
          </cell>
          <cell r="C89">
            <v>1122.5</v>
          </cell>
        </row>
        <row r="90">
          <cell r="A90" t="str">
            <v>FBD00008.0</v>
          </cell>
          <cell r="B90" t="str">
            <v>3308-A-TN9 (F)</v>
          </cell>
          <cell r="C90">
            <v>1122</v>
          </cell>
        </row>
        <row r="91">
          <cell r="A91" t="str">
            <v>FBD00009.4</v>
          </cell>
          <cell r="B91" t="str">
            <v>3309-A-2RS-TN9 (F)</v>
          </cell>
          <cell r="C91">
            <v>1123.5</v>
          </cell>
        </row>
        <row r="92">
          <cell r="A92" t="str">
            <v>FBD00009.0</v>
          </cell>
          <cell r="B92" t="str">
            <v>3309-A-TN9 (F)</v>
          </cell>
          <cell r="C92">
            <v>1123</v>
          </cell>
        </row>
        <row r="93">
          <cell r="A93" t="str">
            <v>FBD00010.0</v>
          </cell>
          <cell r="B93" t="str">
            <v>3310-A-TN9 (F)</v>
          </cell>
          <cell r="C93">
            <v>1124</v>
          </cell>
        </row>
        <row r="94">
          <cell r="A94" t="str">
            <v>FBD00011.4</v>
          </cell>
          <cell r="B94" t="str">
            <v>3311-A-2RS-TN9 (F)</v>
          </cell>
          <cell r="C94">
            <v>1125.5</v>
          </cell>
        </row>
        <row r="95">
          <cell r="A95" t="str">
            <v>FBD00011.0</v>
          </cell>
          <cell r="B95" t="str">
            <v>3311-A-TN9 (F)</v>
          </cell>
          <cell r="C95">
            <v>1125</v>
          </cell>
        </row>
        <row r="96">
          <cell r="A96" t="str">
            <v>FBD00012.0</v>
          </cell>
          <cell r="B96" t="str">
            <v>3312-A-TN9 (F)</v>
          </cell>
          <cell r="C96">
            <v>1126</v>
          </cell>
        </row>
        <row r="97">
          <cell r="A97" t="str">
            <v>FBD00013.0</v>
          </cell>
          <cell r="B97" t="str">
            <v>3313-A-TN9 (F)</v>
          </cell>
          <cell r="C97">
            <v>1127</v>
          </cell>
        </row>
        <row r="98">
          <cell r="A98" t="str">
            <v>FBD00014.0</v>
          </cell>
          <cell r="B98" t="str">
            <v>3314-A-TN9 (F)</v>
          </cell>
          <cell r="C98">
            <v>1128</v>
          </cell>
        </row>
        <row r="99">
          <cell r="A99" t="str">
            <v>FAZ00044.0</v>
          </cell>
          <cell r="B99" t="str">
            <v>35/72 (F)</v>
          </cell>
          <cell r="C99">
            <v>922.4</v>
          </cell>
        </row>
        <row r="100">
          <cell r="A100" t="str">
            <v>FBZ00159.0</v>
          </cell>
          <cell r="B100" t="str">
            <v>35BD219DUM1 (F)</v>
          </cell>
          <cell r="C100">
            <v>2039</v>
          </cell>
        </row>
        <row r="101">
          <cell r="A101" t="str">
            <v>FBZ00033.0</v>
          </cell>
          <cell r="B101" t="str">
            <v>35BD5020DUM (F)</v>
          </cell>
          <cell r="C101">
            <v>2037</v>
          </cell>
        </row>
        <row r="102">
          <cell r="A102" t="str">
            <v>FBZ00161.0</v>
          </cell>
          <cell r="B102" t="str">
            <v>35BD5220DUMF8A (F)</v>
          </cell>
          <cell r="C102">
            <v>2040</v>
          </cell>
        </row>
        <row r="103">
          <cell r="A103" t="str">
            <v>FAZ00057.0</v>
          </cell>
          <cell r="B103" t="str">
            <v>361206 R  (F)</v>
          </cell>
          <cell r="C103">
            <v>214</v>
          </cell>
        </row>
        <row r="104">
          <cell r="A104" t="str">
            <v>FBZ00016.0</v>
          </cell>
          <cell r="B104" t="str">
            <v>3810 2RS (F)</v>
          </cell>
          <cell r="C104">
            <v>185.01</v>
          </cell>
        </row>
        <row r="105">
          <cell r="A105" t="str">
            <v>FBZ00017.0</v>
          </cell>
          <cell r="B105" t="str">
            <v>3812 2RS (F)</v>
          </cell>
          <cell r="C105">
            <v>185.02</v>
          </cell>
        </row>
        <row r="106">
          <cell r="A106" t="str">
            <v>FAZ00058.0</v>
          </cell>
          <cell r="B106" t="str">
            <v>408021 (M140 HL) (F)</v>
          </cell>
          <cell r="C106">
            <v>246.01</v>
          </cell>
        </row>
        <row r="107">
          <cell r="A107" t="str">
            <v>FDZ00041.0</v>
          </cell>
          <cell r="B107" t="str">
            <v>43-7 (F)</v>
          </cell>
          <cell r="C107">
            <v>790</v>
          </cell>
        </row>
        <row r="108">
          <cell r="A108" t="str">
            <v>FAZ00016.0</v>
          </cell>
          <cell r="B108" t="str">
            <v>4303 (F)</v>
          </cell>
          <cell r="C108">
            <v>298</v>
          </cell>
        </row>
        <row r="109">
          <cell r="A109" t="str">
            <v>FDZ00042.0</v>
          </cell>
          <cell r="B109" t="str">
            <v>45-3-00-3026 (F)</v>
          </cell>
          <cell r="C109">
            <v>791</v>
          </cell>
        </row>
        <row r="110">
          <cell r="A110" t="str">
            <v>FAZ00045.0</v>
          </cell>
          <cell r="B110" t="str">
            <v>50/90 (F)</v>
          </cell>
          <cell r="C110">
            <v>925.4</v>
          </cell>
        </row>
        <row r="111">
          <cell r="A111" t="str">
            <v>FMG00503.0</v>
          </cell>
          <cell r="B111" t="str">
            <v>51103 TV (F)</v>
          </cell>
        </row>
        <row r="112">
          <cell r="A112" t="str">
            <v>FAZ00037.0</v>
          </cell>
          <cell r="B112" t="str">
            <v>519447 A (F)</v>
          </cell>
          <cell r="C112">
            <v>204</v>
          </cell>
        </row>
        <row r="113">
          <cell r="A113" t="str">
            <v>FAZ00040.0</v>
          </cell>
          <cell r="B113" t="str">
            <v>519484 ZZ (F)</v>
          </cell>
          <cell r="C113">
            <v>206</v>
          </cell>
        </row>
        <row r="114">
          <cell r="A114" t="str">
            <v>FAZ00039.0</v>
          </cell>
          <cell r="B114" t="str">
            <v>519510 (F)</v>
          </cell>
          <cell r="C114">
            <v>205</v>
          </cell>
        </row>
        <row r="115">
          <cell r="A115" t="str">
            <v>FIZ00001.0</v>
          </cell>
          <cell r="B115" t="str">
            <v>52 MM OD (F)</v>
          </cell>
          <cell r="C115">
            <v>956</v>
          </cell>
        </row>
        <row r="116">
          <cell r="A116" t="str">
            <v>FBZ00032.0</v>
          </cell>
          <cell r="B116" t="str">
            <v>5204 A-30° (F)</v>
          </cell>
          <cell r="C116">
            <v>1104.7</v>
          </cell>
        </row>
        <row r="117">
          <cell r="A117" t="str">
            <v>FBZ00030.0</v>
          </cell>
          <cell r="B117" t="str">
            <v>5204 A-20° (2000951) (F)</v>
          </cell>
          <cell r="C117">
            <v>1061.3</v>
          </cell>
        </row>
        <row r="118">
          <cell r="A118" t="str">
            <v>FBZ00031.0</v>
          </cell>
          <cell r="B118" t="str">
            <v>5205 A-NR 20° (2001022) (F)</v>
          </cell>
          <cell r="C118">
            <v>1061.4000000000001</v>
          </cell>
        </row>
        <row r="119">
          <cell r="A119" t="str">
            <v>FBZ00029.0</v>
          </cell>
          <cell r="B119" t="str">
            <v>5205 A-25° (2000861) (F)</v>
          </cell>
          <cell r="C119">
            <v>1061.2</v>
          </cell>
        </row>
        <row r="120">
          <cell r="A120" t="str">
            <v>FAZ00023.0</v>
          </cell>
          <cell r="B120" t="str">
            <v>5305 2RS (F)</v>
          </cell>
          <cell r="C120">
            <v>1061.0999999999999</v>
          </cell>
        </row>
        <row r="121">
          <cell r="A121" t="str">
            <v>FAZ00022.0</v>
          </cell>
          <cell r="B121" t="str">
            <v>5305 2Z (F)</v>
          </cell>
          <cell r="C121">
            <v>1061</v>
          </cell>
        </row>
        <row r="122">
          <cell r="A122" t="str">
            <v>FMZ00002.0</v>
          </cell>
          <cell r="B122" t="str">
            <v>53203U (F)</v>
          </cell>
          <cell r="C122">
            <v>1068</v>
          </cell>
        </row>
        <row r="123">
          <cell r="A123" t="str">
            <v>FEZ00003.0</v>
          </cell>
          <cell r="B123" t="str">
            <v>549157D  (F)</v>
          </cell>
          <cell r="C123">
            <v>552.01</v>
          </cell>
        </row>
        <row r="124">
          <cell r="A124" t="str">
            <v>FDZ00014.0</v>
          </cell>
          <cell r="B124" t="str">
            <v>567833 (F)</v>
          </cell>
          <cell r="C124">
            <v>419</v>
          </cell>
        </row>
        <row r="125">
          <cell r="A125" t="str">
            <v>FDZ00014.2</v>
          </cell>
          <cell r="B125" t="str">
            <v>567833 INNER RING (F)</v>
          </cell>
          <cell r="C125">
            <v>419.02</v>
          </cell>
        </row>
        <row r="126">
          <cell r="A126" t="str">
            <v>FDZ00014.1</v>
          </cell>
          <cell r="B126" t="str">
            <v>567833 OR WITH WASHER (F)</v>
          </cell>
          <cell r="C126">
            <v>419.01</v>
          </cell>
        </row>
        <row r="127">
          <cell r="A127" t="str">
            <v>FDZ00014.4</v>
          </cell>
          <cell r="B127" t="str">
            <v>567833 WASHER (F)</v>
          </cell>
          <cell r="C127">
            <v>419.04</v>
          </cell>
        </row>
        <row r="128">
          <cell r="A128" t="str">
            <v>FDZ00014.3</v>
          </cell>
          <cell r="B128" t="str">
            <v>567833 WITHOUT WASHER (F)</v>
          </cell>
          <cell r="C128">
            <v>419.03</v>
          </cell>
        </row>
        <row r="129">
          <cell r="A129" t="str">
            <v>FAA00100.4</v>
          </cell>
          <cell r="B129" t="str">
            <v>6000 2RS C3(F)</v>
          </cell>
          <cell r="C129">
            <v>353.15</v>
          </cell>
        </row>
        <row r="130">
          <cell r="A130" t="str">
            <v>FAA00001.4</v>
          </cell>
          <cell r="B130" t="str">
            <v>6001 2RS C3 (F)</v>
          </cell>
          <cell r="C130">
            <v>352.01</v>
          </cell>
        </row>
        <row r="131">
          <cell r="A131" t="str">
            <v>FAA00201.2</v>
          </cell>
          <cell r="B131" t="str">
            <v>6001 ZZ (F)</v>
          </cell>
        </row>
        <row r="132">
          <cell r="A132" t="str">
            <v>FAA00001.2</v>
          </cell>
          <cell r="B132" t="str">
            <v>6001 ZZ C3  (F)</v>
          </cell>
          <cell r="C132">
            <v>351.01</v>
          </cell>
        </row>
        <row r="133">
          <cell r="A133" t="str">
            <v>FAA00002.4</v>
          </cell>
          <cell r="B133" t="str">
            <v>6002 2RS C3 (F)</v>
          </cell>
          <cell r="C133">
            <v>352.02</v>
          </cell>
        </row>
        <row r="134">
          <cell r="A134" t="str">
            <v>FAA00002.2</v>
          </cell>
          <cell r="B134" t="str">
            <v>6002 ZZ C3 (F)</v>
          </cell>
          <cell r="C134">
            <v>351.02</v>
          </cell>
        </row>
        <row r="135">
          <cell r="A135" t="str">
            <v>FAA00003.4</v>
          </cell>
          <cell r="B135" t="str">
            <v>6003 2RS C3 (F)</v>
          </cell>
          <cell r="C135">
            <v>352.03</v>
          </cell>
        </row>
        <row r="136">
          <cell r="A136" t="str">
            <v>FAA00003.2</v>
          </cell>
          <cell r="B136" t="str">
            <v>6003 ZZ C3 (F)</v>
          </cell>
          <cell r="C136">
            <v>353.29</v>
          </cell>
        </row>
        <row r="137">
          <cell r="A137" t="str">
            <v>FAA00204.4</v>
          </cell>
          <cell r="B137" t="str">
            <v>6004 2RS C3 (F)</v>
          </cell>
          <cell r="C137">
            <v>351.21</v>
          </cell>
        </row>
        <row r="138">
          <cell r="A138" t="str">
            <v>FAA00004.4</v>
          </cell>
          <cell r="B138" t="str">
            <v>6004 2RS C3(F)</v>
          </cell>
          <cell r="C138">
            <v>351.2</v>
          </cell>
        </row>
        <row r="139">
          <cell r="A139" t="str">
            <v>FAA00204.2</v>
          </cell>
          <cell r="B139" t="str">
            <v>6004 ZZ (F)</v>
          </cell>
        </row>
        <row r="140">
          <cell r="A140" t="str">
            <v>FAA00004.2</v>
          </cell>
          <cell r="B140" t="str">
            <v>6004 ZZ C3 (F)</v>
          </cell>
          <cell r="C140">
            <v>351.04</v>
          </cell>
        </row>
        <row r="141">
          <cell r="A141" t="str">
            <v>FAZ00064.0</v>
          </cell>
          <cell r="B141" t="str">
            <v>6004 ZZ NR (F)</v>
          </cell>
          <cell r="C141">
            <v>351.3</v>
          </cell>
        </row>
        <row r="142">
          <cell r="A142" t="str">
            <v>FAA00205.0</v>
          </cell>
          <cell r="B142" t="str">
            <v>6005 (F)</v>
          </cell>
        </row>
        <row r="143">
          <cell r="A143" t="str">
            <v>FAA00005.4</v>
          </cell>
          <cell r="B143" t="str">
            <v>6005 2RS  C3(F)</v>
          </cell>
          <cell r="C143">
            <v>359.1</v>
          </cell>
        </row>
        <row r="144">
          <cell r="A144" t="str">
            <v>FAA00005.0</v>
          </cell>
          <cell r="B144" t="str">
            <v>6005 C3(F)</v>
          </cell>
          <cell r="C144">
            <v>353.16</v>
          </cell>
        </row>
        <row r="145">
          <cell r="A145" t="str">
            <v>FAA00005.2</v>
          </cell>
          <cell r="B145" t="str">
            <v>6005 ZZ C3 (F)</v>
          </cell>
          <cell r="C145">
            <v>351.05</v>
          </cell>
        </row>
        <row r="146">
          <cell r="A146" t="str">
            <v>FAA00006.4</v>
          </cell>
          <cell r="B146" t="str">
            <v>6006 2RS C3 (F)</v>
          </cell>
          <cell r="C146">
            <v>283</v>
          </cell>
        </row>
        <row r="147">
          <cell r="A147" t="str">
            <v>FAZ00106.0</v>
          </cell>
          <cell r="B147" t="str">
            <v>6006 C3 (F)</v>
          </cell>
          <cell r="C147">
            <v>283.10000000000002</v>
          </cell>
        </row>
        <row r="148">
          <cell r="A148" t="str">
            <v>FAA00206.1</v>
          </cell>
          <cell r="B148" t="str">
            <v>6006 Z (F)</v>
          </cell>
        </row>
        <row r="149">
          <cell r="A149" t="str">
            <v>FAA00006.1</v>
          </cell>
          <cell r="B149" t="str">
            <v>6006 Z C3 (F)</v>
          </cell>
          <cell r="C149">
            <v>359.11</v>
          </cell>
        </row>
        <row r="150">
          <cell r="A150" t="str">
            <v>FAA00206.2</v>
          </cell>
          <cell r="B150" t="str">
            <v>6006 ZZ (F)</v>
          </cell>
        </row>
        <row r="151">
          <cell r="A151" t="str">
            <v>FAA00006.2</v>
          </cell>
          <cell r="B151" t="str">
            <v>6006 ZZ C3(F)</v>
          </cell>
          <cell r="C151">
            <v>351.06</v>
          </cell>
        </row>
        <row r="152">
          <cell r="A152" t="str">
            <v>FAZ00063.0</v>
          </cell>
          <cell r="B152" t="str">
            <v>6006 ZZ NR (F)</v>
          </cell>
          <cell r="C152">
            <v>283.3</v>
          </cell>
        </row>
        <row r="153">
          <cell r="A153" t="str">
            <v>FAA00207.0</v>
          </cell>
          <cell r="B153" t="str">
            <v>6007  C3 (F)</v>
          </cell>
          <cell r="C153">
            <v>255.01</v>
          </cell>
        </row>
        <row r="154">
          <cell r="A154" t="str">
            <v>FAA00207.4</v>
          </cell>
          <cell r="B154" t="str">
            <v>6007 2RS   (F)</v>
          </cell>
          <cell r="C154">
            <v>255.09</v>
          </cell>
        </row>
        <row r="155">
          <cell r="A155" t="str">
            <v>FAA00007.4</v>
          </cell>
          <cell r="B155" t="str">
            <v>6007 2RS C3 (F)</v>
          </cell>
          <cell r="C155">
            <v>255.08</v>
          </cell>
        </row>
        <row r="156">
          <cell r="A156" t="str">
            <v>FAA00007.0</v>
          </cell>
          <cell r="B156" t="str">
            <v>6007 C3 (F)</v>
          </cell>
          <cell r="C156">
            <v>255</v>
          </cell>
        </row>
        <row r="157">
          <cell r="A157" t="str">
            <v>FAA00007.1</v>
          </cell>
          <cell r="B157" t="str">
            <v>6007 Z  C3 (F)</v>
          </cell>
        </row>
        <row r="158">
          <cell r="A158" t="str">
            <v>FAA00207.1</v>
          </cell>
          <cell r="B158" t="str">
            <v>6007 Z (F)</v>
          </cell>
        </row>
        <row r="159">
          <cell r="A159" t="str">
            <v>FAA00007.2</v>
          </cell>
          <cell r="B159" t="str">
            <v>6007 ZZ C3 (F)</v>
          </cell>
          <cell r="C159">
            <v>351.07</v>
          </cell>
        </row>
        <row r="160">
          <cell r="A160" t="str">
            <v>FAA00208.0</v>
          </cell>
          <cell r="B160" t="str">
            <v>6008 (F)</v>
          </cell>
        </row>
        <row r="161">
          <cell r="A161" t="str">
            <v>FAA00008.4</v>
          </cell>
          <cell r="B161" t="str">
            <v>6008 2RS C3(F)</v>
          </cell>
          <cell r="C161">
            <v>353.31</v>
          </cell>
        </row>
        <row r="162">
          <cell r="A162" t="str">
            <v>FAA00008.0</v>
          </cell>
          <cell r="B162" t="str">
            <v>6008 C3 (F)</v>
          </cell>
          <cell r="C162">
            <v>731</v>
          </cell>
        </row>
        <row r="163">
          <cell r="A163" t="str">
            <v>FAA00008.2</v>
          </cell>
          <cell r="B163" t="str">
            <v>6008 ZZ C3 (F)</v>
          </cell>
          <cell r="C163">
            <v>351.08</v>
          </cell>
        </row>
        <row r="164">
          <cell r="A164" t="str">
            <v>FAA00009.4</v>
          </cell>
          <cell r="B164" t="str">
            <v>6009 2RS C3  (F)</v>
          </cell>
          <cell r="C164">
            <v>351.44</v>
          </cell>
        </row>
        <row r="165">
          <cell r="A165" t="str">
            <v>FAA00009.0</v>
          </cell>
          <cell r="B165" t="str">
            <v>6009 C3(F)</v>
          </cell>
          <cell r="C165">
            <v>732</v>
          </cell>
        </row>
        <row r="166">
          <cell r="A166" t="str">
            <v>FAA00009.2</v>
          </cell>
          <cell r="B166" t="str">
            <v>6009 ZZ C3(F)</v>
          </cell>
          <cell r="C166">
            <v>351.09</v>
          </cell>
        </row>
        <row r="167">
          <cell r="A167" t="str">
            <v>FAA00010.4</v>
          </cell>
          <cell r="B167" t="str">
            <v>6010 2RS C3(F)</v>
          </cell>
          <cell r="C167">
            <v>351.34</v>
          </cell>
        </row>
        <row r="168">
          <cell r="A168" t="str">
            <v>FAA00010.0</v>
          </cell>
          <cell r="B168" t="str">
            <v>6010 C3 (F)</v>
          </cell>
          <cell r="C168">
            <v>256</v>
          </cell>
        </row>
        <row r="169">
          <cell r="A169" t="str">
            <v>FAA00010.1</v>
          </cell>
          <cell r="B169" t="str">
            <v>6010 Z C3(F)</v>
          </cell>
          <cell r="C169">
            <v>351.11</v>
          </cell>
        </row>
        <row r="170">
          <cell r="A170" t="str">
            <v>FAA00010.2</v>
          </cell>
          <cell r="B170" t="str">
            <v>6010 ZZ C3 (F)</v>
          </cell>
          <cell r="C170">
            <v>351.1</v>
          </cell>
        </row>
        <row r="171">
          <cell r="A171" t="str">
            <v>FAA00210.0</v>
          </cell>
          <cell r="B171" t="str">
            <v>6010 C3 (F)</v>
          </cell>
          <cell r="C171">
            <v>256.01</v>
          </cell>
        </row>
        <row r="172">
          <cell r="A172" t="str">
            <v>FAA00011.4</v>
          </cell>
          <cell r="B172" t="str">
            <v>6011 2RS  (F)</v>
          </cell>
          <cell r="C172">
            <v>254.08</v>
          </cell>
        </row>
        <row r="173">
          <cell r="A173" t="str">
            <v>FAA00211.4</v>
          </cell>
          <cell r="B173" t="str">
            <v>6011 2RS  C3 (F)</v>
          </cell>
          <cell r="C173">
            <v>254.09</v>
          </cell>
        </row>
        <row r="174">
          <cell r="A174" t="str">
            <v>FAZ00061.0</v>
          </cell>
          <cell r="B174" t="str">
            <v>6011 C3 (F)</v>
          </cell>
          <cell r="C174">
            <v>254.1</v>
          </cell>
        </row>
        <row r="175">
          <cell r="A175" t="str">
            <v>FAA00011.0</v>
          </cell>
          <cell r="B175" t="str">
            <v>6011 C3(F)</v>
          </cell>
          <cell r="C175">
            <v>254</v>
          </cell>
        </row>
        <row r="176">
          <cell r="A176" t="str">
            <v>FAA00011.2</v>
          </cell>
          <cell r="B176" t="str">
            <v>6011 ZZ C3 (F)</v>
          </cell>
          <cell r="C176">
            <v>353.35</v>
          </cell>
        </row>
        <row r="177">
          <cell r="A177" t="str">
            <v>FAA00012.4</v>
          </cell>
          <cell r="B177" t="str">
            <v>6012 2RS C3 (F)</v>
          </cell>
          <cell r="C177">
            <v>359.12</v>
          </cell>
        </row>
        <row r="178">
          <cell r="A178" t="str">
            <v>FAA00012.2</v>
          </cell>
          <cell r="B178" t="str">
            <v>6012 ZZ C3 (F)</v>
          </cell>
          <cell r="C178">
            <v>351.12</v>
          </cell>
        </row>
        <row r="179">
          <cell r="A179" t="str">
            <v>FAA00013.4</v>
          </cell>
          <cell r="B179" t="str">
            <v>6013 2RS C3 (F)</v>
          </cell>
          <cell r="C179">
            <v>351.46</v>
          </cell>
        </row>
        <row r="180">
          <cell r="A180" t="str">
            <v>FAA00213.2</v>
          </cell>
          <cell r="B180" t="str">
            <v>6013 ZZ (F)</v>
          </cell>
        </row>
        <row r="181">
          <cell r="A181" t="str">
            <v>FAA00013.2</v>
          </cell>
          <cell r="B181" t="str">
            <v>6013 ZZ C3</v>
          </cell>
          <cell r="C181">
            <v>351.13</v>
          </cell>
        </row>
        <row r="182">
          <cell r="A182" t="str">
            <v>FAA00014.4</v>
          </cell>
          <cell r="B182" t="str">
            <v>6014 2RS C3 (F)</v>
          </cell>
          <cell r="C182">
            <v>351.35</v>
          </cell>
        </row>
        <row r="183">
          <cell r="A183" t="str">
            <v>FAA00014.2</v>
          </cell>
          <cell r="B183" t="str">
            <v>6014 ZZ C3 (F)</v>
          </cell>
          <cell r="C183">
            <v>351.14</v>
          </cell>
        </row>
        <row r="184">
          <cell r="A184" t="str">
            <v>FAA00015.2</v>
          </cell>
          <cell r="B184" t="str">
            <v>6015 ZZ C3 (F)</v>
          </cell>
          <cell r="C184">
            <v>351.15</v>
          </cell>
        </row>
        <row r="185">
          <cell r="A185" t="str">
            <v>FAA00218.2</v>
          </cell>
          <cell r="B185" t="str">
            <v>6018 ZZ (F)</v>
          </cell>
        </row>
        <row r="186">
          <cell r="A186" t="str">
            <v>FAA00018.2</v>
          </cell>
          <cell r="B186" t="str">
            <v>6018 ZZ C3 (F)</v>
          </cell>
          <cell r="C186">
            <v>351.18</v>
          </cell>
        </row>
        <row r="187">
          <cell r="A187" t="str">
            <v>FAZ00076.4</v>
          </cell>
          <cell r="B187" t="str">
            <v>607 2RS (F)</v>
          </cell>
          <cell r="C187">
            <v>351.31</v>
          </cell>
        </row>
        <row r="188">
          <cell r="A188" t="str">
            <v>FAZ00077.4</v>
          </cell>
          <cell r="B188" t="str">
            <v>608 2RS (F)</v>
          </cell>
          <cell r="C188">
            <v>351.32</v>
          </cell>
        </row>
        <row r="189">
          <cell r="A189" t="str">
            <v>SGDGC164.0</v>
          </cell>
          <cell r="B189" t="str">
            <v>610X100X304.8 MA2-80 I5 V3</v>
          </cell>
        </row>
        <row r="190">
          <cell r="A190" t="str">
            <v>SGDGC163.0</v>
          </cell>
          <cell r="B190" t="str">
            <v>610x200x304.8 MA2-60 L5V3C2</v>
          </cell>
        </row>
        <row r="191">
          <cell r="A191" t="str">
            <v>FAB00100.4</v>
          </cell>
          <cell r="B191" t="str">
            <v>6200  2RS C3  (F)</v>
          </cell>
          <cell r="C191">
            <v>353.03</v>
          </cell>
        </row>
        <row r="192">
          <cell r="A192" t="str">
            <v>FAB00100.2</v>
          </cell>
          <cell r="B192" t="str">
            <v>6200 ZZ C3 (F)</v>
          </cell>
          <cell r="C192">
            <v>353.26</v>
          </cell>
        </row>
        <row r="193">
          <cell r="A193" t="str">
            <v>FAB00001.4</v>
          </cell>
          <cell r="B193" t="str">
            <v>6201 2RS C3(F)</v>
          </cell>
          <cell r="C193">
            <v>351.36</v>
          </cell>
        </row>
        <row r="194">
          <cell r="A194" t="str">
            <v>FAB00001.2</v>
          </cell>
          <cell r="B194" t="str">
            <v>6201 ZZ C3 (F)</v>
          </cell>
          <cell r="C194">
            <v>353.28</v>
          </cell>
        </row>
        <row r="195">
          <cell r="A195" t="str">
            <v>FAB00002.4</v>
          </cell>
          <cell r="B195" t="str">
            <v>6202 2RS C3 (F)</v>
          </cell>
          <cell r="C195">
            <v>351.37</v>
          </cell>
        </row>
        <row r="196">
          <cell r="A196" t="str">
            <v>FAZ00065.0</v>
          </cell>
          <cell r="B196" t="str">
            <v>6202 TN9 (F)</v>
          </cell>
          <cell r="C196">
            <v>1213</v>
          </cell>
        </row>
        <row r="197">
          <cell r="A197" t="str">
            <v>FAB00002.2</v>
          </cell>
          <cell r="B197" t="str">
            <v>6202 ZZ C3 (F)</v>
          </cell>
          <cell r="C197">
            <v>353.02</v>
          </cell>
        </row>
        <row r="198">
          <cell r="A198" t="str">
            <v>FAB00003.4</v>
          </cell>
          <cell r="B198" t="str">
            <v>6203 2RS C3 (F)</v>
          </cell>
          <cell r="C198">
            <v>353.1</v>
          </cell>
        </row>
        <row r="199">
          <cell r="A199" t="str">
            <v>FAZ00066.0</v>
          </cell>
          <cell r="B199" t="str">
            <v>6203 TN9 (F)</v>
          </cell>
          <cell r="C199">
            <v>1214</v>
          </cell>
        </row>
        <row r="200">
          <cell r="A200" t="str">
            <v>FAB00003.2</v>
          </cell>
          <cell r="B200" t="str">
            <v>6203 ZZ C3 (F)</v>
          </cell>
          <cell r="C200">
            <v>353.3</v>
          </cell>
        </row>
        <row r="201">
          <cell r="A201" t="str">
            <v>FAB00004.4</v>
          </cell>
          <cell r="B201" t="str">
            <v>6204 2RS C3(F)</v>
          </cell>
          <cell r="C201">
            <v>353.13</v>
          </cell>
        </row>
        <row r="202">
          <cell r="A202" t="str">
            <v>FAB00004.2</v>
          </cell>
          <cell r="B202" t="str">
            <v>6204 ZZ C3 (F)</v>
          </cell>
          <cell r="C202">
            <v>353.04</v>
          </cell>
        </row>
        <row r="203">
          <cell r="A203" t="str">
            <v>FAB00005.4</v>
          </cell>
          <cell r="B203" t="str">
            <v>6205 2RS C3(F)</v>
          </cell>
          <cell r="C203">
            <v>354.05</v>
          </cell>
        </row>
        <row r="204">
          <cell r="A204" t="str">
            <v>FAZ00067.0</v>
          </cell>
          <cell r="B204" t="str">
            <v>6205 2RS TN9 (F)</v>
          </cell>
          <cell r="C204">
            <v>1160</v>
          </cell>
        </row>
        <row r="205">
          <cell r="A205" t="str">
            <v>FAB00005.0</v>
          </cell>
          <cell r="B205" t="str">
            <v>6205 C3 (F)</v>
          </cell>
          <cell r="C205">
            <v>353.14</v>
          </cell>
        </row>
        <row r="206">
          <cell r="A206" t="str">
            <v>FAB00005.2</v>
          </cell>
          <cell r="B206" t="str">
            <v>6205 ZZ C3 (F)</v>
          </cell>
          <cell r="C206">
            <v>353.05</v>
          </cell>
        </row>
        <row r="207">
          <cell r="A207" t="str">
            <v>FAB00206.4</v>
          </cell>
          <cell r="B207" t="str">
            <v>6206 2RS (F)</v>
          </cell>
        </row>
        <row r="208">
          <cell r="A208" t="str">
            <v>FAB00006.4</v>
          </cell>
          <cell r="B208" t="str">
            <v>6206 2RS C3 (F)</v>
          </cell>
          <cell r="C208">
            <v>354.06</v>
          </cell>
        </row>
        <row r="209">
          <cell r="A209" t="str">
            <v>FAB00006.0</v>
          </cell>
          <cell r="B209" t="str">
            <v>6206 C3 (F)</v>
          </cell>
          <cell r="C209">
            <v>354.07</v>
          </cell>
        </row>
        <row r="210">
          <cell r="A210" t="str">
            <v>FAB00006.2</v>
          </cell>
          <cell r="B210" t="str">
            <v>6206 ZZ C3 (F)</v>
          </cell>
          <cell r="C210">
            <v>353.06</v>
          </cell>
        </row>
        <row r="211">
          <cell r="A211" t="str">
            <v>FAB00206.2</v>
          </cell>
          <cell r="B211" t="str">
            <v>6206 ZZ C3(F)</v>
          </cell>
          <cell r="C211">
            <v>353.24</v>
          </cell>
        </row>
        <row r="212">
          <cell r="A212" t="str">
            <v>FAB00007.4</v>
          </cell>
          <cell r="B212" t="str">
            <v>6207 2RS C3 (F)</v>
          </cell>
          <cell r="C212">
            <v>353.11</v>
          </cell>
        </row>
        <row r="213">
          <cell r="A213" t="str">
            <v>FAB00007.0</v>
          </cell>
          <cell r="B213" t="str">
            <v>6207 C3 (F)</v>
          </cell>
          <cell r="C213">
            <v>353.22</v>
          </cell>
        </row>
        <row r="214">
          <cell r="A214" t="str">
            <v>FAB00207.1</v>
          </cell>
          <cell r="B214" t="str">
            <v>6207 Z (F)</v>
          </cell>
        </row>
        <row r="215">
          <cell r="A215" t="str">
            <v>FAB00007.1</v>
          </cell>
          <cell r="B215" t="str">
            <v>6207 Z C3 (F)</v>
          </cell>
        </row>
        <row r="216">
          <cell r="A216" t="str">
            <v>FAB00007.2</v>
          </cell>
          <cell r="B216" t="str">
            <v>6207 ZZ C3(F)</v>
          </cell>
          <cell r="C216">
            <v>353.07</v>
          </cell>
        </row>
        <row r="217">
          <cell r="A217" t="str">
            <v>FAB00208.4</v>
          </cell>
          <cell r="B217" t="str">
            <v>6208 2RS (F)</v>
          </cell>
        </row>
        <row r="218">
          <cell r="A218" t="str">
            <v>FAB00008.4</v>
          </cell>
          <cell r="B218" t="str">
            <v>6208 2RS C3 (F)</v>
          </cell>
          <cell r="C218">
            <v>252.08</v>
          </cell>
        </row>
        <row r="219">
          <cell r="A219" t="str">
            <v>FAB00208.0</v>
          </cell>
          <cell r="B219" t="str">
            <v>6208 C3  (F)</v>
          </cell>
          <cell r="C219">
            <v>252.01</v>
          </cell>
        </row>
        <row r="220">
          <cell r="A220" t="str">
            <v>FAB00008.0</v>
          </cell>
          <cell r="B220" t="str">
            <v>6208 C3(F)</v>
          </cell>
          <cell r="C220">
            <v>252</v>
          </cell>
        </row>
        <row r="221">
          <cell r="A221" t="str">
            <v>FAB00008.2</v>
          </cell>
          <cell r="B221" t="str">
            <v>6208 ZZ C3 (F)</v>
          </cell>
          <cell r="C221">
            <v>353.08</v>
          </cell>
        </row>
        <row r="222">
          <cell r="A222" t="str">
            <v>FAZ00060.0</v>
          </cell>
          <cell r="B222" t="str">
            <v>6208 ZZ NR (F)</v>
          </cell>
          <cell r="C222">
            <v>252.1</v>
          </cell>
        </row>
        <row r="223">
          <cell r="A223" t="str">
            <v>FAB00208.2</v>
          </cell>
          <cell r="B223" t="str">
            <v>6208 ZZ (F)</v>
          </cell>
          <cell r="C223">
            <v>353.25</v>
          </cell>
        </row>
        <row r="224">
          <cell r="A224" t="str">
            <v>FAB00209.4</v>
          </cell>
          <cell r="B224" t="str">
            <v>6209 2RS (F)</v>
          </cell>
        </row>
        <row r="225">
          <cell r="A225" t="str">
            <v>FAB00009.4</v>
          </cell>
          <cell r="B225" t="str">
            <v>6209 2RS C3 (F)</v>
          </cell>
          <cell r="C225">
            <v>252.09</v>
          </cell>
        </row>
        <row r="226">
          <cell r="A226" t="str">
            <v>FAB00009.2</v>
          </cell>
          <cell r="B226" t="str">
            <v>6209 ZZ C3 (F)</v>
          </cell>
          <cell r="C226">
            <v>353.09</v>
          </cell>
        </row>
        <row r="227">
          <cell r="A227" t="str">
            <v>FAB00010.4</v>
          </cell>
          <cell r="B227" t="str">
            <v>6210 2RS C3</v>
          </cell>
          <cell r="C227">
            <v>351.38</v>
          </cell>
        </row>
        <row r="228">
          <cell r="A228" t="str">
            <v>FAB00010.2</v>
          </cell>
          <cell r="B228" t="str">
            <v>6210 ZZ C3 (F)</v>
          </cell>
          <cell r="C228">
            <v>353.34</v>
          </cell>
        </row>
        <row r="229">
          <cell r="A229" t="str">
            <v>FAB00011.4</v>
          </cell>
          <cell r="B229" t="str">
            <v>6211 2RS C3(F)</v>
          </cell>
          <cell r="C229">
            <v>357</v>
          </cell>
        </row>
        <row r="230">
          <cell r="A230" t="str">
            <v>FAB00011.2</v>
          </cell>
          <cell r="B230" t="str">
            <v>6211 ZZ C3 (F)</v>
          </cell>
          <cell r="C230">
            <v>353.36</v>
          </cell>
        </row>
        <row r="231">
          <cell r="A231" t="str">
            <v>FAB00012.4</v>
          </cell>
          <cell r="B231" t="str">
            <v>6212 2RS C3 (F)</v>
          </cell>
          <cell r="C231">
            <v>353.17</v>
          </cell>
        </row>
        <row r="232">
          <cell r="A232" t="str">
            <v>FAB00012.0</v>
          </cell>
          <cell r="B232" t="str">
            <v>6212 C3  (F)</v>
          </cell>
          <cell r="C232">
            <v>353.18</v>
          </cell>
        </row>
        <row r="233">
          <cell r="A233" t="str">
            <v>FAB00012.2</v>
          </cell>
          <cell r="B233" t="str">
            <v>6212 ZZ C3 (F)</v>
          </cell>
          <cell r="C233">
            <v>353.12</v>
          </cell>
        </row>
        <row r="234">
          <cell r="A234" t="str">
            <v>FAB00014.4</v>
          </cell>
          <cell r="B234" t="str">
            <v>6214 2RS C3 (F)</v>
          </cell>
          <cell r="C234">
            <v>353.23</v>
          </cell>
        </row>
        <row r="235">
          <cell r="A235" t="str">
            <v>FAE00001.4</v>
          </cell>
          <cell r="B235" t="str">
            <v>62201 2RS (F)</v>
          </cell>
          <cell r="C235">
            <v>359.09</v>
          </cell>
        </row>
        <row r="236">
          <cell r="A236" t="str">
            <v>FAE00005.4</v>
          </cell>
          <cell r="B236" t="str">
            <v>62205 2RS (F)</v>
          </cell>
          <cell r="C236">
            <v>1159</v>
          </cell>
        </row>
        <row r="237">
          <cell r="A237" t="str">
            <v>FAE00006.4</v>
          </cell>
          <cell r="B237" t="str">
            <v>62206 2RS (F)</v>
          </cell>
          <cell r="C237">
            <v>1158</v>
          </cell>
        </row>
        <row r="238">
          <cell r="A238" t="str">
            <v>FAE00011.4</v>
          </cell>
          <cell r="B238" t="str">
            <v>62211 2RS (F)</v>
          </cell>
          <cell r="C238">
            <v>263</v>
          </cell>
        </row>
        <row r="239">
          <cell r="A239" t="str">
            <v>FAE00211.4</v>
          </cell>
          <cell r="B239" t="str">
            <v>62211 2RS C3 (F)</v>
          </cell>
          <cell r="C239">
            <v>263.01</v>
          </cell>
        </row>
        <row r="240">
          <cell r="A240" t="str">
            <v>FAE00511.4</v>
          </cell>
          <cell r="B240" t="str">
            <v>62211 2RS C3 (F)</v>
          </cell>
          <cell r="C240">
            <v>263.01</v>
          </cell>
        </row>
        <row r="241">
          <cell r="A241" t="str">
            <v>FAZ00070.4</v>
          </cell>
          <cell r="B241" t="str">
            <v>62304 2RS (F)</v>
          </cell>
          <cell r="C241">
            <v>359.08</v>
          </cell>
        </row>
        <row r="242">
          <cell r="A242" t="str">
            <v>FAZ00078.4</v>
          </cell>
          <cell r="B242" t="str">
            <v>628 2RS (F)</v>
          </cell>
          <cell r="C242">
            <v>351.33</v>
          </cell>
        </row>
        <row r="243">
          <cell r="A243" t="str">
            <v>FAF00005.4</v>
          </cell>
          <cell r="B243" t="str">
            <v>63005 2RS (F)</v>
          </cell>
          <cell r="C243">
            <v>1161</v>
          </cell>
        </row>
        <row r="244">
          <cell r="A244" t="str">
            <v>FAC00001.4</v>
          </cell>
          <cell r="B244" t="str">
            <v>6301 2RS (F)</v>
          </cell>
          <cell r="C244">
            <v>351.45</v>
          </cell>
        </row>
        <row r="245">
          <cell r="A245" t="str">
            <v>FAC00002.4</v>
          </cell>
          <cell r="B245" t="str">
            <v>6302 2RS (F)</v>
          </cell>
          <cell r="C245">
            <v>351.39</v>
          </cell>
        </row>
        <row r="246">
          <cell r="A246" t="str">
            <v>FAC00002.2</v>
          </cell>
          <cell r="B246" t="str">
            <v>6302 ZZ (F)</v>
          </cell>
          <cell r="C246">
            <v>355.02</v>
          </cell>
        </row>
        <row r="247">
          <cell r="A247" t="str">
            <v>FAC00003.4</v>
          </cell>
          <cell r="B247" t="str">
            <v>6303 2RS (F)</v>
          </cell>
          <cell r="C247">
            <v>353.33</v>
          </cell>
        </row>
        <row r="248">
          <cell r="A248" t="str">
            <v>FAC00003.2</v>
          </cell>
          <cell r="B248" t="str">
            <v>6303 ZZ (F)</v>
          </cell>
          <cell r="C248">
            <v>353.32</v>
          </cell>
        </row>
        <row r="249">
          <cell r="A249" t="str">
            <v>FAC00004.4</v>
          </cell>
          <cell r="B249" t="str">
            <v>6304 2RS (F)</v>
          </cell>
          <cell r="C249">
            <v>351.4</v>
          </cell>
        </row>
        <row r="250">
          <cell r="A250" t="str">
            <v>FAC00004.1</v>
          </cell>
          <cell r="B250" t="str">
            <v>6304 Z (F)</v>
          </cell>
          <cell r="C250">
            <v>355.2</v>
          </cell>
        </row>
        <row r="251">
          <cell r="A251" t="str">
            <v>FAC00004.2</v>
          </cell>
          <cell r="B251" t="str">
            <v>6304 ZZ (F)</v>
          </cell>
          <cell r="C251">
            <v>355.04</v>
          </cell>
        </row>
        <row r="252">
          <cell r="A252" t="str">
            <v>FAZ00017.0</v>
          </cell>
          <cell r="B252" t="str">
            <v>6305 2RS (70MM DIA) (F)</v>
          </cell>
          <cell r="C252">
            <v>355.1</v>
          </cell>
        </row>
        <row r="253">
          <cell r="A253" t="str">
            <v>FAZ00017.1</v>
          </cell>
          <cell r="B253" t="str">
            <v>6305 2RS (70MM DIA) SPL (F)</v>
          </cell>
          <cell r="C253">
            <v>355.15</v>
          </cell>
        </row>
        <row r="254">
          <cell r="A254" t="str">
            <v>FAC00005.4</v>
          </cell>
          <cell r="B254" t="str">
            <v>6305 2RS C3 (F)</v>
          </cell>
          <cell r="C254">
            <v>351.43</v>
          </cell>
        </row>
        <row r="255">
          <cell r="A255" t="str">
            <v>FAC00005.2</v>
          </cell>
          <cell r="B255" t="str">
            <v>6305 ZZ (F)</v>
          </cell>
          <cell r="C255">
            <v>355.05</v>
          </cell>
        </row>
        <row r="256">
          <cell r="A256" t="str">
            <v>FAC00205.2</v>
          </cell>
          <cell r="B256" t="str">
            <v>6305 ZZ C3 (F)</v>
          </cell>
          <cell r="C256">
            <v>355.08</v>
          </cell>
        </row>
        <row r="257">
          <cell r="A257" t="str">
            <v>FAC00006.4</v>
          </cell>
          <cell r="B257" t="str">
            <v>6306 2RS (F)</v>
          </cell>
          <cell r="C257">
            <v>356.06</v>
          </cell>
        </row>
        <row r="258">
          <cell r="A258" t="str">
            <v>FAC00006.2</v>
          </cell>
          <cell r="B258" t="str">
            <v>6306 ZZ C3 (F)</v>
          </cell>
          <cell r="C258">
            <v>355.06</v>
          </cell>
        </row>
        <row r="259">
          <cell r="A259" t="str">
            <v>FAC00206.2</v>
          </cell>
          <cell r="B259" t="str">
            <v>6306 ZZ C3(F)</v>
          </cell>
          <cell r="C259">
            <v>355.07</v>
          </cell>
        </row>
        <row r="260">
          <cell r="A260" t="str">
            <v>FAC00007.4</v>
          </cell>
          <cell r="B260" t="str">
            <v>6307 2RS (F)</v>
          </cell>
          <cell r="C260">
            <v>255.1</v>
          </cell>
        </row>
        <row r="261">
          <cell r="A261" t="str">
            <v>FAZ00062.0</v>
          </cell>
          <cell r="B261" t="str">
            <v>6307 C3 (F)</v>
          </cell>
          <cell r="C261">
            <v>255.25</v>
          </cell>
        </row>
        <row r="262">
          <cell r="A262" t="str">
            <v>FAC00007.2</v>
          </cell>
          <cell r="B262" t="str">
            <v>6307 ZZ (F)</v>
          </cell>
          <cell r="C262">
            <v>255.2</v>
          </cell>
        </row>
        <row r="263">
          <cell r="A263" t="str">
            <v>FAC00008.4</v>
          </cell>
          <cell r="B263" t="str">
            <v>6308 2RS (F)</v>
          </cell>
          <cell r="C263">
            <v>356.08</v>
          </cell>
        </row>
        <row r="264">
          <cell r="A264" t="str">
            <v>FCA00208.2</v>
          </cell>
          <cell r="B264" t="str">
            <v>6308 ZZ  C3  (F)</v>
          </cell>
          <cell r="C264">
            <v>356.1</v>
          </cell>
        </row>
        <row r="265">
          <cell r="A265" t="str">
            <v>FAC00008.2</v>
          </cell>
          <cell r="B265" t="str">
            <v>6308 ZZ (F)</v>
          </cell>
          <cell r="C265">
            <v>356.09</v>
          </cell>
        </row>
        <row r="266">
          <cell r="A266" t="str">
            <v>FAC00009.0</v>
          </cell>
          <cell r="B266" t="str">
            <v>6309 (F)</v>
          </cell>
          <cell r="C266">
            <v>253</v>
          </cell>
        </row>
        <row r="267">
          <cell r="A267" t="str">
            <v>FAC00009.4</v>
          </cell>
          <cell r="B267" t="str">
            <v>6309 2RS (F)</v>
          </cell>
          <cell r="C267">
            <v>253.08</v>
          </cell>
        </row>
        <row r="268">
          <cell r="A268" t="str">
            <v>FAC00209.4</v>
          </cell>
          <cell r="B268" t="str">
            <v>6309 2RS C3 (F)</v>
          </cell>
          <cell r="C268">
            <v>253.09</v>
          </cell>
        </row>
        <row r="269">
          <cell r="A269" t="str">
            <v>FAC00209.0</v>
          </cell>
          <cell r="B269" t="str">
            <v>6309 C3 (F)</v>
          </cell>
          <cell r="C269">
            <v>253.01</v>
          </cell>
        </row>
        <row r="270">
          <cell r="A270" t="str">
            <v>FAC00009.2</v>
          </cell>
          <cell r="B270" t="str">
            <v>6309 ZZ (F)</v>
          </cell>
          <cell r="C270">
            <v>253.1</v>
          </cell>
        </row>
        <row r="271">
          <cell r="A271" t="str">
            <v>FAC00010.0</v>
          </cell>
          <cell r="B271" t="str">
            <v>6310 (F)</v>
          </cell>
          <cell r="C271">
            <v>359.07</v>
          </cell>
        </row>
        <row r="272">
          <cell r="A272" t="str">
            <v>FAC00010.4</v>
          </cell>
          <cell r="B272" t="str">
            <v>6310 2RS (F)</v>
          </cell>
          <cell r="C272">
            <v>351.41</v>
          </cell>
        </row>
        <row r="273">
          <cell r="A273" t="str">
            <v>FAC00210.2</v>
          </cell>
          <cell r="B273" t="str">
            <v>6310 ZZ (F)</v>
          </cell>
        </row>
        <row r="274">
          <cell r="A274" t="str">
            <v>FAC00010.2</v>
          </cell>
          <cell r="B274" t="str">
            <v>6310 ZZ C3 (F)</v>
          </cell>
          <cell r="C274">
            <v>359.06</v>
          </cell>
        </row>
        <row r="275">
          <cell r="A275" t="str">
            <v>FAC00011.0</v>
          </cell>
          <cell r="B275" t="str">
            <v>6311 (F)</v>
          </cell>
          <cell r="C275">
            <v>355.13</v>
          </cell>
        </row>
        <row r="276">
          <cell r="A276" t="str">
            <v>FAC00011.4</v>
          </cell>
          <cell r="B276" t="str">
            <v>6311 2RS (F)</v>
          </cell>
          <cell r="C276">
            <v>351.42</v>
          </cell>
        </row>
        <row r="277">
          <cell r="A277" t="str">
            <v>FAC00011.2</v>
          </cell>
          <cell r="B277" t="str">
            <v>6311 ZZ  C3 (F)</v>
          </cell>
          <cell r="C277">
            <v>355.11</v>
          </cell>
        </row>
        <row r="278">
          <cell r="A278" t="str">
            <v>FAC00211.2</v>
          </cell>
          <cell r="B278" t="str">
            <v>6311 ZZ (F)</v>
          </cell>
        </row>
        <row r="279">
          <cell r="A279" t="str">
            <v>FAC00212.0</v>
          </cell>
          <cell r="B279" t="str">
            <v>6312  C3 (F)</v>
          </cell>
          <cell r="C279">
            <v>283.2</v>
          </cell>
        </row>
        <row r="280">
          <cell r="A280" t="str">
            <v>FAZ00312.0</v>
          </cell>
          <cell r="B280" t="str">
            <v>6312 2 RS (F)</v>
          </cell>
          <cell r="C280">
            <v>283.20999999999998</v>
          </cell>
        </row>
        <row r="281">
          <cell r="A281" t="str">
            <v>FAZ00068.0</v>
          </cell>
          <cell r="B281" t="str">
            <v>6312 TN9 (F)</v>
          </cell>
          <cell r="C281">
            <v>1210</v>
          </cell>
        </row>
        <row r="282">
          <cell r="A282" t="str">
            <v>FAC00012.2</v>
          </cell>
          <cell r="B282" t="str">
            <v>6312 ZZ C3 (F)</v>
          </cell>
          <cell r="C282">
            <v>353.37</v>
          </cell>
        </row>
        <row r="283">
          <cell r="A283" t="str">
            <v>FBZ00027.0</v>
          </cell>
          <cell r="B283" t="str">
            <v>6667 (F)</v>
          </cell>
          <cell r="C283">
            <v>1026</v>
          </cell>
        </row>
        <row r="284">
          <cell r="A284" t="str">
            <v>FBF00007.2</v>
          </cell>
          <cell r="B284" t="str">
            <v>6907 ZZ (F)</v>
          </cell>
          <cell r="C284">
            <v>1206</v>
          </cell>
        </row>
        <row r="285">
          <cell r="A285" t="str">
            <v>FBF00007.4</v>
          </cell>
          <cell r="B285" t="str">
            <v>6907 2RS (F)</v>
          </cell>
          <cell r="C285">
            <v>1206.01</v>
          </cell>
        </row>
        <row r="286">
          <cell r="A286" t="str">
            <v>FBF00008.2</v>
          </cell>
          <cell r="B286" t="str">
            <v>6908 ZZ (F)</v>
          </cell>
          <cell r="C286">
            <v>1207</v>
          </cell>
        </row>
        <row r="287">
          <cell r="A287" t="str">
            <v>FBF00008.4</v>
          </cell>
          <cell r="B287" t="str">
            <v>6908 2RS (F)</v>
          </cell>
          <cell r="C287">
            <v>1207.01</v>
          </cell>
        </row>
        <row r="288">
          <cell r="A288" t="str">
            <v>FIZ00015.0</v>
          </cell>
          <cell r="B288" t="str">
            <v>6P-RS4620100 (F)</v>
          </cell>
          <cell r="C288">
            <v>184.1</v>
          </cell>
        </row>
        <row r="289">
          <cell r="A289" t="str">
            <v>FBA00100.0</v>
          </cell>
          <cell r="B289" t="str">
            <v>7200-BEP (F)</v>
          </cell>
          <cell r="C289">
            <v>1129</v>
          </cell>
        </row>
        <row r="290">
          <cell r="A290" t="str">
            <v>FBA00001.0</v>
          </cell>
          <cell r="B290" t="str">
            <v>7201-BEP (F)</v>
          </cell>
          <cell r="C290">
            <v>1130</v>
          </cell>
        </row>
        <row r="291">
          <cell r="A291" t="str">
            <v>FBA00002.0</v>
          </cell>
          <cell r="B291" t="str">
            <v>7202-BEP (F)</v>
          </cell>
          <cell r="C291">
            <v>1131</v>
          </cell>
        </row>
        <row r="292">
          <cell r="A292" t="str">
            <v>FBA00003.0</v>
          </cell>
          <cell r="B292" t="str">
            <v>7203-BEP (F)</v>
          </cell>
          <cell r="C292">
            <v>1132</v>
          </cell>
        </row>
        <row r="293">
          <cell r="A293" t="str">
            <v>FBA00004.0</v>
          </cell>
          <cell r="B293" t="str">
            <v>7204-BEP (F)</v>
          </cell>
          <cell r="C293">
            <v>1133</v>
          </cell>
        </row>
        <row r="294">
          <cell r="A294" t="str">
            <v>FBA00005.0</v>
          </cell>
          <cell r="B294" t="str">
            <v>7205-BEP (F)</v>
          </cell>
          <cell r="C294">
            <v>1134</v>
          </cell>
        </row>
        <row r="295">
          <cell r="A295" t="str">
            <v>FBA00006.0</v>
          </cell>
          <cell r="B295" t="str">
            <v>7206-BEP (F)</v>
          </cell>
          <cell r="C295">
            <v>1135</v>
          </cell>
        </row>
        <row r="296">
          <cell r="A296" t="str">
            <v>FBA00007.0</v>
          </cell>
          <cell r="B296" t="str">
            <v>7207-BEP (F)</v>
          </cell>
          <cell r="C296">
            <v>1136</v>
          </cell>
        </row>
        <row r="297">
          <cell r="A297" t="str">
            <v>FBA00008.0</v>
          </cell>
          <cell r="B297" t="str">
            <v>7208-BEP (F)</v>
          </cell>
          <cell r="C297">
            <v>1137</v>
          </cell>
        </row>
        <row r="298">
          <cell r="A298" t="str">
            <v>FBA00009.0</v>
          </cell>
          <cell r="B298" t="str">
            <v>7209-BEP (F)</v>
          </cell>
          <cell r="C298">
            <v>1138</v>
          </cell>
        </row>
        <row r="299">
          <cell r="A299" t="str">
            <v>FBA00010.0</v>
          </cell>
          <cell r="B299" t="str">
            <v>7210-BEP (F)</v>
          </cell>
          <cell r="C299">
            <v>1139</v>
          </cell>
        </row>
        <row r="300">
          <cell r="A300" t="str">
            <v>FBA00011.0</v>
          </cell>
          <cell r="B300" t="str">
            <v>7211-BEP (F)</v>
          </cell>
          <cell r="C300">
            <v>1140</v>
          </cell>
        </row>
        <row r="301">
          <cell r="A301" t="str">
            <v>FBA00012.0</v>
          </cell>
          <cell r="B301" t="str">
            <v>7212-BEP (F)</v>
          </cell>
          <cell r="C301">
            <v>1141</v>
          </cell>
        </row>
        <row r="302">
          <cell r="A302" t="str">
            <v>FBA00013.0</v>
          </cell>
          <cell r="B302" t="str">
            <v>7213-BEP (F)</v>
          </cell>
          <cell r="C302">
            <v>1142</v>
          </cell>
        </row>
        <row r="303">
          <cell r="A303" t="str">
            <v>FBA00014.0</v>
          </cell>
          <cell r="B303" t="str">
            <v>7214-BEP (F)</v>
          </cell>
          <cell r="C303">
            <v>1143</v>
          </cell>
        </row>
        <row r="304">
          <cell r="A304" t="str">
            <v>FBA00015.0</v>
          </cell>
          <cell r="B304" t="str">
            <v>7215-BEP (F)</v>
          </cell>
          <cell r="C304">
            <v>1144</v>
          </cell>
        </row>
        <row r="305">
          <cell r="A305" t="str">
            <v>FBB00001.0</v>
          </cell>
          <cell r="B305" t="str">
            <v>7301-B-TN9 (F)</v>
          </cell>
          <cell r="C305">
            <v>1145</v>
          </cell>
        </row>
        <row r="306">
          <cell r="A306" t="str">
            <v>FBB00002.0</v>
          </cell>
          <cell r="B306" t="str">
            <v>7302-B-TN9 (F)</v>
          </cell>
          <cell r="C306">
            <v>1146</v>
          </cell>
        </row>
        <row r="307">
          <cell r="A307" t="str">
            <v>FBB00003.0</v>
          </cell>
          <cell r="B307" t="str">
            <v>7303-B-TN9 (F)</v>
          </cell>
          <cell r="C307">
            <v>1147</v>
          </cell>
        </row>
        <row r="308">
          <cell r="A308" t="str">
            <v>FBB00004.0</v>
          </cell>
          <cell r="B308" t="str">
            <v>7304-B-TN9 (F)</v>
          </cell>
          <cell r="C308">
            <v>1148</v>
          </cell>
        </row>
        <row r="309">
          <cell r="A309" t="str">
            <v>FBB00005.0</v>
          </cell>
          <cell r="B309" t="str">
            <v>7305-B-TN9 (F)</v>
          </cell>
          <cell r="C309">
            <v>1149</v>
          </cell>
        </row>
        <row r="310">
          <cell r="A310" t="str">
            <v>FBB00006.0</v>
          </cell>
          <cell r="B310" t="str">
            <v>7306-B-TN9 (F)</v>
          </cell>
          <cell r="C310">
            <v>1150</v>
          </cell>
        </row>
        <row r="311">
          <cell r="A311" t="str">
            <v>FBB00007.0</v>
          </cell>
          <cell r="B311" t="str">
            <v>7307-B-TN9 (F)</v>
          </cell>
          <cell r="C311">
            <v>1151</v>
          </cell>
        </row>
        <row r="312">
          <cell r="A312" t="str">
            <v>FBB00008.0</v>
          </cell>
          <cell r="B312" t="str">
            <v>7308-B-TN9 (F)</v>
          </cell>
          <cell r="C312">
            <v>1152</v>
          </cell>
        </row>
        <row r="313">
          <cell r="A313" t="str">
            <v>FBB00009.0</v>
          </cell>
          <cell r="B313" t="str">
            <v>7309-B-TN9 (F)</v>
          </cell>
          <cell r="C313">
            <v>1153</v>
          </cell>
        </row>
        <row r="314">
          <cell r="A314" t="str">
            <v>FBB00010.0</v>
          </cell>
          <cell r="B314" t="str">
            <v>7310-B-TN9 (F)</v>
          </cell>
          <cell r="C314">
            <v>1154</v>
          </cell>
        </row>
        <row r="315">
          <cell r="A315" t="str">
            <v>FBB00011.0</v>
          </cell>
          <cell r="B315" t="str">
            <v>7311-B-TN9 (F)</v>
          </cell>
          <cell r="C315">
            <v>1155</v>
          </cell>
        </row>
        <row r="316">
          <cell r="A316" t="str">
            <v>FBB00012.0</v>
          </cell>
          <cell r="B316" t="str">
            <v>7312-B-TN9 (F)</v>
          </cell>
          <cell r="C316">
            <v>1156</v>
          </cell>
        </row>
        <row r="317">
          <cell r="A317" t="str">
            <v>FBB00013.0</v>
          </cell>
          <cell r="B317" t="str">
            <v>7313-B-TN9 (F)</v>
          </cell>
          <cell r="C317">
            <v>1157</v>
          </cell>
        </row>
        <row r="318">
          <cell r="A318" t="str">
            <v>FBB00014.0</v>
          </cell>
          <cell r="B318" t="str">
            <v>7314-B-TN9 (F)</v>
          </cell>
          <cell r="C318">
            <v>1163</v>
          </cell>
        </row>
        <row r="319">
          <cell r="A319" t="str">
            <v>FBB00015.0</v>
          </cell>
          <cell r="B319" t="str">
            <v>7315-B-TN9 (F)</v>
          </cell>
          <cell r="C319">
            <v>1164</v>
          </cell>
        </row>
        <row r="320">
          <cell r="A320" t="str">
            <v>FMA00001.0</v>
          </cell>
          <cell r="B320" t="str">
            <v>81102 - TN (F)</v>
          </cell>
          <cell r="C320">
            <v>577</v>
          </cell>
        </row>
        <row r="321">
          <cell r="A321" t="str">
            <v>FMA00002.0</v>
          </cell>
          <cell r="B321" t="str">
            <v>81103 - TN (F)</v>
          </cell>
          <cell r="C321">
            <v>578</v>
          </cell>
        </row>
        <row r="322">
          <cell r="A322" t="str">
            <v>FMA00003.0</v>
          </cell>
          <cell r="B322" t="str">
            <v>81104 - TN (F)</v>
          </cell>
          <cell r="C322">
            <v>579</v>
          </cell>
        </row>
        <row r="323">
          <cell r="A323" t="str">
            <v>FMA00004.0</v>
          </cell>
          <cell r="B323" t="str">
            <v>81105 - TN (F)</v>
          </cell>
          <cell r="C323">
            <v>580</v>
          </cell>
        </row>
        <row r="324">
          <cell r="A324" t="str">
            <v>FMA00005.0</v>
          </cell>
          <cell r="B324" t="str">
            <v>81106 - TN (F)</v>
          </cell>
          <cell r="C324">
            <v>581</v>
          </cell>
        </row>
        <row r="325">
          <cell r="A325" t="str">
            <v>FMA00006.0</v>
          </cell>
          <cell r="B325" t="str">
            <v>81107 - TN (F)</v>
          </cell>
          <cell r="C325">
            <v>582</v>
          </cell>
        </row>
        <row r="326">
          <cell r="A326" t="str">
            <v>FMA00007.0</v>
          </cell>
          <cell r="B326" t="str">
            <v>81108 - TN (F)</v>
          </cell>
          <cell r="C326">
            <v>583</v>
          </cell>
        </row>
        <row r="327">
          <cell r="A327" t="str">
            <v>FMA00008.0</v>
          </cell>
          <cell r="B327" t="str">
            <v>81109 - TN (F)</v>
          </cell>
          <cell r="C327">
            <v>584</v>
          </cell>
        </row>
        <row r="328">
          <cell r="A328" t="str">
            <v>FMA00009.0</v>
          </cell>
          <cell r="B328" t="str">
            <v>81110 - TN (F)</v>
          </cell>
          <cell r="C328">
            <v>585</v>
          </cell>
        </row>
        <row r="329">
          <cell r="A329" t="str">
            <v>FMA00010.0</v>
          </cell>
          <cell r="B329" t="str">
            <v>81111 - TN (F)</v>
          </cell>
          <cell r="C329">
            <v>586</v>
          </cell>
        </row>
        <row r="330">
          <cell r="A330" t="str">
            <v>FMA00011.0</v>
          </cell>
          <cell r="B330" t="str">
            <v>81112 - TN (F)</v>
          </cell>
          <cell r="C330">
            <v>587</v>
          </cell>
        </row>
        <row r="331">
          <cell r="A331" t="str">
            <v>FMA00012.0</v>
          </cell>
          <cell r="B331" t="str">
            <v>81113 - TN (F)</v>
          </cell>
          <cell r="C331">
            <v>588</v>
          </cell>
        </row>
        <row r="332">
          <cell r="A332" t="str">
            <v>FMA00013.0</v>
          </cell>
          <cell r="B332" t="str">
            <v>81114 - TN (F)</v>
          </cell>
          <cell r="C332">
            <v>589</v>
          </cell>
        </row>
        <row r="333">
          <cell r="A333" t="str">
            <v>FMA00016.0</v>
          </cell>
          <cell r="B333" t="str">
            <v>81117 - TN (F)</v>
          </cell>
          <cell r="C333">
            <v>573</v>
          </cell>
        </row>
        <row r="334">
          <cell r="A334" t="str">
            <v>FMA00017.0</v>
          </cell>
          <cell r="B334" t="str">
            <v>81118 - TN (F)</v>
          </cell>
          <cell r="C334">
            <v>572</v>
          </cell>
        </row>
        <row r="335">
          <cell r="A335" t="str">
            <v>FMA00025.0</v>
          </cell>
          <cell r="B335" t="str">
            <v>81126 - TN (F)</v>
          </cell>
          <cell r="C335">
            <v>574</v>
          </cell>
        </row>
        <row r="336">
          <cell r="A336" t="str">
            <v>FMB00001.0</v>
          </cell>
          <cell r="B336" t="str">
            <v>81206 - TN (F)</v>
          </cell>
          <cell r="C336">
            <v>590</v>
          </cell>
        </row>
        <row r="337">
          <cell r="A337" t="str">
            <v>FMB00002.0</v>
          </cell>
          <cell r="B337" t="str">
            <v>81207 - TN (F)</v>
          </cell>
          <cell r="C337">
            <v>591</v>
          </cell>
        </row>
        <row r="338">
          <cell r="A338" t="str">
            <v>FMB00003.0</v>
          </cell>
          <cell r="B338" t="str">
            <v>81208 - TN (F)</v>
          </cell>
          <cell r="C338">
            <v>592</v>
          </cell>
        </row>
        <row r="339">
          <cell r="A339" t="str">
            <v>FMB00004.0</v>
          </cell>
          <cell r="B339" t="str">
            <v>81209 - TN (F)</v>
          </cell>
          <cell r="C339">
            <v>593</v>
          </cell>
        </row>
        <row r="340">
          <cell r="A340" t="str">
            <v>FMB00005.0</v>
          </cell>
          <cell r="B340" t="str">
            <v>81210 - TN (F)</v>
          </cell>
          <cell r="C340">
            <v>594</v>
          </cell>
        </row>
        <row r="341">
          <cell r="A341" t="str">
            <v>FMB00006.0</v>
          </cell>
          <cell r="B341" t="str">
            <v>81211 - TN (F)</v>
          </cell>
          <cell r="C341">
            <v>595</v>
          </cell>
        </row>
        <row r="342">
          <cell r="A342" t="str">
            <v>FMB00007.0</v>
          </cell>
          <cell r="B342" t="str">
            <v>81212 - TN (F)</v>
          </cell>
          <cell r="C342">
            <v>596</v>
          </cell>
        </row>
        <row r="343">
          <cell r="A343" t="str">
            <v>FMB00008.0</v>
          </cell>
          <cell r="B343" t="str">
            <v>81213 - TN (F)</v>
          </cell>
          <cell r="C343">
            <v>597</v>
          </cell>
        </row>
        <row r="344">
          <cell r="A344" t="str">
            <v>FMB00009.0</v>
          </cell>
          <cell r="B344" t="str">
            <v>81214 - TN (F)</v>
          </cell>
          <cell r="C344">
            <v>598</v>
          </cell>
        </row>
        <row r="345">
          <cell r="A345" t="str">
            <v>FMB00013.0</v>
          </cell>
          <cell r="B345" t="str">
            <v>81218 - TN (F)</v>
          </cell>
          <cell r="C345">
            <v>599</v>
          </cell>
        </row>
        <row r="346">
          <cell r="A346" t="str">
            <v>FMC00009.0</v>
          </cell>
          <cell r="B346" t="str">
            <v>89310 - TN (F)</v>
          </cell>
          <cell r="C346">
            <v>426</v>
          </cell>
        </row>
        <row r="347">
          <cell r="A347" t="str">
            <v>FBZ00001.0</v>
          </cell>
          <cell r="B347" t="str">
            <v>90760003 Rulman-601716</v>
          </cell>
          <cell r="C347">
            <v>281</v>
          </cell>
        </row>
        <row r="348">
          <cell r="A348" t="str">
            <v>FBZ00009.0</v>
          </cell>
          <cell r="B348" t="str">
            <v>90760008 Rulman-601/602 816</v>
          </cell>
          <cell r="C348">
            <v>282.39999999999998</v>
          </cell>
        </row>
        <row r="349">
          <cell r="A349" t="str">
            <v>FAZ00011.0</v>
          </cell>
          <cell r="B349" t="str">
            <v>97 YY2 (F)</v>
          </cell>
          <cell r="C349">
            <v>297</v>
          </cell>
        </row>
        <row r="350">
          <cell r="A350" t="str">
            <v>FAZ00082.0</v>
          </cell>
          <cell r="B350" t="str">
            <v>AELPF 206 (F)</v>
          </cell>
          <cell r="C350">
            <v>2078.0300000000002</v>
          </cell>
        </row>
        <row r="351">
          <cell r="A351" t="str">
            <v>CAZ00082.0</v>
          </cell>
          <cell r="B351" t="str">
            <v>AELPF 206 Material</v>
          </cell>
          <cell r="C351">
            <v>1402078.03</v>
          </cell>
        </row>
        <row r="352">
          <cell r="A352" t="str">
            <v>FAZ00083.0</v>
          </cell>
          <cell r="B352" t="str">
            <v>AELPF 207 (F)</v>
          </cell>
          <cell r="C352">
            <v>2078.04</v>
          </cell>
        </row>
        <row r="353">
          <cell r="A353" t="str">
            <v>CAZ00083.0</v>
          </cell>
          <cell r="B353" t="str">
            <v>AELPF 207 Material</v>
          </cell>
          <cell r="C353">
            <v>1402078.04</v>
          </cell>
        </row>
        <row r="354">
          <cell r="A354" t="str">
            <v>FAZ00084.0</v>
          </cell>
          <cell r="B354" t="str">
            <v>AELPF 208 (F)</v>
          </cell>
          <cell r="C354">
            <v>2078.0500000000002</v>
          </cell>
        </row>
        <row r="355">
          <cell r="A355" t="str">
            <v>CAZ00084.0</v>
          </cell>
          <cell r="B355" t="str">
            <v>AELPF 208 Material</v>
          </cell>
          <cell r="C355">
            <v>1402078.05</v>
          </cell>
        </row>
        <row r="356">
          <cell r="A356" t="str">
            <v>FAZ00041.0</v>
          </cell>
          <cell r="B356" t="str">
            <v>AELS 202-010N (F)</v>
          </cell>
          <cell r="C356">
            <v>238</v>
          </cell>
        </row>
        <row r="357">
          <cell r="A357" t="str">
            <v>SFMCF011.0</v>
          </cell>
          <cell r="B357" t="str">
            <v>AFTER FILTER FOR Fx4002</v>
          </cell>
          <cell r="C357">
            <v>5598023</v>
          </cell>
        </row>
        <row r="358">
          <cell r="A358" t="str">
            <v>FVG00004.0</v>
          </cell>
          <cell r="B358" t="str">
            <v>AllensocketwithK.Nut R480 (F)</v>
          </cell>
          <cell r="C358">
            <v>959</v>
          </cell>
        </row>
        <row r="359">
          <cell r="A359" t="str">
            <v>FME00104.0</v>
          </cell>
          <cell r="B359" t="str">
            <v>AS 0821 (F)</v>
          </cell>
          <cell r="C359">
            <v>962</v>
          </cell>
        </row>
        <row r="360">
          <cell r="A360" t="str">
            <v>FMEWS010.0</v>
          </cell>
          <cell r="B360" t="str">
            <v>AS 2542 (F)</v>
          </cell>
          <cell r="C360">
            <v>415</v>
          </cell>
        </row>
        <row r="361">
          <cell r="A361" t="str">
            <v>FMZ00007.0</v>
          </cell>
          <cell r="B361" t="str">
            <v>AS 2643 (F)</v>
          </cell>
          <cell r="C361">
            <v>415.01</v>
          </cell>
        </row>
        <row r="362">
          <cell r="A362" t="str">
            <v>FME00011.0</v>
          </cell>
          <cell r="B362" t="str">
            <v>AS 3047 (F)</v>
          </cell>
          <cell r="C362">
            <v>961</v>
          </cell>
        </row>
        <row r="363">
          <cell r="A363" t="str">
            <v>FMEWS012.0</v>
          </cell>
          <cell r="B363" t="str">
            <v>AS 3552 (F)</v>
          </cell>
          <cell r="C363">
            <v>416</v>
          </cell>
        </row>
        <row r="364">
          <cell r="A364" t="str">
            <v>FMEWS013.0</v>
          </cell>
          <cell r="B364" t="str">
            <v>AS 4060 (F)</v>
          </cell>
          <cell r="C364">
            <v>964</v>
          </cell>
        </row>
        <row r="365">
          <cell r="A365" t="str">
            <v>FMEWS015.0</v>
          </cell>
          <cell r="B365" t="str">
            <v>AS 5070 (F)</v>
          </cell>
          <cell r="C365">
            <v>960</v>
          </cell>
        </row>
        <row r="366">
          <cell r="A366" t="str">
            <v>FMZ00003.0</v>
          </cell>
          <cell r="B366" t="str">
            <v>AS 5070 (Thk.1.5) (F)</v>
          </cell>
          <cell r="C366">
            <v>960.22</v>
          </cell>
        </row>
        <row r="367">
          <cell r="A367" t="str">
            <v>FMZ00008.0</v>
          </cell>
          <cell r="B367" t="str">
            <v>AS 5470 (F)</v>
          </cell>
          <cell r="C367">
            <v>960.41</v>
          </cell>
        </row>
        <row r="368">
          <cell r="A368" t="str">
            <v>FME00116.0</v>
          </cell>
          <cell r="B368" t="str">
            <v>AS 5578 (F)</v>
          </cell>
          <cell r="C368">
            <v>960.3</v>
          </cell>
        </row>
        <row r="369">
          <cell r="A369" t="str">
            <v>FMEWS023.0</v>
          </cell>
          <cell r="B369" t="str">
            <v>AS 90120 (F)</v>
          </cell>
          <cell r="C369">
            <v>963</v>
          </cell>
        </row>
        <row r="370">
          <cell r="A370" t="str">
            <v>FME00004.0</v>
          </cell>
          <cell r="B370" t="str">
            <v>AXK 0821 TN (F)</v>
          </cell>
          <cell r="C370">
            <v>395.05</v>
          </cell>
        </row>
        <row r="371">
          <cell r="A371" t="str">
            <v>FME00012.0</v>
          </cell>
          <cell r="B371" t="str">
            <v>AXK 3552 (F)</v>
          </cell>
          <cell r="C371">
            <v>397.24</v>
          </cell>
        </row>
        <row r="372">
          <cell r="A372" t="str">
            <v>FMZ00006.0</v>
          </cell>
          <cell r="B372" t="str">
            <v>AXK 3552 SP(F)</v>
          </cell>
          <cell r="C372">
            <v>391.22</v>
          </cell>
        </row>
        <row r="373">
          <cell r="A373" t="str">
            <v>FME00013.0</v>
          </cell>
          <cell r="B373" t="str">
            <v>AXK 4060 (F)</v>
          </cell>
          <cell r="C373">
            <v>395.01</v>
          </cell>
        </row>
        <row r="374">
          <cell r="A374" t="str">
            <v>FME00015.0</v>
          </cell>
          <cell r="B374" t="str">
            <v>AXK 5070 (F)</v>
          </cell>
          <cell r="C374">
            <v>395.02</v>
          </cell>
        </row>
        <row r="375">
          <cell r="A375" t="str">
            <v>FME00022.0</v>
          </cell>
          <cell r="B375" t="str">
            <v>AXK 85110 (F)</v>
          </cell>
          <cell r="C375">
            <v>395.03</v>
          </cell>
        </row>
        <row r="376">
          <cell r="A376" t="str">
            <v>FME00023.0</v>
          </cell>
          <cell r="B376" t="str">
            <v>AXK 90120 (F)</v>
          </cell>
          <cell r="C376">
            <v>395.04</v>
          </cell>
        </row>
        <row r="377">
          <cell r="A377" t="str">
            <v>CMECA015.1</v>
          </cell>
          <cell r="B377" t="str">
            <v>AXK 5070 with Roller</v>
          </cell>
          <cell r="C377">
            <v>309395.21999999997</v>
          </cell>
        </row>
        <row r="378">
          <cell r="A378" t="str">
            <v>SBAAP001.0</v>
          </cell>
          <cell r="B378" t="str">
            <v>B 1201</v>
          </cell>
          <cell r="C378">
            <v>5397048</v>
          </cell>
        </row>
        <row r="379">
          <cell r="A379" t="str">
            <v>SBAAP005.0</v>
          </cell>
          <cell r="B379" t="str">
            <v>B 1205</v>
          </cell>
          <cell r="C379">
            <v>5397059</v>
          </cell>
        </row>
        <row r="380">
          <cell r="A380" t="str">
            <v>SBAAP006.0</v>
          </cell>
          <cell r="B380" t="str">
            <v>B 1206</v>
          </cell>
          <cell r="C380">
            <v>5397544</v>
          </cell>
        </row>
        <row r="381">
          <cell r="A381" t="str">
            <v>SBATB098.0</v>
          </cell>
          <cell r="B381" t="str">
            <v>B 17098</v>
          </cell>
          <cell r="C381">
            <v>5397605</v>
          </cell>
        </row>
        <row r="382">
          <cell r="A382" t="str">
            <v>SBATB244.0</v>
          </cell>
          <cell r="B382" t="str">
            <v>B 17244</v>
          </cell>
          <cell r="C382">
            <v>5397606</v>
          </cell>
        </row>
        <row r="383">
          <cell r="A383" t="str">
            <v>SBATB075.0</v>
          </cell>
          <cell r="B383" t="str">
            <v>B 21075/21212</v>
          </cell>
          <cell r="C383">
            <v>5397615</v>
          </cell>
        </row>
        <row r="384">
          <cell r="A384" t="str">
            <v>SBAAR001.0</v>
          </cell>
          <cell r="B384" t="str">
            <v>B 2201</v>
          </cell>
          <cell r="C384">
            <v>5397760</v>
          </cell>
        </row>
        <row r="385">
          <cell r="A385" t="str">
            <v>SBAAR003.0</v>
          </cell>
          <cell r="B385" t="str">
            <v>B 2203</v>
          </cell>
          <cell r="C385">
            <v>5397561</v>
          </cell>
        </row>
        <row r="386">
          <cell r="A386" t="str">
            <v>SBAAR004.4</v>
          </cell>
          <cell r="B386" t="str">
            <v>B 2204 2RS</v>
          </cell>
          <cell r="C386">
            <v>5397766</v>
          </cell>
        </row>
        <row r="387">
          <cell r="A387" t="str">
            <v>SBAAR012.4</v>
          </cell>
          <cell r="B387" t="str">
            <v>B 2212 2RS</v>
          </cell>
          <cell r="C387">
            <v>5397768</v>
          </cell>
        </row>
        <row r="388">
          <cell r="A388" t="str">
            <v>SBAED215.0</v>
          </cell>
          <cell r="B388" t="str">
            <v>B 22215 K</v>
          </cell>
          <cell r="C388">
            <v>5397768.0099999998</v>
          </cell>
        </row>
        <row r="389">
          <cell r="A389" t="str">
            <v>SBAAS008.0</v>
          </cell>
          <cell r="B389" t="str">
            <v>B 2308 S</v>
          </cell>
          <cell r="C389">
            <v>5397647</v>
          </cell>
        </row>
        <row r="390">
          <cell r="A390" t="str">
            <v>SBAAC416.0</v>
          </cell>
          <cell r="B390" t="str">
            <v>B 234416</v>
          </cell>
          <cell r="C390">
            <v>5397556.0099999998</v>
          </cell>
        </row>
        <row r="391">
          <cell r="A391" t="str">
            <v>SBAAC428.0</v>
          </cell>
          <cell r="B391" t="str">
            <v>B 234428</v>
          </cell>
          <cell r="C391">
            <v>5397556</v>
          </cell>
        </row>
        <row r="392">
          <cell r="A392" t="str">
            <v>SBACZ025.0</v>
          </cell>
          <cell r="B392" t="str">
            <v>B 253815</v>
          </cell>
          <cell r="C392">
            <v>5397747</v>
          </cell>
        </row>
        <row r="393">
          <cell r="A393" t="str">
            <v>SBABZ001.0</v>
          </cell>
          <cell r="B393" t="str">
            <v>B 25TAC02AT85SUC9PN01</v>
          </cell>
          <cell r="C393">
            <v>5397588.0099999998</v>
          </cell>
        </row>
        <row r="394">
          <cell r="A394" t="str">
            <v>SBADZ013.5</v>
          </cell>
          <cell r="B394" t="str">
            <v>B 3013 K</v>
          </cell>
          <cell r="C394">
            <v>5397049</v>
          </cell>
        </row>
        <row r="395">
          <cell r="A395" t="str">
            <v>SBADZ014.5</v>
          </cell>
          <cell r="B395" t="str">
            <v>B 3014 K</v>
          </cell>
          <cell r="C395">
            <v>5397512</v>
          </cell>
        </row>
        <row r="396">
          <cell r="A396" t="str">
            <v>SBATB203.0</v>
          </cell>
          <cell r="B396" t="str">
            <v>B 30203</v>
          </cell>
          <cell r="C396">
            <v>5397076</v>
          </cell>
        </row>
        <row r="397">
          <cell r="A397" t="str">
            <v>SBATB204.0</v>
          </cell>
          <cell r="B397" t="str">
            <v>B 30204</v>
          </cell>
          <cell r="C397">
            <v>5397595</v>
          </cell>
        </row>
        <row r="398">
          <cell r="A398" t="str">
            <v>SBATB205.0</v>
          </cell>
          <cell r="B398" t="str">
            <v>B 30205</v>
          </cell>
          <cell r="C398">
            <v>5397567</v>
          </cell>
        </row>
        <row r="399">
          <cell r="A399" t="str">
            <v>SBATB206.0</v>
          </cell>
          <cell r="B399" t="str">
            <v>B 30206</v>
          </cell>
          <cell r="C399">
            <v>5397051</v>
          </cell>
        </row>
        <row r="400">
          <cell r="A400" t="str">
            <v>SBATB207.0</v>
          </cell>
          <cell r="B400" t="str">
            <v>B 30207</v>
          </cell>
          <cell r="C400">
            <v>5397047</v>
          </cell>
        </row>
        <row r="401">
          <cell r="A401" t="str">
            <v>SBATB208.0</v>
          </cell>
          <cell r="B401" t="str">
            <v>B 30208</v>
          </cell>
          <cell r="C401">
            <v>5397071</v>
          </cell>
        </row>
        <row r="402">
          <cell r="A402" t="str">
            <v>SBATB210.0</v>
          </cell>
          <cell r="B402" t="str">
            <v>B 30210</v>
          </cell>
          <cell r="C402">
            <v>5397587</v>
          </cell>
        </row>
        <row r="403">
          <cell r="A403" t="str">
            <v>SBATB112.0</v>
          </cell>
          <cell r="B403" t="str">
            <v>B 30212</v>
          </cell>
          <cell r="C403">
            <v>5397077</v>
          </cell>
        </row>
        <row r="404">
          <cell r="A404" t="str">
            <v>SBATB304.0</v>
          </cell>
          <cell r="B404" t="str">
            <v>B 30304</v>
          </cell>
          <cell r="C404">
            <v>5397508</v>
          </cell>
        </row>
        <row r="405">
          <cell r="A405" t="str">
            <v>SBATB305.0</v>
          </cell>
          <cell r="B405" t="str">
            <v>B 30305</v>
          </cell>
          <cell r="C405">
            <v>5397515</v>
          </cell>
        </row>
        <row r="406">
          <cell r="A406" t="str">
            <v>SBATB308.0</v>
          </cell>
          <cell r="B406" t="str">
            <v>B 30308</v>
          </cell>
          <cell r="C406">
            <v>5397535</v>
          </cell>
        </row>
        <row r="407">
          <cell r="A407" t="str">
            <v>SBATB131.0</v>
          </cell>
          <cell r="B407" t="str">
            <v>B 30310</v>
          </cell>
          <cell r="C407">
            <v>5397534</v>
          </cell>
        </row>
        <row r="408">
          <cell r="A408" t="str">
            <v>SBATB006.0</v>
          </cell>
          <cell r="B408" t="str">
            <v>B 32006</v>
          </cell>
          <cell r="C408">
            <v>5397628.0199999996</v>
          </cell>
        </row>
        <row r="409">
          <cell r="A409" t="str">
            <v>SBABC004.0</v>
          </cell>
          <cell r="B409" t="str">
            <v>B 3204 S</v>
          </cell>
          <cell r="C409">
            <v>5397743</v>
          </cell>
        </row>
        <row r="410">
          <cell r="A410" t="str">
            <v>SBABC005.0</v>
          </cell>
          <cell r="B410" t="str">
            <v>B 3205</v>
          </cell>
          <cell r="C410">
            <v>5397531</v>
          </cell>
        </row>
        <row r="411">
          <cell r="A411" t="str">
            <v>SBABC006.0</v>
          </cell>
          <cell r="B411" t="str">
            <v>B 3206 S</v>
          </cell>
          <cell r="C411">
            <v>5397716</v>
          </cell>
        </row>
        <row r="412">
          <cell r="A412" t="str">
            <v>SBABC009.0</v>
          </cell>
          <cell r="B412" t="str">
            <v>B 3209 S</v>
          </cell>
          <cell r="C412">
            <v>5397549</v>
          </cell>
        </row>
        <row r="413">
          <cell r="A413" t="str">
            <v>SBABC010.0</v>
          </cell>
          <cell r="B413" t="str">
            <v>B 3210 S C3</v>
          </cell>
          <cell r="C413">
            <v>5397717</v>
          </cell>
        </row>
        <row r="414">
          <cell r="A414" t="str">
            <v>SBATB220.8</v>
          </cell>
          <cell r="B414" t="str">
            <v>B 32208</v>
          </cell>
          <cell r="C414">
            <v>5397069.0999999996</v>
          </cell>
        </row>
        <row r="415">
          <cell r="A415" t="str">
            <v>SBATB221.1</v>
          </cell>
          <cell r="B415" t="str">
            <v>B 32211</v>
          </cell>
          <cell r="C415">
            <v>5397689</v>
          </cell>
        </row>
        <row r="416">
          <cell r="A416" t="str">
            <v>SBATB212.0</v>
          </cell>
          <cell r="B416" t="str">
            <v>B 32212</v>
          </cell>
          <cell r="C416">
            <v>5397696</v>
          </cell>
        </row>
        <row r="417">
          <cell r="A417" t="str">
            <v>SBATB213.0</v>
          </cell>
          <cell r="B417" t="str">
            <v>B 32213</v>
          </cell>
          <cell r="C417">
            <v>5397696.0199999996</v>
          </cell>
        </row>
        <row r="418">
          <cell r="A418" t="str">
            <v>SBATB214.0</v>
          </cell>
          <cell r="B418" t="str">
            <v>B 32214</v>
          </cell>
          <cell r="C418">
            <v>5397551</v>
          </cell>
        </row>
        <row r="419">
          <cell r="A419" t="str">
            <v>SBABD010.4</v>
          </cell>
          <cell r="B419" t="str">
            <v>B 3310 2RS</v>
          </cell>
          <cell r="C419">
            <v>5397767</v>
          </cell>
        </row>
        <row r="420">
          <cell r="A420" t="str">
            <v>SBATB979.0</v>
          </cell>
          <cell r="B420" t="str">
            <v>B 3926/3979</v>
          </cell>
          <cell r="C420">
            <v>5397604</v>
          </cell>
        </row>
        <row r="421">
          <cell r="A421" t="str">
            <v>SBATB030.8</v>
          </cell>
          <cell r="B421" t="str">
            <v>B 4T 30308 D</v>
          </cell>
          <cell r="C421">
            <v>5397611.04</v>
          </cell>
        </row>
        <row r="422">
          <cell r="A422" t="str">
            <v>SBATB031.0</v>
          </cell>
          <cell r="B422" t="str">
            <v>B 4T-30310 D</v>
          </cell>
          <cell r="C422">
            <v>5397611.0099999998</v>
          </cell>
        </row>
        <row r="423">
          <cell r="A423" t="str">
            <v>SBAMG103.0</v>
          </cell>
          <cell r="B423" t="str">
            <v>B 51103</v>
          </cell>
          <cell r="C423">
            <v>5397038</v>
          </cell>
        </row>
        <row r="424">
          <cell r="A424" t="str">
            <v>SBAMG104.0</v>
          </cell>
          <cell r="B424" t="str">
            <v>B 51104</v>
          </cell>
          <cell r="C424">
            <v>5397537</v>
          </cell>
        </row>
        <row r="425">
          <cell r="A425" t="str">
            <v>SBAMG105.0</v>
          </cell>
          <cell r="B425" t="str">
            <v>B 51105</v>
          </cell>
          <cell r="C425">
            <v>5397040</v>
          </cell>
        </row>
        <row r="426">
          <cell r="A426" t="str">
            <v>SBAMG107.0</v>
          </cell>
          <cell r="B426" t="str">
            <v>B 51107</v>
          </cell>
          <cell r="C426">
            <v>5397041</v>
          </cell>
        </row>
        <row r="427">
          <cell r="A427" t="str">
            <v>SBAMG108.0</v>
          </cell>
          <cell r="B427" t="str">
            <v>B 51108</v>
          </cell>
          <cell r="C427">
            <v>5397042</v>
          </cell>
        </row>
        <row r="428">
          <cell r="A428" t="str">
            <v>SBAMG111.0</v>
          </cell>
          <cell r="B428" t="str">
            <v>B 51111</v>
          </cell>
          <cell r="C428">
            <v>5397043</v>
          </cell>
        </row>
        <row r="429">
          <cell r="A429" t="str">
            <v>SBAMG113.0</v>
          </cell>
          <cell r="B429" t="str">
            <v>B 51113</v>
          </cell>
          <cell r="C429">
            <v>5397044</v>
          </cell>
        </row>
        <row r="430">
          <cell r="A430" t="str">
            <v>SBAMG116.0</v>
          </cell>
          <cell r="B430" t="str">
            <v>B 51116</v>
          </cell>
          <cell r="C430">
            <v>5397045</v>
          </cell>
        </row>
        <row r="431">
          <cell r="A431" t="str">
            <v>SBAMG120.0</v>
          </cell>
          <cell r="B431" t="str">
            <v>B 51120</v>
          </cell>
          <cell r="C431">
            <v>5397592</v>
          </cell>
        </row>
        <row r="432">
          <cell r="A432" t="str">
            <v>SBAMG126.0</v>
          </cell>
          <cell r="B432" t="str">
            <v>B 51126</v>
          </cell>
          <cell r="C432">
            <v>5397039</v>
          </cell>
        </row>
        <row r="433">
          <cell r="A433" t="str">
            <v>SBAMG202.0</v>
          </cell>
          <cell r="B433" t="str">
            <v>B 51202</v>
          </cell>
          <cell r="C433">
            <v>5397037.0199999996</v>
          </cell>
        </row>
        <row r="434">
          <cell r="A434" t="str">
            <v>SBAMG002.0</v>
          </cell>
          <cell r="B434" t="str">
            <v>B 52202</v>
          </cell>
          <cell r="C434">
            <v>5397601</v>
          </cell>
        </row>
        <row r="435">
          <cell r="A435" t="str">
            <v>SBATB580.0</v>
          </cell>
          <cell r="B435" t="str">
            <v>B 580/572</v>
          </cell>
          <cell r="C435">
            <v>5397769</v>
          </cell>
        </row>
        <row r="436">
          <cell r="A436" t="str">
            <v>SBAAA001.0</v>
          </cell>
          <cell r="B436" t="str">
            <v>B 6001</v>
          </cell>
          <cell r="C436">
            <v>5397009</v>
          </cell>
        </row>
        <row r="437">
          <cell r="A437" t="str">
            <v>SBAAA002.2</v>
          </cell>
          <cell r="B437" t="str">
            <v>B 6002 ZZ</v>
          </cell>
          <cell r="C437">
            <v>5397523.0099999998</v>
          </cell>
        </row>
        <row r="438">
          <cell r="A438" t="str">
            <v>SBAAA003.2</v>
          </cell>
          <cell r="B438" t="str">
            <v>B 6003 ZZ</v>
          </cell>
          <cell r="C438">
            <v>5397064.0099999998</v>
          </cell>
        </row>
        <row r="439">
          <cell r="A439" t="str">
            <v>SBAAA007.0</v>
          </cell>
          <cell r="B439" t="str">
            <v>B 6007</v>
          </cell>
          <cell r="C439">
            <v>5397013</v>
          </cell>
        </row>
        <row r="440">
          <cell r="A440" t="str">
            <v>SBAAA008.0</v>
          </cell>
          <cell r="B440" t="str">
            <v>B 6008</v>
          </cell>
          <cell r="C440">
            <v>5397014</v>
          </cell>
        </row>
        <row r="441">
          <cell r="A441" t="str">
            <v>SBAAA008.8</v>
          </cell>
          <cell r="B441" t="str">
            <v>B 6008 LLU</v>
          </cell>
          <cell r="C441">
            <v>5397014.0999999996</v>
          </cell>
        </row>
        <row r="442">
          <cell r="A442" t="str">
            <v>SBAAA009.0</v>
          </cell>
          <cell r="B442" t="str">
            <v>B 6009</v>
          </cell>
          <cell r="C442">
            <v>5397015</v>
          </cell>
        </row>
        <row r="443">
          <cell r="A443" t="str">
            <v>SBAAA010.4</v>
          </cell>
          <cell r="B443" t="str">
            <v>B 6010 2RS</v>
          </cell>
          <cell r="C443">
            <v>5397511.0099999998</v>
          </cell>
        </row>
        <row r="444">
          <cell r="A444" t="str">
            <v>SBAAA011.0</v>
          </cell>
          <cell r="B444" t="str">
            <v>B 6011</v>
          </cell>
          <cell r="C444">
            <v>5397621</v>
          </cell>
        </row>
        <row r="445">
          <cell r="A445" t="str">
            <v>SBAAA012.0</v>
          </cell>
          <cell r="B445" t="str">
            <v>B 6012</v>
          </cell>
          <cell r="C445">
            <v>5397623</v>
          </cell>
        </row>
        <row r="446">
          <cell r="A446" t="str">
            <v>SBAAA013.4</v>
          </cell>
          <cell r="B446" t="str">
            <v>B 6013 2RS</v>
          </cell>
          <cell r="C446">
            <v>5397016</v>
          </cell>
        </row>
        <row r="447">
          <cell r="A447" t="str">
            <v>SBAAA014.0</v>
          </cell>
          <cell r="B447" t="str">
            <v>B 6014</v>
          </cell>
          <cell r="C447">
            <v>5397017</v>
          </cell>
        </row>
        <row r="448">
          <cell r="A448" t="str">
            <v>SBAAA016.0</v>
          </cell>
          <cell r="B448" t="str">
            <v>B 6016</v>
          </cell>
          <cell r="C448">
            <v>5397018</v>
          </cell>
        </row>
        <row r="449">
          <cell r="A449" t="str">
            <v>SBAAA016.4</v>
          </cell>
          <cell r="B449" t="str">
            <v>B 6016 2RS</v>
          </cell>
          <cell r="C449">
            <v>5397546</v>
          </cell>
        </row>
        <row r="450">
          <cell r="A450" t="str">
            <v>SBAAA017.0</v>
          </cell>
          <cell r="B450" t="str">
            <v>B 6017</v>
          </cell>
          <cell r="C450">
            <v>5397019</v>
          </cell>
        </row>
        <row r="451">
          <cell r="A451" t="str">
            <v>SBAAA018.0</v>
          </cell>
          <cell r="B451" t="str">
            <v>B 6018 (P5)</v>
          </cell>
          <cell r="C451">
            <v>5397533</v>
          </cell>
        </row>
        <row r="452">
          <cell r="A452" t="str">
            <v>SBAAA020.0</v>
          </cell>
          <cell r="B452" t="str">
            <v>B 6020</v>
          </cell>
          <cell r="C452">
            <v>5397547</v>
          </cell>
        </row>
        <row r="453">
          <cell r="A453" t="str">
            <v>SBAAA022.0</v>
          </cell>
          <cell r="B453" t="str">
            <v>B 6022 C4</v>
          </cell>
          <cell r="C453">
            <v>5397539</v>
          </cell>
        </row>
        <row r="454">
          <cell r="A454" t="str">
            <v>SBAAA026.0</v>
          </cell>
          <cell r="B454" t="str">
            <v>B 6026</v>
          </cell>
          <cell r="C454">
            <v>5397526</v>
          </cell>
        </row>
        <row r="455">
          <cell r="A455" t="str">
            <v>SBAAA026.1</v>
          </cell>
          <cell r="B455" t="str">
            <v>B 6026 C3</v>
          </cell>
          <cell r="C455">
            <v>5397570</v>
          </cell>
        </row>
        <row r="456">
          <cell r="A456" t="str">
            <v>SBAAA030.2</v>
          </cell>
          <cell r="B456" t="str">
            <v>B 6030 ZZ</v>
          </cell>
          <cell r="C456">
            <v>5397738</v>
          </cell>
        </row>
        <row r="457">
          <cell r="A457" t="str">
            <v>SBAAA608.0</v>
          </cell>
          <cell r="B457" t="str">
            <v>B 608</v>
          </cell>
          <cell r="C457">
            <v>5397052</v>
          </cell>
        </row>
        <row r="458">
          <cell r="A458" t="str">
            <v>SBAAA619.0</v>
          </cell>
          <cell r="B458" t="str">
            <v>B 619 2ZZ</v>
          </cell>
          <cell r="C458">
            <v>5397001.0300000003</v>
          </cell>
        </row>
        <row r="459">
          <cell r="A459" t="str">
            <v>SBAAB100.2</v>
          </cell>
          <cell r="B459" t="str">
            <v>B 6200 ZZ</v>
          </cell>
          <cell r="C459">
            <v>5397001.0199999996</v>
          </cell>
        </row>
        <row r="460">
          <cell r="A460" t="str">
            <v>SBAAB001.2</v>
          </cell>
          <cell r="B460" t="str">
            <v>B 6201 ZZ</v>
          </cell>
          <cell r="C460">
            <v>5397002.0199999996</v>
          </cell>
        </row>
        <row r="461">
          <cell r="A461" t="str">
            <v>SBAAB002.4</v>
          </cell>
          <cell r="B461" t="str">
            <v>B 6202 2RS</v>
          </cell>
          <cell r="C461">
            <v>5397003.0099999998</v>
          </cell>
        </row>
        <row r="462">
          <cell r="A462" t="str">
            <v>SBAAB003.4</v>
          </cell>
          <cell r="B462" t="str">
            <v>B 6203 2RS</v>
          </cell>
          <cell r="C462">
            <v>5397004.0099999998</v>
          </cell>
        </row>
        <row r="463">
          <cell r="A463" t="str">
            <v>SBAAB003.2</v>
          </cell>
          <cell r="B463" t="str">
            <v>B 6203 ZZ</v>
          </cell>
          <cell r="C463">
            <v>5397004.0199999996</v>
          </cell>
        </row>
        <row r="464">
          <cell r="A464" t="str">
            <v>SBAAB004.4</v>
          </cell>
          <cell r="B464" t="str">
            <v>B 6204 2RS</v>
          </cell>
          <cell r="C464">
            <v>5397005.0099999998</v>
          </cell>
        </row>
        <row r="465">
          <cell r="A465" t="str">
            <v>SBAAB705.2</v>
          </cell>
          <cell r="B465" t="str">
            <v>B 6205 2RS</v>
          </cell>
          <cell r="C465">
            <v>5397006.0099999998</v>
          </cell>
        </row>
        <row r="466">
          <cell r="A466" t="str">
            <v>SBAAB006.0</v>
          </cell>
          <cell r="B466" t="str">
            <v>B 6206</v>
          </cell>
          <cell r="C466">
            <v>5397007</v>
          </cell>
        </row>
        <row r="467">
          <cell r="A467" t="str">
            <v>SBAAB007.2</v>
          </cell>
          <cell r="B467" t="str">
            <v>B 6207 ZZ</v>
          </cell>
          <cell r="C467">
            <v>5397008.0099999998</v>
          </cell>
        </row>
        <row r="468">
          <cell r="A468" t="str">
            <v>SBAAB008.2</v>
          </cell>
          <cell r="B468" t="str">
            <v>B 6208 ZZ</v>
          </cell>
          <cell r="C468">
            <v>5397505</v>
          </cell>
        </row>
        <row r="469">
          <cell r="A469" t="str">
            <v>SBAAB009.0</v>
          </cell>
          <cell r="B469" t="str">
            <v>B 6209</v>
          </cell>
          <cell r="C469">
            <v>5397620</v>
          </cell>
        </row>
        <row r="470">
          <cell r="A470" t="str">
            <v>SBAAB012.2</v>
          </cell>
          <cell r="B470" t="str">
            <v>B 6210 ZZ</v>
          </cell>
          <cell r="C470">
            <v>5397741.0300000003</v>
          </cell>
        </row>
        <row r="471">
          <cell r="A471" t="str">
            <v>SBAAB012.4</v>
          </cell>
          <cell r="B471" t="str">
            <v>B 6212 2RS</v>
          </cell>
          <cell r="C471">
            <v>5397742.0199999996</v>
          </cell>
        </row>
        <row r="472">
          <cell r="A472" t="str">
            <v>SBAAB014.0</v>
          </cell>
          <cell r="B472" t="str">
            <v>B 6214</v>
          </cell>
          <cell r="C472">
            <v>5397614</v>
          </cell>
        </row>
        <row r="473">
          <cell r="A473" t="str">
            <v>SBAAB015.0</v>
          </cell>
          <cell r="B473" t="str">
            <v>B 6215</v>
          </cell>
          <cell r="C473">
            <v>5397565</v>
          </cell>
        </row>
        <row r="474">
          <cell r="A474" t="str">
            <v>SBAAE204.0</v>
          </cell>
          <cell r="B474" t="str">
            <v>B 62204</v>
          </cell>
          <cell r="C474">
            <v>5397758.0999999996</v>
          </cell>
        </row>
        <row r="475">
          <cell r="A475" t="str">
            <v>SBAAE306.0</v>
          </cell>
          <cell r="B475" t="str">
            <v>B 62306</v>
          </cell>
          <cell r="C475">
            <v>5397758</v>
          </cell>
        </row>
        <row r="476">
          <cell r="A476" t="str">
            <v>SBAAA627.0</v>
          </cell>
          <cell r="B476" t="str">
            <v>B 627 2RS</v>
          </cell>
          <cell r="C476">
            <v>5397770</v>
          </cell>
        </row>
        <row r="477">
          <cell r="A477" t="str">
            <v>SBAAA629.0</v>
          </cell>
          <cell r="B477" t="str">
            <v>B 629 2RS</v>
          </cell>
          <cell r="C477">
            <v>5397771</v>
          </cell>
        </row>
        <row r="478">
          <cell r="A478" t="str">
            <v>SBAAC004.4</v>
          </cell>
          <cell r="B478" t="str">
            <v>B 6304 2RS</v>
          </cell>
          <cell r="C478">
            <v>5397500.0999999996</v>
          </cell>
        </row>
        <row r="479">
          <cell r="A479" t="str">
            <v>SBAAC006.8</v>
          </cell>
          <cell r="B479" t="str">
            <v>B 6306 LLU</v>
          </cell>
          <cell r="C479">
            <v>5397021.0300000003</v>
          </cell>
        </row>
        <row r="480">
          <cell r="A480" t="str">
            <v>SBAAC007.0</v>
          </cell>
          <cell r="B480" t="str">
            <v>B 6307</v>
          </cell>
          <cell r="C480">
            <v>5397022</v>
          </cell>
        </row>
        <row r="481">
          <cell r="A481" t="str">
            <v>SBAAC009.0</v>
          </cell>
          <cell r="B481" t="str">
            <v>B 6309</v>
          </cell>
          <cell r="C481">
            <v>5397024</v>
          </cell>
        </row>
        <row r="482">
          <cell r="A482" t="str">
            <v>SBAAC009.4</v>
          </cell>
          <cell r="B482" t="str">
            <v>B 6309 2RS</v>
          </cell>
          <cell r="C482">
            <v>5397024.0999999996</v>
          </cell>
        </row>
        <row r="483">
          <cell r="A483" t="str">
            <v>SBAAC009.2</v>
          </cell>
          <cell r="B483" t="str">
            <v>B 6309 ZZ</v>
          </cell>
          <cell r="C483">
            <v>5397024.2000000002</v>
          </cell>
        </row>
        <row r="484">
          <cell r="A484" t="str">
            <v>SBAAC010.0</v>
          </cell>
          <cell r="B484" t="str">
            <v>B 6310</v>
          </cell>
          <cell r="C484">
            <v>5397025</v>
          </cell>
        </row>
        <row r="485">
          <cell r="A485" t="str">
            <v>SBAAC010.2</v>
          </cell>
          <cell r="B485" t="str">
            <v>B 6310 ZZ</v>
          </cell>
          <cell r="C485">
            <v>5397025.0099999998</v>
          </cell>
        </row>
        <row r="486">
          <cell r="A486" t="str">
            <v>SBAAC012.2</v>
          </cell>
          <cell r="B486" t="str">
            <v>B 6312 ZZ</v>
          </cell>
          <cell r="C486">
            <v>5397612.2000000002</v>
          </cell>
        </row>
        <row r="487">
          <cell r="A487" t="str">
            <v>SBAAD006.0</v>
          </cell>
          <cell r="B487" t="str">
            <v>B 6406</v>
          </cell>
          <cell r="C487">
            <v>5397646</v>
          </cell>
        </row>
        <row r="488">
          <cell r="A488" t="str">
            <v>SBABY001.5</v>
          </cell>
          <cell r="B488" t="str">
            <v>B 7001 MATCH PAIR</v>
          </cell>
          <cell r="C488">
            <v>5397026.0999999996</v>
          </cell>
        </row>
        <row r="489">
          <cell r="A489" t="str">
            <v>SBABY002.5</v>
          </cell>
          <cell r="B489" t="str">
            <v>B 7002 MATCH PAIR</v>
          </cell>
          <cell r="C489">
            <v>5397026</v>
          </cell>
        </row>
        <row r="490">
          <cell r="A490" t="str">
            <v>SBABY002.4</v>
          </cell>
          <cell r="B490" t="str">
            <v>B 7002C 2RS P4 MATCH PAIR</v>
          </cell>
          <cell r="C490">
            <v>539026.01</v>
          </cell>
        </row>
        <row r="491">
          <cell r="A491" t="str">
            <v>SBABY003.0</v>
          </cell>
          <cell r="B491" t="str">
            <v>B 7003</v>
          </cell>
          <cell r="C491">
            <v>5397027</v>
          </cell>
        </row>
        <row r="492">
          <cell r="A492" t="str">
            <v>SBABY003.5</v>
          </cell>
          <cell r="B492" t="str">
            <v>B 7003 MATCH PAIR</v>
          </cell>
          <cell r="C492">
            <v>5397027.0099999998</v>
          </cell>
        </row>
        <row r="493">
          <cell r="A493" t="str">
            <v>SBABY003.6</v>
          </cell>
          <cell r="B493" t="str">
            <v>B 7003/P4 MATCH PAIR</v>
          </cell>
          <cell r="C493">
            <v>5397027.0199999996</v>
          </cell>
        </row>
        <row r="494">
          <cell r="A494" t="str">
            <v>SBABY004.5</v>
          </cell>
          <cell r="B494" t="str">
            <v>B 7004 MATCH PAIR</v>
          </cell>
          <cell r="C494">
            <v>5397028.0099999998</v>
          </cell>
        </row>
        <row r="495">
          <cell r="A495" t="str">
            <v>SBABY004.6</v>
          </cell>
          <cell r="B495" t="str">
            <v>B 7004/P4 MATCH PAIR</v>
          </cell>
          <cell r="C495">
            <v>5397028.0199999996</v>
          </cell>
        </row>
        <row r="496">
          <cell r="A496" t="str">
            <v>SBABY005.0</v>
          </cell>
          <cell r="B496" t="str">
            <v>B 7005</v>
          </cell>
          <cell r="C496">
            <v>5397029</v>
          </cell>
        </row>
        <row r="497">
          <cell r="A497" t="str">
            <v>SBABY005.5</v>
          </cell>
          <cell r="B497" t="str">
            <v>B 7005 MATCH PAIR</v>
          </cell>
          <cell r="C497">
            <v>5397757</v>
          </cell>
        </row>
        <row r="498">
          <cell r="A498" t="str">
            <v>SBABY005.4</v>
          </cell>
          <cell r="B498" t="str">
            <v>B 7005C 2RS P4 MATCH PAIR</v>
          </cell>
          <cell r="C498">
            <v>5397757.0099999998</v>
          </cell>
        </row>
        <row r="499">
          <cell r="A499" t="str">
            <v>SBABY005.6</v>
          </cell>
          <cell r="B499" t="str">
            <v>B 7005C/P4 MATCH PAIR</v>
          </cell>
          <cell r="C499">
            <v>5397029.0099999998</v>
          </cell>
        </row>
        <row r="500">
          <cell r="A500" t="str">
            <v>SBABY006.5</v>
          </cell>
          <cell r="B500" t="str">
            <v>B 7006 MATCH PAIR</v>
          </cell>
          <cell r="C500">
            <v>5397516.0099999998</v>
          </cell>
        </row>
        <row r="501">
          <cell r="A501" t="str">
            <v>SBABY006.6</v>
          </cell>
          <cell r="B501" t="str">
            <v>B 7006C/P4 MATCH PAIR</v>
          </cell>
          <cell r="C501">
            <v>5397756</v>
          </cell>
        </row>
        <row r="502">
          <cell r="A502" t="str">
            <v>SBABY007.0</v>
          </cell>
          <cell r="B502" t="str">
            <v>B 7007</v>
          </cell>
          <cell r="C502">
            <v>5397517</v>
          </cell>
        </row>
        <row r="503">
          <cell r="A503" t="str">
            <v>SBABY007.6</v>
          </cell>
          <cell r="B503" t="str">
            <v>B 7007C/P4 MATCH PAIR</v>
          </cell>
          <cell r="C503">
            <v>5397755</v>
          </cell>
        </row>
        <row r="504">
          <cell r="A504" t="str">
            <v>SBABY008.6</v>
          </cell>
          <cell r="B504" t="str">
            <v>B 7008C/P4 MATCH PAIR</v>
          </cell>
          <cell r="C504">
            <v>5397754</v>
          </cell>
        </row>
        <row r="505">
          <cell r="A505" t="str">
            <v>SBABY009.6</v>
          </cell>
          <cell r="B505" t="str">
            <v>B 7009C/P4 MATCH PAIR</v>
          </cell>
          <cell r="C505">
            <v>5397753</v>
          </cell>
        </row>
        <row r="506">
          <cell r="A506" t="str">
            <v>SBABY010.6</v>
          </cell>
          <cell r="B506" t="str">
            <v>B 7010C/P4 MATCH PAIR</v>
          </cell>
          <cell r="C506">
            <v>5397752</v>
          </cell>
        </row>
        <row r="507">
          <cell r="A507" t="str">
            <v>SBABY011.6</v>
          </cell>
          <cell r="B507" t="str">
            <v>B 7011C/P4 MATCH PAIR</v>
          </cell>
          <cell r="C507">
            <v>5397074.7000000002</v>
          </cell>
        </row>
        <row r="508">
          <cell r="A508" t="str">
            <v>SBABY012.6</v>
          </cell>
          <cell r="B508" t="str">
            <v>B 7012C/P4 MATCH PAIR</v>
          </cell>
          <cell r="C508">
            <v>5397062.0099999998</v>
          </cell>
        </row>
        <row r="509">
          <cell r="A509" t="str">
            <v>SBABY014.5</v>
          </cell>
          <cell r="B509" t="str">
            <v>B 7014 MATCH PAIR</v>
          </cell>
          <cell r="C509">
            <v>5397075</v>
          </cell>
        </row>
        <row r="510">
          <cell r="A510" t="str">
            <v>SBABY015.0</v>
          </cell>
          <cell r="B510" t="str">
            <v>B 7015</v>
          </cell>
          <cell r="C510">
            <v>5397761</v>
          </cell>
        </row>
        <row r="511">
          <cell r="A511" t="str">
            <v>SBABY015.5</v>
          </cell>
          <cell r="B511" t="str">
            <v>B 7015 MATCH PAIR</v>
          </cell>
          <cell r="C511">
            <v>5397761.0099999998</v>
          </cell>
        </row>
        <row r="512">
          <cell r="A512" t="str">
            <v>SBABY016.0</v>
          </cell>
          <cell r="B512" t="str">
            <v>B 7016</v>
          </cell>
          <cell r="C512">
            <v>5397514</v>
          </cell>
        </row>
        <row r="513">
          <cell r="A513" t="str">
            <v>SBABY016.6</v>
          </cell>
          <cell r="B513" t="str">
            <v>B 7016 P4 MATCH PAIR</v>
          </cell>
          <cell r="C513">
            <v>5397514.0099999998</v>
          </cell>
        </row>
        <row r="514">
          <cell r="A514" t="str">
            <v>SBABA001.0</v>
          </cell>
          <cell r="B514" t="str">
            <v>B 7201</v>
          </cell>
          <cell r="C514">
            <v>5397031</v>
          </cell>
        </row>
        <row r="515">
          <cell r="A515" t="str">
            <v>SBABA003.0</v>
          </cell>
          <cell r="B515" t="str">
            <v>B 7203</v>
          </cell>
          <cell r="C515">
            <v>5397032</v>
          </cell>
        </row>
        <row r="516">
          <cell r="A516" t="str">
            <v>SBABA004.0</v>
          </cell>
          <cell r="B516" t="str">
            <v>B 7204</v>
          </cell>
          <cell r="C516">
            <v>5397063</v>
          </cell>
        </row>
        <row r="517">
          <cell r="A517" t="str">
            <v>SBABA004.5</v>
          </cell>
          <cell r="B517" t="str">
            <v>B 7204 MATCH PAIR</v>
          </cell>
          <cell r="C517">
            <v>5397063.0099999998</v>
          </cell>
        </row>
        <row r="518">
          <cell r="A518" t="str">
            <v>SBABA005.0</v>
          </cell>
          <cell r="B518" t="str">
            <v>B 7205</v>
          </cell>
          <cell r="C518">
            <v>5397060</v>
          </cell>
        </row>
        <row r="519">
          <cell r="A519" t="str">
            <v>SBABA005.5</v>
          </cell>
          <cell r="B519" t="str">
            <v>B 7205 MATCH PAIR</v>
          </cell>
          <cell r="C519">
            <v>5397060.0099999998</v>
          </cell>
        </row>
        <row r="520">
          <cell r="A520" t="str">
            <v>SBABA006.0</v>
          </cell>
          <cell r="B520" t="str">
            <v>B 7206</v>
          </cell>
          <cell r="C520">
            <v>5397543</v>
          </cell>
        </row>
        <row r="521">
          <cell r="A521" t="str">
            <v>SBABA006.5</v>
          </cell>
          <cell r="B521" t="str">
            <v>B 7206 MATCH PAIR</v>
          </cell>
          <cell r="C521">
            <v>5397596.0099999998</v>
          </cell>
        </row>
        <row r="522">
          <cell r="A522" t="str">
            <v>SBABA007.5</v>
          </cell>
          <cell r="B522" t="str">
            <v>B 7207 MATCH PAIR</v>
          </cell>
          <cell r="C522">
            <v>5397562.0099999998</v>
          </cell>
        </row>
        <row r="523">
          <cell r="A523" t="str">
            <v>SBABA008.0</v>
          </cell>
          <cell r="B523" t="str">
            <v>B 7208</v>
          </cell>
          <cell r="C523">
            <v>5397065</v>
          </cell>
        </row>
        <row r="524">
          <cell r="A524" t="str">
            <v>SBABA017.5</v>
          </cell>
          <cell r="B524" t="str">
            <v>B 7208 CTRDULP3 RHP</v>
          </cell>
          <cell r="C524">
            <v>5397662</v>
          </cell>
        </row>
        <row r="525">
          <cell r="A525" t="str">
            <v>SBABA008.5</v>
          </cell>
          <cell r="B525" t="str">
            <v>B 7208 MATCH PAIR</v>
          </cell>
          <cell r="C525">
            <v>5397065.0099999998</v>
          </cell>
        </row>
        <row r="526">
          <cell r="A526" t="str">
            <v>SBABA009.0</v>
          </cell>
          <cell r="B526" t="str">
            <v>B 7209</v>
          </cell>
          <cell r="C526">
            <v>5397033</v>
          </cell>
        </row>
        <row r="527">
          <cell r="A527" t="str">
            <v>SBABA009.5</v>
          </cell>
          <cell r="B527" t="str">
            <v>B 7209 MATCH PAIR</v>
          </cell>
          <cell r="C527">
            <v>5397607.0099999998</v>
          </cell>
        </row>
        <row r="528">
          <cell r="A528" t="str">
            <v>SBABA010.0</v>
          </cell>
          <cell r="B528" t="str">
            <v>B 7210</v>
          </cell>
          <cell r="C528">
            <v>5397082</v>
          </cell>
        </row>
        <row r="529">
          <cell r="A529" t="str">
            <v>SBABA010.5</v>
          </cell>
          <cell r="B529" t="str">
            <v>B 7210 MATCH PAIR</v>
          </cell>
          <cell r="C529">
            <v>5397082.0099999998</v>
          </cell>
        </row>
        <row r="530">
          <cell r="A530" t="str">
            <v>SBABA010.6</v>
          </cell>
          <cell r="B530" t="str">
            <v>B 7210 P4 MATCH PAIR</v>
          </cell>
          <cell r="C530">
            <v>5397082.0199999996</v>
          </cell>
        </row>
        <row r="531">
          <cell r="A531" t="str">
            <v>SBABA011.0</v>
          </cell>
          <cell r="B531" t="str">
            <v>B 7211</v>
          </cell>
          <cell r="C531">
            <v>5397046</v>
          </cell>
        </row>
        <row r="532">
          <cell r="A532" t="str">
            <v>SBABA011.5</v>
          </cell>
          <cell r="B532" t="str">
            <v>B 7211 MATCH PAIR</v>
          </cell>
          <cell r="C532">
            <v>5397046.0099999998</v>
          </cell>
        </row>
        <row r="533">
          <cell r="A533" t="str">
            <v>SBABA013.5</v>
          </cell>
          <cell r="B533" t="str">
            <v>B 7213 MATCH PAIR</v>
          </cell>
          <cell r="C533">
            <v>5397034.0099999998</v>
          </cell>
        </row>
        <row r="534">
          <cell r="A534" t="str">
            <v>SBABA014.0</v>
          </cell>
          <cell r="B534" t="str">
            <v>B 7214</v>
          </cell>
          <cell r="C534">
            <v>5397035</v>
          </cell>
        </row>
        <row r="535">
          <cell r="A535" t="str">
            <v>SBABA014.5</v>
          </cell>
          <cell r="B535" t="str">
            <v>B 7214 MATCH PAIR</v>
          </cell>
          <cell r="C535">
            <v>5397035.0099999998</v>
          </cell>
        </row>
        <row r="536">
          <cell r="A536" t="str">
            <v>SBABA015.5</v>
          </cell>
          <cell r="B536" t="str">
            <v>B 7215 MATCH PAIR</v>
          </cell>
          <cell r="C536">
            <v>5397036.0099999998</v>
          </cell>
        </row>
        <row r="537">
          <cell r="A537" t="str">
            <v>SBAAC016.0</v>
          </cell>
          <cell r="B537" t="str">
            <v>B 7216</v>
          </cell>
          <cell r="C537">
            <v>5397558</v>
          </cell>
        </row>
        <row r="538">
          <cell r="A538" t="str">
            <v>SBABA016.5</v>
          </cell>
          <cell r="B538" t="str">
            <v>B 7216 MATCH PAIR</v>
          </cell>
          <cell r="C538">
            <v>5397558.0099999998</v>
          </cell>
        </row>
        <row r="539">
          <cell r="A539" t="str">
            <v>SBABB005.0</v>
          </cell>
          <cell r="B539" t="str">
            <v>B 7305</v>
          </cell>
          <cell r="C539">
            <v>5397074</v>
          </cell>
        </row>
        <row r="540">
          <cell r="A540" t="str">
            <v>SBABZ904.0</v>
          </cell>
          <cell r="B540" t="str">
            <v>B 7904 MATCH PAIR</v>
          </cell>
          <cell r="C540">
            <v>5397762</v>
          </cell>
        </row>
        <row r="541">
          <cell r="A541" t="str">
            <v>SBAMA010.0</v>
          </cell>
          <cell r="B541" t="str">
            <v>B 81110</v>
          </cell>
          <cell r="C541">
            <v>5397584</v>
          </cell>
        </row>
        <row r="542">
          <cell r="A542" t="str">
            <v>SBACZ007.5</v>
          </cell>
          <cell r="B542" t="str">
            <v>B AR 7.575100</v>
          </cell>
          <cell r="C542">
            <v>5397711</v>
          </cell>
        </row>
        <row r="543">
          <cell r="A543" t="str">
            <v>SBAAZ202.0</v>
          </cell>
          <cell r="B543" t="str">
            <v>B ASPFL202</v>
          </cell>
          <cell r="C543">
            <v>5397759</v>
          </cell>
        </row>
        <row r="544">
          <cell r="A544" t="str">
            <v>SBAAZ201.0</v>
          </cell>
          <cell r="B544" t="str">
            <v>B ASPP 203</v>
          </cell>
          <cell r="C544">
            <v>5397531.0099999998</v>
          </cell>
        </row>
        <row r="545">
          <cell r="A545" t="str">
            <v>SBAAZ204.0</v>
          </cell>
          <cell r="B545" t="str">
            <v>B B 204</v>
          </cell>
          <cell r="C545">
            <v>5397702.0099999998</v>
          </cell>
        </row>
        <row r="546">
          <cell r="A546" t="str">
            <v>SBAFZ001.0</v>
          </cell>
          <cell r="B546" t="str">
            <v>B BA 1416 Z IRO</v>
          </cell>
          <cell r="C546">
            <v>5397618</v>
          </cell>
        </row>
        <row r="547">
          <cell r="A547" t="str">
            <v>SBABZ006.0</v>
          </cell>
          <cell r="B547" t="str">
            <v>B BS 25 M 62 P 4A DUH</v>
          </cell>
          <cell r="C547">
            <v>5797645.0499999998</v>
          </cell>
        </row>
        <row r="548">
          <cell r="A548" t="str">
            <v>SBABZ005.0</v>
          </cell>
          <cell r="B548" t="str">
            <v>B BS 30M62 P4A DUH</v>
          </cell>
          <cell r="C548">
            <v>5397645.04</v>
          </cell>
        </row>
        <row r="549">
          <cell r="A549" t="str">
            <v>SBABZ002.0</v>
          </cell>
          <cell r="B549" t="str">
            <v>B BS 40M72 P4</v>
          </cell>
          <cell r="C549">
            <v>5397645.0300000003</v>
          </cell>
        </row>
        <row r="550">
          <cell r="A550" t="str">
            <v>SBABZ003.0</v>
          </cell>
          <cell r="B550" t="str">
            <v>B BSB 020047SUMP3</v>
          </cell>
          <cell r="C550">
            <v>5397571</v>
          </cell>
        </row>
        <row r="551">
          <cell r="A551" t="str">
            <v>SBAEZ012.0</v>
          </cell>
          <cell r="B551" t="str">
            <v>B FK 12 C5</v>
          </cell>
          <cell r="C551">
            <v>5397641</v>
          </cell>
        </row>
        <row r="552">
          <cell r="A552" t="str">
            <v>SBAEZ015.0</v>
          </cell>
          <cell r="B552" t="str">
            <v>B FK 15 SW</v>
          </cell>
          <cell r="C552">
            <v>5397641.0999999996</v>
          </cell>
        </row>
        <row r="553">
          <cell r="A553" t="str">
            <v>SBAEZO20.0</v>
          </cell>
          <cell r="B553" t="str">
            <v>B FK 20</v>
          </cell>
          <cell r="C553">
            <v>5397664.0099999998</v>
          </cell>
        </row>
        <row r="554">
          <cell r="A554" t="str">
            <v>SBAEF012.0</v>
          </cell>
          <cell r="B554" t="str">
            <v>B GE 12 ES</v>
          </cell>
          <cell r="C554">
            <v>5397726</v>
          </cell>
        </row>
        <row r="555">
          <cell r="A555" t="str">
            <v>SBAEF017.4</v>
          </cell>
          <cell r="B555" t="str">
            <v>B GE 17 LS 2RS</v>
          </cell>
          <cell r="C555">
            <v>5397726.0099999998</v>
          </cell>
        </row>
        <row r="556">
          <cell r="A556" t="str">
            <v>SBAAJ004.0</v>
          </cell>
          <cell r="B556" t="str">
            <v>B GE30-KRR-B</v>
          </cell>
          <cell r="C556">
            <v>5397665</v>
          </cell>
        </row>
        <row r="557">
          <cell r="A557" t="str">
            <v>SBAAJ005.0</v>
          </cell>
          <cell r="B557" t="str">
            <v>B GE35-KRR-B</v>
          </cell>
          <cell r="C557">
            <v>5397667</v>
          </cell>
        </row>
        <row r="558">
          <cell r="A558" t="str">
            <v>SBAAJ006.0</v>
          </cell>
          <cell r="B558" t="str">
            <v>B GE40-KRR-B</v>
          </cell>
          <cell r="C558">
            <v>5397664</v>
          </cell>
        </row>
        <row r="559">
          <cell r="A559" t="str">
            <v>SBAAJ007.0</v>
          </cell>
          <cell r="B559" t="str">
            <v>B GE45-KRR-B</v>
          </cell>
          <cell r="C559">
            <v>5397663</v>
          </cell>
        </row>
        <row r="560">
          <cell r="A560" t="str">
            <v>SBABZ020.0</v>
          </cell>
          <cell r="B560" t="str">
            <v>B GFK20</v>
          </cell>
          <cell r="C560">
            <v>5397037.04</v>
          </cell>
        </row>
        <row r="561">
          <cell r="A561" t="str">
            <v>SBABZ025.0</v>
          </cell>
          <cell r="B561" t="str">
            <v>B GFK25</v>
          </cell>
          <cell r="C561">
            <v>5397037.0300000003</v>
          </cell>
        </row>
        <row r="562">
          <cell r="A562" t="str">
            <v>SVFSL311.0</v>
          </cell>
          <cell r="B562" t="str">
            <v>B H311</v>
          </cell>
          <cell r="C562">
            <v>5397058.04</v>
          </cell>
        </row>
        <row r="563">
          <cell r="A563" t="str">
            <v>SBAFB171.8</v>
          </cell>
          <cell r="B563" t="str">
            <v>B HK 1718</v>
          </cell>
          <cell r="C563">
            <v>5397772</v>
          </cell>
        </row>
        <row r="564">
          <cell r="A564" t="str">
            <v>SBANA147.0</v>
          </cell>
          <cell r="B564" t="str">
            <v>B IR 506028</v>
          </cell>
          <cell r="C564">
            <v>5397672.2000000002</v>
          </cell>
        </row>
        <row r="565">
          <cell r="A565" t="str">
            <v>SBACB801.0</v>
          </cell>
          <cell r="B565" t="str">
            <v>B JC 8010</v>
          </cell>
          <cell r="C565">
            <v>5397713</v>
          </cell>
        </row>
        <row r="566">
          <cell r="A566" t="str">
            <v>SBACB835.0</v>
          </cell>
          <cell r="B566" t="str">
            <v>B JC 8035</v>
          </cell>
          <cell r="C566">
            <v>5397714</v>
          </cell>
        </row>
        <row r="567">
          <cell r="A567" t="str">
            <v>SBATB610.0</v>
          </cell>
          <cell r="B567" t="str">
            <v>B JM 515610</v>
          </cell>
          <cell r="C567">
            <v>5397701</v>
          </cell>
        </row>
        <row r="568">
          <cell r="A568" t="str">
            <v>SBATB649.0</v>
          </cell>
          <cell r="B568" t="str">
            <v>B JM 515649</v>
          </cell>
          <cell r="C568">
            <v>5397700</v>
          </cell>
        </row>
        <row r="569">
          <cell r="A569" t="str">
            <v>SBAHA601.0</v>
          </cell>
          <cell r="B569" t="str">
            <v>B K 165x173x26</v>
          </cell>
          <cell r="C569">
            <v>5397751</v>
          </cell>
        </row>
        <row r="570">
          <cell r="A570" t="str">
            <v>SVDNB015.0</v>
          </cell>
          <cell r="B570" t="str">
            <v>B KM 15</v>
          </cell>
          <cell r="C570">
            <v>5397058.0499999998</v>
          </cell>
        </row>
        <row r="571">
          <cell r="A571" t="str">
            <v>SBALM010.0</v>
          </cell>
          <cell r="B571" t="str">
            <v>B LM 10 UU</v>
          </cell>
          <cell r="C571">
            <v>5397058.0199999996</v>
          </cell>
        </row>
        <row r="572">
          <cell r="A572" t="str">
            <v>SBALM012.0</v>
          </cell>
          <cell r="B572" t="str">
            <v>B LM 12 UU</v>
          </cell>
          <cell r="C572">
            <v>5397058.0099999998</v>
          </cell>
        </row>
        <row r="573">
          <cell r="A573" t="str">
            <v>SBALM013.0</v>
          </cell>
          <cell r="B573" t="str">
            <v>B LM 13 UU</v>
          </cell>
          <cell r="C573">
            <v>5397058.0300000003</v>
          </cell>
        </row>
        <row r="574">
          <cell r="A574" t="str">
            <v>SBALM016.0</v>
          </cell>
          <cell r="B574" t="str">
            <v>B LM 16 UU</v>
          </cell>
          <cell r="C574">
            <v>5397058.2000000002</v>
          </cell>
        </row>
        <row r="575">
          <cell r="A575" t="str">
            <v>SBALM025.0</v>
          </cell>
          <cell r="B575" t="str">
            <v>B LM 25 UU</v>
          </cell>
          <cell r="C575">
            <v>5397058</v>
          </cell>
        </row>
        <row r="576">
          <cell r="A576" t="str">
            <v>SBALM030.0</v>
          </cell>
          <cell r="B576" t="str">
            <v>B LM 30 UU</v>
          </cell>
          <cell r="C576">
            <v>5397600</v>
          </cell>
        </row>
        <row r="577">
          <cell r="A577" t="str">
            <v>SBALM006.0</v>
          </cell>
          <cell r="B577" t="str">
            <v>B LM 6 UU</v>
          </cell>
          <cell r="C577">
            <v>5397058.0999999996</v>
          </cell>
        </row>
        <row r="578">
          <cell r="A578" t="str">
            <v>SBALM040.2</v>
          </cell>
          <cell r="B578" t="str">
            <v>B LMF40 LUU</v>
          </cell>
          <cell r="C578">
            <v>5397774</v>
          </cell>
        </row>
        <row r="579">
          <cell r="A579" t="str">
            <v>SBALM040.1</v>
          </cell>
          <cell r="B579" t="str">
            <v>B LMF40 UU</v>
          </cell>
          <cell r="C579">
            <v>5397773</v>
          </cell>
        </row>
        <row r="580">
          <cell r="A580" t="str">
            <v>SBALM220.0</v>
          </cell>
          <cell r="B580" t="str">
            <v>B LMK 20 LLU</v>
          </cell>
          <cell r="C580">
            <v>5397058.3499999996</v>
          </cell>
        </row>
        <row r="581">
          <cell r="A581" t="str">
            <v>SBADZ008.6</v>
          </cell>
          <cell r="B581" t="str">
            <v>B N 1008N</v>
          </cell>
          <cell r="C581">
            <v>5397710</v>
          </cell>
        </row>
        <row r="582">
          <cell r="A582" t="str">
            <v>SBADC005.0</v>
          </cell>
          <cell r="B582" t="str">
            <v>B NJ 205</v>
          </cell>
          <cell r="C582">
            <v>5397560.0099999998</v>
          </cell>
        </row>
        <row r="583">
          <cell r="A583" t="str">
            <v>SBACA088.0</v>
          </cell>
          <cell r="B583" t="str">
            <v>B NKI 100/30</v>
          </cell>
          <cell r="C583">
            <v>5397573</v>
          </cell>
        </row>
        <row r="584">
          <cell r="A584" t="str">
            <v>SBACB009.0</v>
          </cell>
          <cell r="B584" t="str">
            <v>B NN 3009</v>
          </cell>
          <cell r="C584">
            <v>5397054.0199999996</v>
          </cell>
        </row>
        <row r="585">
          <cell r="A585" t="str">
            <v>SBACB012.5</v>
          </cell>
          <cell r="B585" t="str">
            <v>B NN 3012 K</v>
          </cell>
          <cell r="C585">
            <v>5397054</v>
          </cell>
        </row>
        <row r="586">
          <cell r="A586" t="str">
            <v>SBACB013.0</v>
          </cell>
          <cell r="B586" t="str">
            <v>B NN 3013</v>
          </cell>
          <cell r="C586">
            <v>5397054.0099999998</v>
          </cell>
        </row>
        <row r="587">
          <cell r="A587" t="str">
            <v>SBACB014.0</v>
          </cell>
          <cell r="B587" t="str">
            <v>B NN 3014</v>
          </cell>
          <cell r="C587">
            <v>5397708</v>
          </cell>
        </row>
        <row r="588">
          <cell r="A588" t="str">
            <v>SBACB016.0</v>
          </cell>
          <cell r="B588" t="str">
            <v>B NN 3016</v>
          </cell>
          <cell r="C588">
            <v>5397709</v>
          </cell>
        </row>
        <row r="589">
          <cell r="A589" t="str">
            <v>SBACB017.0</v>
          </cell>
          <cell r="B589" t="str">
            <v>B NN 3017</v>
          </cell>
          <cell r="C589">
            <v>5397749</v>
          </cell>
        </row>
        <row r="590">
          <cell r="A590" t="str">
            <v>SBACB017.5</v>
          </cell>
          <cell r="B590" t="str">
            <v>B NN 3017 K</v>
          </cell>
          <cell r="C590">
            <v>5397597</v>
          </cell>
        </row>
        <row r="591">
          <cell r="A591" t="str">
            <v>SBACB019.5</v>
          </cell>
          <cell r="B591" t="str">
            <v>B NN 3019 K</v>
          </cell>
          <cell r="C591">
            <v>5397598</v>
          </cell>
        </row>
        <row r="592">
          <cell r="A592" t="str">
            <v>SBACB020.0</v>
          </cell>
          <cell r="B592" t="str">
            <v>B NN 3020</v>
          </cell>
          <cell r="C592">
            <v>5397748</v>
          </cell>
        </row>
        <row r="593">
          <cell r="A593" t="str">
            <v>SBACB024.0</v>
          </cell>
          <cell r="B593" t="str">
            <v>B NN 3024</v>
          </cell>
          <cell r="C593">
            <v>5397569</v>
          </cell>
        </row>
        <row r="594">
          <cell r="A594" t="str">
            <v>SBADS019.0</v>
          </cell>
          <cell r="B594" t="str">
            <v>B NNU 4920</v>
          </cell>
          <cell r="C594">
            <v>5397748.0999999996</v>
          </cell>
        </row>
        <row r="595">
          <cell r="A595" t="str">
            <v>SBADI511.0</v>
          </cell>
          <cell r="B595" t="str">
            <v>B NU 2211 ECP</v>
          </cell>
          <cell r="C595">
            <v>5397538</v>
          </cell>
        </row>
        <row r="596">
          <cell r="A596" t="str">
            <v>SBADZ097.0</v>
          </cell>
          <cell r="B596" t="str">
            <v>B NUP 12097</v>
          </cell>
          <cell r="C596">
            <v>5397712</v>
          </cell>
        </row>
        <row r="597">
          <cell r="A597" t="str">
            <v>SBAEF006.0</v>
          </cell>
          <cell r="B597" t="str">
            <v>B PHS 6</v>
          </cell>
          <cell r="C597">
            <v>5397635</v>
          </cell>
        </row>
        <row r="598">
          <cell r="A598" t="str">
            <v>SBAAK005.0</v>
          </cell>
          <cell r="B598" t="str">
            <v>B RAE 25 NPPB - INA</v>
          </cell>
          <cell r="C598">
            <v>5397669</v>
          </cell>
        </row>
        <row r="599">
          <cell r="A599" t="str">
            <v>SBAAK005.1</v>
          </cell>
          <cell r="B599" t="str">
            <v>B RAE 25 NPPB - RMP</v>
          </cell>
          <cell r="C599">
            <v>5397668</v>
          </cell>
        </row>
        <row r="600">
          <cell r="A600" t="str">
            <v>SBAAK008.0</v>
          </cell>
          <cell r="B600" t="str">
            <v>B RAE-40-NPPB - RMP</v>
          </cell>
          <cell r="C600">
            <v>5397666</v>
          </cell>
        </row>
        <row r="601">
          <cell r="A601" t="str">
            <v>SBADS011.1</v>
          </cell>
          <cell r="B601" t="str">
            <v>B RNA 4910 UU</v>
          </cell>
          <cell r="C601">
            <v>5397622</v>
          </cell>
        </row>
        <row r="602">
          <cell r="A602" t="str">
            <v>SBALM112.0</v>
          </cell>
          <cell r="B602" t="str">
            <v>B SBR12UU</v>
          </cell>
          <cell r="C602">
            <v>5397057.0300000003</v>
          </cell>
        </row>
        <row r="603">
          <cell r="A603" t="str">
            <v>SBALM016.1</v>
          </cell>
          <cell r="B603" t="str">
            <v>B SC 16UUOP</v>
          </cell>
          <cell r="C603">
            <v>5394554.0099999998</v>
          </cell>
        </row>
        <row r="604">
          <cell r="A604" t="str">
            <v>SBALM020.1</v>
          </cell>
          <cell r="B604" t="str">
            <v>B SC 20UUOP</v>
          </cell>
          <cell r="C604">
            <v>5394554.0199999996</v>
          </cell>
        </row>
        <row r="605">
          <cell r="A605" t="str">
            <v>SBACZ110.0</v>
          </cell>
          <cell r="B605" t="str">
            <v>B TAF 11013030</v>
          </cell>
          <cell r="C605">
            <v>5397578.0099999998</v>
          </cell>
        </row>
        <row r="606">
          <cell r="A606" t="str">
            <v>SBACZ100.0</v>
          </cell>
          <cell r="B606" t="str">
            <v>B TAFI 10013030</v>
          </cell>
          <cell r="C606">
            <v>5397671</v>
          </cell>
        </row>
        <row r="607">
          <cell r="A607" t="str">
            <v>SBACL002.0</v>
          </cell>
          <cell r="B607" t="str">
            <v>B TEX 41</v>
          </cell>
          <cell r="C607">
            <v>5397728</v>
          </cell>
        </row>
        <row r="608">
          <cell r="A608" t="str">
            <v>SBACL003.0</v>
          </cell>
          <cell r="B608" t="str">
            <v>B TEX 45 AL</v>
          </cell>
          <cell r="C608">
            <v>5397728.0099999998</v>
          </cell>
        </row>
        <row r="609">
          <cell r="A609" t="str">
            <v>SBACL001.0</v>
          </cell>
          <cell r="B609" t="str">
            <v>B TX-45</v>
          </cell>
          <cell r="C609">
            <v>5397763</v>
          </cell>
        </row>
        <row r="610">
          <cell r="A610" t="str">
            <v>SBAAZ216.0</v>
          </cell>
          <cell r="B610" t="str">
            <v>B UCF 216D1 NTN</v>
          </cell>
          <cell r="C610">
            <v>5397706</v>
          </cell>
        </row>
        <row r="611">
          <cell r="A611" t="str">
            <v>SBAAZ203.0</v>
          </cell>
          <cell r="B611" t="str">
            <v>B UCF203D1</v>
          </cell>
          <cell r="C611">
            <v>5397057.0199999996</v>
          </cell>
        </row>
        <row r="612">
          <cell r="A612" t="str">
            <v>SBAAZ008.0</v>
          </cell>
          <cell r="B612" t="str">
            <v>B UCP 08D1 NTN</v>
          </cell>
          <cell r="C612">
            <v>5397705</v>
          </cell>
        </row>
        <row r="613">
          <cell r="A613" t="str">
            <v>SBAAZ205.0</v>
          </cell>
          <cell r="B613" t="str">
            <v>B UCP 205</v>
          </cell>
          <cell r="C613">
            <v>5397510.0999999996</v>
          </cell>
        </row>
        <row r="614">
          <cell r="A614" t="str">
            <v>SBAAZ206.0</v>
          </cell>
          <cell r="B614" t="str">
            <v>B UCP 206</v>
          </cell>
        </row>
        <row r="615">
          <cell r="A615" t="str">
            <v>SBAAZ208.0</v>
          </cell>
          <cell r="B615" t="str">
            <v>B UCP 208</v>
          </cell>
          <cell r="C615">
            <v>5397765</v>
          </cell>
        </row>
        <row r="616">
          <cell r="A616" t="str">
            <v>SBAHA501.0</v>
          </cell>
          <cell r="B616" t="str">
            <v>B V 162116 D (NRB)</v>
          </cell>
          <cell r="C616">
            <v>5397651</v>
          </cell>
        </row>
        <row r="617">
          <cell r="A617" t="str">
            <v>SBABZ004.0</v>
          </cell>
          <cell r="B617" t="str">
            <v>B BS 25 M 52 P 4A DUH</v>
          </cell>
          <cell r="C617">
            <v>5397645.0199999996</v>
          </cell>
        </row>
        <row r="618">
          <cell r="A618" t="str">
            <v>SBAED313.0</v>
          </cell>
          <cell r="B618" t="str">
            <v>B.7408</v>
          </cell>
          <cell r="C618">
            <v>5397695</v>
          </cell>
        </row>
        <row r="619">
          <cell r="A619" t="str">
            <v>FBZ00073.1</v>
          </cell>
          <cell r="B619" t="str">
            <v>BA/BC-62000 (F)</v>
          </cell>
          <cell r="C619">
            <v>541.01</v>
          </cell>
        </row>
        <row r="620">
          <cell r="A620" t="str">
            <v>FBZ00023.0</v>
          </cell>
          <cell r="B620" t="str">
            <v>BAHB 633528 F (F)</v>
          </cell>
          <cell r="C620">
            <v>257</v>
          </cell>
        </row>
        <row r="621">
          <cell r="A621" t="str">
            <v>FBZ00022.0</v>
          </cell>
          <cell r="B621" t="str">
            <v>BAHB 636035A (F)</v>
          </cell>
          <cell r="C621">
            <v>193</v>
          </cell>
        </row>
        <row r="622">
          <cell r="A622" t="str">
            <v>C00BA001.0</v>
          </cell>
          <cell r="B622" t="str">
            <v>Ball  0.40</v>
          </cell>
        </row>
        <row r="623">
          <cell r="A623" t="str">
            <v>C00BA002.0</v>
          </cell>
          <cell r="B623" t="str">
            <v>Ball  0.50</v>
          </cell>
        </row>
        <row r="624">
          <cell r="A624" t="str">
            <v>C00BA003.0</v>
          </cell>
          <cell r="B624" t="str">
            <v>Ball  0.60</v>
          </cell>
        </row>
        <row r="625">
          <cell r="A625" t="str">
            <v>C00BA004.0</v>
          </cell>
          <cell r="B625" t="str">
            <v>Ball  0.70</v>
          </cell>
        </row>
        <row r="626">
          <cell r="A626" t="str">
            <v>C00BA006.0</v>
          </cell>
          <cell r="B626" t="str">
            <v>Ball  0.80</v>
          </cell>
        </row>
        <row r="627">
          <cell r="A627" t="str">
            <v>C00BA074.0</v>
          </cell>
          <cell r="B627" t="str">
            <v>Ball  1" 1/2" (38.1000)</v>
          </cell>
        </row>
        <row r="628">
          <cell r="A628" t="str">
            <v>C00BA070.0</v>
          </cell>
          <cell r="B628" t="str">
            <v>Ball  1" 1/4" (31.7500)</v>
          </cell>
        </row>
        <row r="629">
          <cell r="A629" t="str">
            <v>C00BA068.0</v>
          </cell>
          <cell r="B629" t="str">
            <v>Ball  1" 1/8" (28.5750)</v>
          </cell>
        </row>
        <row r="630">
          <cell r="A630" t="str">
            <v>C00BA069.0</v>
          </cell>
          <cell r="B630" t="str">
            <v>Ball  1" 3/16" (30.1625)</v>
          </cell>
        </row>
        <row r="631">
          <cell r="A631" t="str">
            <v>C00BA076.0</v>
          </cell>
          <cell r="B631" t="str">
            <v>Ball  1" 3/4" (44.4500)</v>
          </cell>
        </row>
        <row r="632">
          <cell r="A632" t="str">
            <v>C00BA072.0</v>
          </cell>
          <cell r="B632" t="str">
            <v>Ball  1" 3/8" (34.9250)</v>
          </cell>
        </row>
        <row r="633">
          <cell r="A633" t="str">
            <v>C00BA071.0</v>
          </cell>
          <cell r="B633" t="str">
            <v>Ball  1" 5/16" (33.3375)</v>
          </cell>
        </row>
        <row r="634">
          <cell r="A634" t="str">
            <v>C00BA075.0</v>
          </cell>
          <cell r="B634" t="str">
            <v>Ball  1" 5/8" (41.2750)</v>
          </cell>
        </row>
        <row r="635">
          <cell r="A635" t="str">
            <v>C00BA073.0</v>
          </cell>
          <cell r="B635" t="str">
            <v>Ball  1" 7/16" (36.5125)</v>
          </cell>
        </row>
        <row r="636">
          <cell r="A636" t="str">
            <v>C00BA077.0</v>
          </cell>
          <cell r="B636" t="str">
            <v>Ball  1" 7/8" (47.6250)</v>
          </cell>
        </row>
        <row r="637">
          <cell r="A637" t="str">
            <v>C00BA007.0</v>
          </cell>
          <cell r="B637" t="str">
            <v>Ball  1.00</v>
          </cell>
        </row>
        <row r="638">
          <cell r="A638" t="str">
            <v>C00BA009.0</v>
          </cell>
          <cell r="B638" t="str">
            <v>Ball  1.20</v>
          </cell>
        </row>
        <row r="639">
          <cell r="A639" t="str">
            <v>C00BA010.0</v>
          </cell>
          <cell r="B639" t="str">
            <v>Ball  1.50</v>
          </cell>
        </row>
        <row r="640">
          <cell r="A640" t="str">
            <v>C00BA011.0</v>
          </cell>
          <cell r="B640" t="str">
            <v>Ball  1/16" (1.5875)</v>
          </cell>
        </row>
        <row r="641">
          <cell r="A641" t="str">
            <v>C00BA005.0</v>
          </cell>
          <cell r="B641" t="str">
            <v>Ball  1/32" (0.7938)</v>
          </cell>
        </row>
        <row r="642">
          <cell r="A642" t="str">
            <v>C00BA030.5</v>
          </cell>
          <cell r="B642" t="str">
            <v>Ball  1/4" (6.3500) SP</v>
          </cell>
          <cell r="C642">
            <v>511182.1</v>
          </cell>
        </row>
        <row r="643">
          <cell r="A643" t="str">
            <v>C00BA039.0</v>
          </cell>
          <cell r="B643" t="str">
            <v>Ball  10.00</v>
          </cell>
        </row>
        <row r="644">
          <cell r="A644" t="str">
            <v>C00BA023.0</v>
          </cell>
          <cell r="B644" t="str">
            <v>Ball  11/64" (4.3656)</v>
          </cell>
        </row>
        <row r="645">
          <cell r="A645" t="str">
            <v>C00BA058.0</v>
          </cell>
          <cell r="B645" t="str">
            <v>Ball  13/16" (20.6375)</v>
          </cell>
        </row>
        <row r="646">
          <cell r="A646" t="str">
            <v>C00BA049.0</v>
          </cell>
          <cell r="B646" t="str">
            <v>Ball  15.00</v>
          </cell>
        </row>
        <row r="647">
          <cell r="A647" t="str">
            <v>C00BA078.0</v>
          </cell>
          <cell r="B647" t="str">
            <v>Ball  2" (50.8000)</v>
          </cell>
        </row>
        <row r="648">
          <cell r="A648" t="str">
            <v>C00BA082.0</v>
          </cell>
          <cell r="B648" t="str">
            <v>Ball  2" 1/2" (63.5000)</v>
          </cell>
        </row>
        <row r="649">
          <cell r="A649" t="str">
            <v>C00BA080.0</v>
          </cell>
          <cell r="B649" t="str">
            <v>Ball  2" 1/4" (57.1500)</v>
          </cell>
        </row>
        <row r="650">
          <cell r="A650" t="str">
            <v>C00BA079.0</v>
          </cell>
          <cell r="B650" t="str">
            <v>Ball  2" 3/16" (55.5625)</v>
          </cell>
        </row>
        <row r="651">
          <cell r="A651" t="str">
            <v>C00BA083.0</v>
          </cell>
          <cell r="B651" t="str">
            <v>Ball  2" 3/4" (69.8500)</v>
          </cell>
        </row>
        <row r="652">
          <cell r="A652" t="str">
            <v>C00BA081.0</v>
          </cell>
          <cell r="B652" t="str">
            <v>Ball  2" 5/16" (58.7375)</v>
          </cell>
        </row>
        <row r="653">
          <cell r="A653" t="str">
            <v>C00BA013.0</v>
          </cell>
          <cell r="B653" t="str">
            <v>Ball  2.00</v>
          </cell>
        </row>
        <row r="654">
          <cell r="A654" t="str">
            <v>C00BA015.0</v>
          </cell>
          <cell r="B654" t="str">
            <v>Ball  2.50</v>
          </cell>
        </row>
        <row r="655">
          <cell r="A655" t="str">
            <v>C00BA057.0</v>
          </cell>
          <cell r="B655" t="str">
            <v>Ball  20.00</v>
          </cell>
        </row>
        <row r="656">
          <cell r="A656" t="str">
            <v>C00BA054.0</v>
          </cell>
          <cell r="B656" t="str">
            <v>Ball  23/32" (18.2562)</v>
          </cell>
        </row>
        <row r="657">
          <cell r="A657" t="str">
            <v>C00BA064.0</v>
          </cell>
          <cell r="B657" t="str">
            <v>Ball  25.00</v>
          </cell>
        </row>
        <row r="658">
          <cell r="A658" t="str">
            <v>C00BA061.0</v>
          </cell>
          <cell r="B658" t="str">
            <v>Ball  29/32" (23.0188)</v>
          </cell>
        </row>
        <row r="659">
          <cell r="A659" t="str">
            <v>C00BA084.0</v>
          </cell>
          <cell r="B659" t="str">
            <v>Ball  3" (76.2000)</v>
          </cell>
        </row>
        <row r="660">
          <cell r="A660" t="str">
            <v>C00BA086.0</v>
          </cell>
          <cell r="B660" t="str">
            <v>Ball  3" 1/2" (88.9000)</v>
          </cell>
        </row>
        <row r="661">
          <cell r="A661" t="str">
            <v>C00BA085.0</v>
          </cell>
          <cell r="B661" t="str">
            <v>Ball  3" 1/4" (82.5500)</v>
          </cell>
        </row>
        <row r="662">
          <cell r="A662" t="str">
            <v>C00BA087.0</v>
          </cell>
          <cell r="B662" t="str">
            <v>Ball  3" 3/4" (95.2500)</v>
          </cell>
        </row>
        <row r="663">
          <cell r="A663" t="str">
            <v>C00BA017.0</v>
          </cell>
          <cell r="B663" t="str">
            <v>Ball  3.00</v>
          </cell>
        </row>
        <row r="664">
          <cell r="A664" t="str">
            <v>C00BA025.5</v>
          </cell>
          <cell r="B664" t="str">
            <v>Ball  3/16" (4.7625) SP</v>
          </cell>
          <cell r="C664">
            <v>511170.1</v>
          </cell>
        </row>
        <row r="665">
          <cell r="A665" t="str">
            <v>C00BA014.0</v>
          </cell>
          <cell r="B665" t="str">
            <v>Ball  3/32" (2.3812)</v>
          </cell>
        </row>
        <row r="666">
          <cell r="A666" t="str">
            <v>C00BA008.0</v>
          </cell>
          <cell r="B666" t="str">
            <v>Ball  3/64" (1.1906)</v>
          </cell>
        </row>
        <row r="667">
          <cell r="A667" t="str">
            <v>C00BA063.0</v>
          </cell>
          <cell r="B667" t="str">
            <v>Ball  31/3" (24.6063)</v>
          </cell>
        </row>
        <row r="668">
          <cell r="A668" t="str">
            <v>C00BA088.0</v>
          </cell>
          <cell r="B668" t="str">
            <v>Ball  4" (101.6000)</v>
          </cell>
        </row>
        <row r="669">
          <cell r="A669" t="str">
            <v>C00BA089.0</v>
          </cell>
          <cell r="B669" t="str">
            <v>Ball  4" 1/4" (107.9500)</v>
          </cell>
        </row>
        <row r="670">
          <cell r="A670" t="str">
            <v>C00BA022.0</v>
          </cell>
          <cell r="B670" t="str">
            <v>Ball  4.00</v>
          </cell>
        </row>
        <row r="671">
          <cell r="A671" t="str">
            <v>C00BA026.0</v>
          </cell>
          <cell r="B671" t="str">
            <v>Ball  5.00</v>
          </cell>
        </row>
        <row r="672">
          <cell r="A672" t="str">
            <v>C00BA021.5</v>
          </cell>
          <cell r="B672" t="str">
            <v>Ball  5/32" (3.9688) SP</v>
          </cell>
          <cell r="C672">
            <v>511187.1</v>
          </cell>
        </row>
        <row r="673">
          <cell r="A673" t="str">
            <v>C00BA012.0</v>
          </cell>
          <cell r="B673" t="str">
            <v>Ball  5/64" (1.9844)</v>
          </cell>
        </row>
        <row r="674">
          <cell r="A674" t="str">
            <v>C00BA029.0</v>
          </cell>
          <cell r="B674" t="str">
            <v>Ball  6.00</v>
          </cell>
        </row>
        <row r="675">
          <cell r="A675" t="str">
            <v>C00BA016.0</v>
          </cell>
          <cell r="B675" t="str">
            <v>Ball  7/64" (2.7781)</v>
          </cell>
        </row>
        <row r="676">
          <cell r="A676" t="str">
            <v>C00BA020.0</v>
          </cell>
          <cell r="B676" t="str">
            <v>Ball  9/64" (3.5719)</v>
          </cell>
        </row>
        <row r="677">
          <cell r="A677" t="str">
            <v>C00BA031.0</v>
          </cell>
          <cell r="B677" t="str">
            <v>Ball 6.50</v>
          </cell>
        </row>
        <row r="678">
          <cell r="A678" t="str">
            <v>C00BA065.0</v>
          </cell>
          <cell r="B678" t="str">
            <v>BALL.1" (25.4000)</v>
          </cell>
          <cell r="C678">
            <v>501157</v>
          </cell>
        </row>
        <row r="679">
          <cell r="A679" t="str">
            <v>C00BA067.0</v>
          </cell>
          <cell r="B679" t="str">
            <v>BALL.1" 1/16" (26.9875)</v>
          </cell>
          <cell r="C679">
            <v>501164</v>
          </cell>
        </row>
        <row r="680">
          <cell r="A680" t="str">
            <v>C00BA010.1</v>
          </cell>
          <cell r="B680" t="str">
            <v>BALL.1.50 (G40)</v>
          </cell>
          <cell r="C680">
            <v>502027</v>
          </cell>
        </row>
        <row r="681">
          <cell r="A681" t="str">
            <v>C00BA046.0</v>
          </cell>
          <cell r="B681" t="str">
            <v>BALL.1/2" (12.7000)</v>
          </cell>
          <cell r="C681">
            <v>511192</v>
          </cell>
        </row>
        <row r="682">
          <cell r="A682" t="str">
            <v>C00BA030.0</v>
          </cell>
          <cell r="B682" t="str">
            <v>BALL.1/4" (6.3500)</v>
          </cell>
          <cell r="C682">
            <v>511182</v>
          </cell>
        </row>
        <row r="683">
          <cell r="A683" t="str">
            <v>C00BA018.0</v>
          </cell>
          <cell r="B683" t="str">
            <v>BALL.1/8" (3.1750)</v>
          </cell>
          <cell r="C683">
            <v>511183</v>
          </cell>
        </row>
        <row r="684">
          <cell r="A684" t="str">
            <v>C00BA053.0</v>
          </cell>
          <cell r="B684" t="str">
            <v>BALL.11/16" (17.4625)</v>
          </cell>
          <cell r="C684">
            <v>501142</v>
          </cell>
        </row>
        <row r="685">
          <cell r="A685" t="str">
            <v>C00BA037.0</v>
          </cell>
          <cell r="B685" t="str">
            <v>BALL.11/32" (8.7312)</v>
          </cell>
          <cell r="C685">
            <v>511205</v>
          </cell>
        </row>
        <row r="686">
          <cell r="A686" t="str">
            <v>C00BA044.0</v>
          </cell>
          <cell r="B686" t="str">
            <v>BALL.12.00</v>
          </cell>
          <cell r="C686">
            <v>501149</v>
          </cell>
        </row>
        <row r="687">
          <cell r="A687" t="str">
            <v>C00BA040.0</v>
          </cell>
          <cell r="B687" t="str">
            <v>BALL.13/32" (10.3188)</v>
          </cell>
          <cell r="C687">
            <v>511257</v>
          </cell>
        </row>
        <row r="688">
          <cell r="A688" t="str">
            <v>C00BA062.0</v>
          </cell>
          <cell r="B688" t="str">
            <v>BALL.15/16" (23.8125)</v>
          </cell>
          <cell r="C688">
            <v>501156</v>
          </cell>
        </row>
        <row r="689">
          <cell r="A689" t="str">
            <v>C00BA043.0</v>
          </cell>
          <cell r="B689" t="str">
            <v>BALL.15/32" (11.9062)</v>
          </cell>
          <cell r="C689">
            <v>511181</v>
          </cell>
        </row>
        <row r="690">
          <cell r="A690" t="str">
            <v>C00BA028.0</v>
          </cell>
          <cell r="B690" t="str">
            <v>BALL.15/64" (5.9338)</v>
          </cell>
          <cell r="C690">
            <v>511190</v>
          </cell>
        </row>
        <row r="691">
          <cell r="A691" t="str">
            <v>C00BA047.0</v>
          </cell>
          <cell r="B691" t="str">
            <v>BALL.17/32" (13.4938)</v>
          </cell>
          <cell r="C691">
            <v>511237</v>
          </cell>
        </row>
        <row r="692">
          <cell r="A692" t="str">
            <v>C00BA032.0</v>
          </cell>
          <cell r="B692" t="str">
            <v>BALL.17/64" (6.7469)</v>
          </cell>
          <cell r="C692">
            <v>501103.5</v>
          </cell>
        </row>
        <row r="693">
          <cell r="A693" t="str">
            <v>C00BA050.0</v>
          </cell>
          <cell r="B693" t="str">
            <v>BALL.19/32" (15.0812)</v>
          </cell>
          <cell r="C693">
            <v>501122</v>
          </cell>
        </row>
        <row r="694">
          <cell r="A694" t="str">
            <v>C00BA013.1</v>
          </cell>
          <cell r="B694" t="str">
            <v>BALL.2.00 (G40)</v>
          </cell>
          <cell r="C694">
            <v>502025</v>
          </cell>
        </row>
        <row r="695">
          <cell r="A695" t="str">
            <v>C00BA052.0</v>
          </cell>
          <cell r="B695" t="str">
            <v>BALL.21/32" (16.6688)</v>
          </cell>
          <cell r="C695">
            <v>501123</v>
          </cell>
        </row>
        <row r="696">
          <cell r="A696" t="str">
            <v>C00BA056.0</v>
          </cell>
          <cell r="B696" t="str">
            <v>BALL.25/32" (19.8438)</v>
          </cell>
          <cell r="C696">
            <v>501154</v>
          </cell>
        </row>
        <row r="697">
          <cell r="A697" t="str">
            <v>C00BA066.0</v>
          </cell>
          <cell r="B697" t="str">
            <v>BALL.26.80</v>
          </cell>
          <cell r="C697">
            <v>501163</v>
          </cell>
        </row>
        <row r="698">
          <cell r="A698" t="str">
            <v>C00BA059.0</v>
          </cell>
          <cell r="B698" t="str">
            <v>BALL.27/32" (21.4312)</v>
          </cell>
          <cell r="C698">
            <v>501155</v>
          </cell>
        </row>
        <row r="699">
          <cell r="A699" t="str">
            <v>C00BA042.0</v>
          </cell>
          <cell r="B699" t="str">
            <v>BALL.29/64" (11.5093)</v>
          </cell>
          <cell r="C699">
            <v>500355.1</v>
          </cell>
        </row>
        <row r="700">
          <cell r="A700" t="str">
            <v>C00BA019.0</v>
          </cell>
          <cell r="B700" t="str">
            <v>BALL.3.50</v>
          </cell>
          <cell r="C700">
            <v>511185.01</v>
          </cell>
        </row>
        <row r="701">
          <cell r="A701" t="str">
            <v>C00BA025.0</v>
          </cell>
          <cell r="B701" t="str">
            <v>BALL.3/16" (4.7625)</v>
          </cell>
          <cell r="C701">
            <v>511170</v>
          </cell>
        </row>
        <row r="702">
          <cell r="A702" t="str">
            <v>C00BA055.0</v>
          </cell>
          <cell r="B702" t="str">
            <v>BALL.3/4" (19.0500)</v>
          </cell>
          <cell r="C702">
            <v>501124.5</v>
          </cell>
        </row>
        <row r="703">
          <cell r="A703" t="str">
            <v>C00BA038.0</v>
          </cell>
          <cell r="B703" t="str">
            <v>BALL.3/8" (9.5250)</v>
          </cell>
          <cell r="C703">
            <v>511180</v>
          </cell>
        </row>
        <row r="704">
          <cell r="A704" t="str">
            <v>C00BA045.0</v>
          </cell>
          <cell r="B704" t="str">
            <v>BALL.31/64" (12.3031)</v>
          </cell>
          <cell r="C704">
            <v>511403</v>
          </cell>
        </row>
        <row r="705">
          <cell r="A705" t="str">
            <v>C00BA024.0</v>
          </cell>
          <cell r="B705" t="str">
            <v>BALL.4.50</v>
          </cell>
          <cell r="C705">
            <v>511189</v>
          </cell>
        </row>
        <row r="706">
          <cell r="A706" t="str">
            <v>C00BA035.0</v>
          </cell>
          <cell r="B706" t="str">
            <v>BALL.5/16" (7.9375)</v>
          </cell>
          <cell r="C706">
            <v>511993</v>
          </cell>
        </row>
        <row r="707">
          <cell r="A707" t="str">
            <v>C00BA021.0</v>
          </cell>
          <cell r="B707" t="str">
            <v>BALL.5/32" (3.9688)</v>
          </cell>
          <cell r="C707">
            <v>511187</v>
          </cell>
        </row>
        <row r="708">
          <cell r="A708" t="str">
            <v>C00BA051.0</v>
          </cell>
          <cell r="B708" t="str">
            <v>BALL.5/8" (15.8750)</v>
          </cell>
          <cell r="C708">
            <v>511296</v>
          </cell>
        </row>
        <row r="709">
          <cell r="A709" t="str">
            <v>C00BA031.5</v>
          </cell>
          <cell r="B709" t="str">
            <v>BALL.6.50 (S.S.304)</v>
          </cell>
          <cell r="C709">
            <v>502043</v>
          </cell>
        </row>
        <row r="710">
          <cell r="A710" t="str">
            <v>C00BA034.0</v>
          </cell>
          <cell r="B710" t="str">
            <v>BALL.7.50</v>
          </cell>
          <cell r="C710">
            <v>501162</v>
          </cell>
        </row>
        <row r="711">
          <cell r="A711" t="str">
            <v>C00BA041.0</v>
          </cell>
          <cell r="B711" t="str">
            <v>BALL.7/16" (11.1125)</v>
          </cell>
          <cell r="C711">
            <v>511193</v>
          </cell>
        </row>
        <row r="712">
          <cell r="A712" t="str">
            <v>C00BA027.0</v>
          </cell>
          <cell r="B712" t="str">
            <v>BALL.7/32" (5.5562)</v>
          </cell>
          <cell r="C712">
            <v>511464</v>
          </cell>
        </row>
        <row r="713">
          <cell r="A713" t="str">
            <v>C00BA060.0</v>
          </cell>
          <cell r="B713" t="str">
            <v>BALL.7/8" (22.2250)</v>
          </cell>
          <cell r="C713">
            <v>501210</v>
          </cell>
        </row>
        <row r="714">
          <cell r="A714" t="str">
            <v>C00BA036.0</v>
          </cell>
          <cell r="B714" t="str">
            <v>BALL.8.00</v>
          </cell>
          <cell r="C714">
            <v>500827.2</v>
          </cell>
        </row>
        <row r="715">
          <cell r="A715" t="str">
            <v>C00BA048.0</v>
          </cell>
          <cell r="B715" t="str">
            <v>BALL.9/16" (14.2875)</v>
          </cell>
          <cell r="C715">
            <v>511357</v>
          </cell>
        </row>
        <row r="716">
          <cell r="A716" t="str">
            <v>C00BA033.0</v>
          </cell>
          <cell r="B716" t="str">
            <v>BALL.9/32" (7.1438)</v>
          </cell>
          <cell r="C716">
            <v>511197</v>
          </cell>
        </row>
        <row r="717">
          <cell r="A717" t="str">
            <v>FBZ00073.2</v>
          </cell>
          <cell r="B717" t="str">
            <v>BB/BD-62000 (F)</v>
          </cell>
          <cell r="C717">
            <v>541.02</v>
          </cell>
        </row>
        <row r="718">
          <cell r="A718" t="str">
            <v>CBZCA028.0</v>
          </cell>
          <cell r="B718" t="str">
            <v>BCA.BZ028.0</v>
          </cell>
          <cell r="C718">
            <v>301027</v>
          </cell>
        </row>
        <row r="719">
          <cell r="A719" t="str">
            <v>CHACA079.0</v>
          </cell>
          <cell r="B719" t="str">
            <v>BCA.HA079.0</v>
          </cell>
          <cell r="C719">
            <v>302015</v>
          </cell>
        </row>
        <row r="720">
          <cell r="A720" t="str">
            <v>CHZCA009.0</v>
          </cell>
          <cell r="B720" t="str">
            <v>BCA.HZ009.0</v>
          </cell>
          <cell r="C720">
            <v>309405</v>
          </cell>
        </row>
        <row r="721">
          <cell r="A721" t="str">
            <v>CHZCA014.0</v>
          </cell>
          <cell r="B721" t="str">
            <v>BCA.HZ014.0</v>
          </cell>
          <cell r="C721">
            <v>309395</v>
          </cell>
        </row>
        <row r="722">
          <cell r="A722" t="str">
            <v>CMACA023.0</v>
          </cell>
          <cell r="B722" t="str">
            <v>BCA.MA023.0</v>
          </cell>
          <cell r="C722">
            <v>309413</v>
          </cell>
        </row>
        <row r="723">
          <cell r="A723" t="str">
            <v>FVD00001.0</v>
          </cell>
          <cell r="B723" t="str">
            <v>BE 202420 (F)</v>
          </cell>
          <cell r="C723">
            <v>360</v>
          </cell>
        </row>
        <row r="724">
          <cell r="A724" t="str">
            <v>FVD00002.0</v>
          </cell>
          <cell r="B724" t="str">
            <v>BE 252920 (F)</v>
          </cell>
          <cell r="C724">
            <v>361</v>
          </cell>
        </row>
        <row r="725">
          <cell r="A725" t="str">
            <v>FVD00003.0</v>
          </cell>
          <cell r="B725" t="str">
            <v>BE 252926 (F)</v>
          </cell>
          <cell r="C725">
            <v>365.02</v>
          </cell>
        </row>
        <row r="726">
          <cell r="A726" t="str">
            <v>FVD00004.0</v>
          </cell>
          <cell r="B726" t="str">
            <v>BE 252940 (F)</v>
          </cell>
          <cell r="C726">
            <v>364</v>
          </cell>
        </row>
        <row r="727">
          <cell r="A727" t="str">
            <v>FVD00005.0</v>
          </cell>
          <cell r="B727" t="str">
            <v>BE 252940 SP (F)</v>
          </cell>
          <cell r="C727">
            <v>364.02</v>
          </cell>
        </row>
        <row r="728">
          <cell r="A728" t="str">
            <v>FVD00006.0</v>
          </cell>
          <cell r="B728" t="str">
            <v>BE 253240 SP (F)</v>
          </cell>
          <cell r="C728">
            <v>368</v>
          </cell>
        </row>
        <row r="729">
          <cell r="A729" t="str">
            <v>FVD00007.0</v>
          </cell>
          <cell r="B729" t="str">
            <v>BE 283220 (F)</v>
          </cell>
          <cell r="C729">
            <v>362</v>
          </cell>
        </row>
        <row r="730">
          <cell r="A730" t="str">
            <v>FVD00008.0</v>
          </cell>
          <cell r="B730" t="str">
            <v>BE 354020 (F)</v>
          </cell>
          <cell r="C730">
            <v>363</v>
          </cell>
        </row>
        <row r="731">
          <cell r="A731" t="str">
            <v>FAZ00092.0</v>
          </cell>
          <cell r="B731" t="str">
            <v>Bearing Support FY35 TF</v>
          </cell>
          <cell r="C731">
            <v>3016</v>
          </cell>
        </row>
        <row r="732">
          <cell r="A732" t="str">
            <v>FBZ00058.1</v>
          </cell>
          <cell r="B732" t="str">
            <v>BIG INNER RING ID 56 MM (F)</v>
          </cell>
          <cell r="C732">
            <v>233.13</v>
          </cell>
        </row>
        <row r="733">
          <cell r="A733" t="str">
            <v>FBZ00057.1</v>
          </cell>
          <cell r="B733" t="str">
            <v>BIG OUTER RING 88 DIA (F)</v>
          </cell>
          <cell r="C733">
            <v>233.12</v>
          </cell>
        </row>
        <row r="734">
          <cell r="A734" t="str">
            <v>FFC00010.0</v>
          </cell>
          <cell r="B734" t="str">
            <v>BK 0810 (F)</v>
          </cell>
          <cell r="C734">
            <v>3117.7</v>
          </cell>
        </row>
        <row r="735">
          <cell r="A735" t="str">
            <v>FFC00014.0</v>
          </cell>
          <cell r="B735" t="str">
            <v>BK 1010 (F)</v>
          </cell>
          <cell r="C735">
            <v>3123</v>
          </cell>
        </row>
        <row r="736">
          <cell r="A736" t="str">
            <v>FFC00019.0</v>
          </cell>
          <cell r="B736" t="str">
            <v>BK 1312 (F)</v>
          </cell>
          <cell r="C736">
            <v>3120.31</v>
          </cell>
        </row>
        <row r="737">
          <cell r="A737" t="str">
            <v>FAZ00097.0</v>
          </cell>
          <cell r="B737" t="str">
            <v>BL 207 2RS SPL (F)</v>
          </cell>
          <cell r="C737">
            <v>2109</v>
          </cell>
        </row>
        <row r="738">
          <cell r="A738" t="str">
            <v>FVA00002.0</v>
          </cell>
          <cell r="B738" t="str">
            <v>BL07524 - 12 W/S (F)</v>
          </cell>
          <cell r="C738">
            <v>2043</v>
          </cell>
        </row>
        <row r="739">
          <cell r="A739" t="str">
            <v>C00IB058.0</v>
          </cell>
          <cell r="B739" t="str">
            <v>BOX 105x105x30</v>
          </cell>
          <cell r="C739">
            <v>913027.15</v>
          </cell>
        </row>
        <row r="740">
          <cell r="A740" t="str">
            <v>C00IB076.0</v>
          </cell>
          <cell r="B740" t="str">
            <v>BOX 105x105x42</v>
          </cell>
          <cell r="C740">
            <v>914042</v>
          </cell>
        </row>
        <row r="741">
          <cell r="A741" t="str">
            <v>C00IB059.0</v>
          </cell>
          <cell r="B741" t="str">
            <v>BOX 108x108x35</v>
          </cell>
          <cell r="C741">
            <v>913004</v>
          </cell>
        </row>
        <row r="742">
          <cell r="A742" t="str">
            <v>C00IB060.0</v>
          </cell>
          <cell r="B742" t="str">
            <v>BOX 115x115x141</v>
          </cell>
          <cell r="C742">
            <v>914005</v>
          </cell>
        </row>
        <row r="743">
          <cell r="A743" t="str">
            <v>C00IB061.0</v>
          </cell>
          <cell r="B743" t="str">
            <v>BOX 115x115x30</v>
          </cell>
          <cell r="C743">
            <v>913028</v>
          </cell>
        </row>
        <row r="744">
          <cell r="A744" t="str">
            <v>C00IB077.0</v>
          </cell>
          <cell r="B744" t="str">
            <v>BOX 115x115x30</v>
          </cell>
          <cell r="C744">
            <v>914041</v>
          </cell>
        </row>
        <row r="745">
          <cell r="A745" t="str">
            <v>C00IB078.0</v>
          </cell>
          <cell r="B745" t="str">
            <v>BOX 115x115x45</v>
          </cell>
          <cell r="C745">
            <v>914040</v>
          </cell>
        </row>
        <row r="746">
          <cell r="A746" t="str">
            <v>C00IB062.0</v>
          </cell>
          <cell r="B746" t="str">
            <v>BOX 115x115x58</v>
          </cell>
          <cell r="C746">
            <v>913009</v>
          </cell>
        </row>
        <row r="747">
          <cell r="A747" t="str">
            <v>C00IB063.0</v>
          </cell>
          <cell r="B747" t="str">
            <v>BOX 115x115x60</v>
          </cell>
          <cell r="C747">
            <v>913058</v>
          </cell>
        </row>
        <row r="748">
          <cell r="A748" t="str">
            <v>S00CB001.0</v>
          </cell>
          <cell r="B748" t="str">
            <v>BOX 115x115x90 (51)</v>
          </cell>
          <cell r="C748">
            <v>914031</v>
          </cell>
        </row>
        <row r="749">
          <cell r="A749" t="str">
            <v>S00CB065.0</v>
          </cell>
          <cell r="B749" t="str">
            <v>BOX 12.5"x6"x8.5" (50)</v>
          </cell>
          <cell r="C749">
            <v>913078</v>
          </cell>
        </row>
        <row r="750">
          <cell r="A750" t="str">
            <v>C00IB064.0</v>
          </cell>
          <cell r="B750" t="str">
            <v>BOX 120x35x35</v>
          </cell>
          <cell r="C750">
            <v>913012</v>
          </cell>
        </row>
        <row r="751">
          <cell r="A751" t="str">
            <v>C00IB079.0</v>
          </cell>
          <cell r="B751" t="str">
            <v>BOX 125x125x51</v>
          </cell>
          <cell r="C751">
            <v>914039</v>
          </cell>
        </row>
        <row r="752">
          <cell r="A752" t="str">
            <v>S00CB066.0</v>
          </cell>
          <cell r="B752" t="str">
            <v>BOX 13.5"x7"x8.5"</v>
          </cell>
          <cell r="C752">
            <v>913079</v>
          </cell>
        </row>
        <row r="753">
          <cell r="A753" t="str">
            <v>S00CB002.0</v>
          </cell>
          <cell r="B753" t="str">
            <v>BOX 130x130x70 (52)</v>
          </cell>
          <cell r="C753">
            <v>914033</v>
          </cell>
        </row>
        <row r="754">
          <cell r="A754" t="str">
            <v>S00CB003.0</v>
          </cell>
          <cell r="B754" t="str">
            <v>BOX 130x130x85 (53)</v>
          </cell>
          <cell r="C754">
            <v>914035</v>
          </cell>
        </row>
        <row r="755">
          <cell r="A755" t="str">
            <v>C00IB065.0</v>
          </cell>
          <cell r="B755" t="str">
            <v>BOX 135x135x40</v>
          </cell>
          <cell r="C755">
            <v>913003</v>
          </cell>
        </row>
        <row r="756">
          <cell r="A756" t="str">
            <v>S00CB004.0</v>
          </cell>
          <cell r="B756" t="str">
            <v>BOX 135x135x85 (55)</v>
          </cell>
          <cell r="C756">
            <v>914032</v>
          </cell>
        </row>
        <row r="757">
          <cell r="A757" t="str">
            <v>C00IB066.0</v>
          </cell>
          <cell r="B757" t="str">
            <v>BOX 139x139x121</v>
          </cell>
          <cell r="C757">
            <v>913032</v>
          </cell>
        </row>
        <row r="758">
          <cell r="A758" t="str">
            <v>S00CB005.0</v>
          </cell>
          <cell r="B758" t="str">
            <v>BOX 145x145x110 (56)</v>
          </cell>
          <cell r="C758">
            <v>914034</v>
          </cell>
        </row>
        <row r="759">
          <cell r="A759" t="str">
            <v>S00CB067.0</v>
          </cell>
          <cell r="B759" t="str">
            <v>BOX 15"x9.5"x10"</v>
          </cell>
          <cell r="C759">
            <v>913067</v>
          </cell>
        </row>
        <row r="760">
          <cell r="A760" t="str">
            <v>C00IB067.0</v>
          </cell>
          <cell r="B760" t="str">
            <v>BOX 150x40x150</v>
          </cell>
          <cell r="C760">
            <v>913011</v>
          </cell>
        </row>
        <row r="761">
          <cell r="A761" t="str">
            <v>C00IB068.0</v>
          </cell>
          <cell r="B761" t="str">
            <v>BOX 150x40x50</v>
          </cell>
          <cell r="C761">
            <v>913010</v>
          </cell>
        </row>
        <row r="762">
          <cell r="A762" t="str">
            <v>C00IB069.0</v>
          </cell>
          <cell r="B762" t="str">
            <v>BOX 150x60x60</v>
          </cell>
          <cell r="C762">
            <v>913080</v>
          </cell>
        </row>
        <row r="763">
          <cell r="A763" t="str">
            <v>S00CB007.0</v>
          </cell>
          <cell r="B763" t="str">
            <v>BOX 160x160x115 (57)</v>
          </cell>
          <cell r="C763">
            <v>914030</v>
          </cell>
        </row>
        <row r="764">
          <cell r="A764" t="str">
            <v>C00IB081.0</v>
          </cell>
          <cell r="B764" t="str">
            <v>BOX 165x165x39</v>
          </cell>
          <cell r="C764">
            <v>914043</v>
          </cell>
        </row>
        <row r="765">
          <cell r="A765" t="str">
            <v>C00IB070.0</v>
          </cell>
          <cell r="B765" t="str">
            <v>BOX 165x165x43</v>
          </cell>
          <cell r="C765">
            <v>913066</v>
          </cell>
        </row>
        <row r="766">
          <cell r="A766" t="str">
            <v>S00CB008.0</v>
          </cell>
          <cell r="B766" t="str">
            <v>BOX 175x175x150 (59)</v>
          </cell>
          <cell r="C766">
            <v>914029</v>
          </cell>
        </row>
        <row r="767">
          <cell r="A767" t="str">
            <v>C00IB071.0</v>
          </cell>
          <cell r="B767" t="str">
            <v>BOX 192x132x67</v>
          </cell>
          <cell r="C767">
            <v>914038</v>
          </cell>
        </row>
        <row r="768">
          <cell r="A768" t="str">
            <v>S00CB009.0</v>
          </cell>
          <cell r="B768" t="str">
            <v>BOX 210x210x125 (1)</v>
          </cell>
          <cell r="C768">
            <v>914022</v>
          </cell>
        </row>
        <row r="769">
          <cell r="A769" t="str">
            <v>S00CB010.0</v>
          </cell>
          <cell r="B769" t="str">
            <v>BOX 215x215x180 (2)</v>
          </cell>
          <cell r="C769">
            <v>914009</v>
          </cell>
        </row>
        <row r="770">
          <cell r="A770" t="str">
            <v>S00CB011.0</v>
          </cell>
          <cell r="B770" t="str">
            <v>BOX 215x215x225</v>
          </cell>
          <cell r="C770">
            <v>913013.18</v>
          </cell>
        </row>
        <row r="771">
          <cell r="A771" t="str">
            <v>S00CB012.0</v>
          </cell>
          <cell r="B771" t="str">
            <v>BOX 228x228x183</v>
          </cell>
          <cell r="C771">
            <v>913082.03</v>
          </cell>
        </row>
        <row r="772">
          <cell r="A772" t="str">
            <v>S00CB013.0</v>
          </cell>
          <cell r="B772" t="str">
            <v>BOX 230x230x125 (3)</v>
          </cell>
          <cell r="C772">
            <v>914011</v>
          </cell>
        </row>
        <row r="773">
          <cell r="A773" t="str">
            <v>S00CB014.0</v>
          </cell>
          <cell r="B773" t="str">
            <v>BOX 230x230x160 (13)</v>
          </cell>
          <cell r="C773">
            <v>914010</v>
          </cell>
        </row>
        <row r="774">
          <cell r="A774" t="str">
            <v>S00CB015.0</v>
          </cell>
          <cell r="B774" t="str">
            <v>BOX 233x233x223</v>
          </cell>
          <cell r="C774">
            <v>913082.05</v>
          </cell>
        </row>
        <row r="775">
          <cell r="A775" t="str">
            <v>S00CB016.0</v>
          </cell>
          <cell r="B775" t="str">
            <v>BOX 235x235x130 (9)</v>
          </cell>
          <cell r="C775">
            <v>914006</v>
          </cell>
        </row>
        <row r="776">
          <cell r="A776" t="str">
            <v>S00CB017.0</v>
          </cell>
          <cell r="B776" t="str">
            <v>BOX 235x235x205 (36)</v>
          </cell>
          <cell r="C776">
            <v>913085</v>
          </cell>
        </row>
        <row r="777">
          <cell r="A777" t="str">
            <v>S00CB018.0</v>
          </cell>
          <cell r="B777" t="str">
            <v>BOX 245x185x75</v>
          </cell>
          <cell r="C777">
            <v>913034</v>
          </cell>
        </row>
        <row r="778">
          <cell r="A778" t="str">
            <v>S00CB019.0</v>
          </cell>
          <cell r="B778" t="str">
            <v>BOX 250x250x160 (5)</v>
          </cell>
          <cell r="C778">
            <v>914012</v>
          </cell>
        </row>
        <row r="779">
          <cell r="A779" t="str">
            <v>C00IB072.0</v>
          </cell>
          <cell r="B779" t="str">
            <v>BOX 250x40x50</v>
          </cell>
          <cell r="C779">
            <v>913016.1</v>
          </cell>
        </row>
        <row r="780">
          <cell r="A780" t="str">
            <v>S00CB020.0</v>
          </cell>
          <cell r="B780" t="str">
            <v>BOX 252x190x100</v>
          </cell>
          <cell r="C780">
            <v>913083</v>
          </cell>
        </row>
        <row r="781">
          <cell r="A781" t="str">
            <v>S00CB021.0</v>
          </cell>
          <cell r="B781" t="str">
            <v>BOX 253x253x153</v>
          </cell>
          <cell r="C781">
            <v>913082.04</v>
          </cell>
        </row>
        <row r="782">
          <cell r="A782" t="str">
            <v>S00CB022.0</v>
          </cell>
          <cell r="B782" t="str">
            <v>BOX 255x210x60</v>
          </cell>
          <cell r="C782">
            <v>913019</v>
          </cell>
        </row>
        <row r="783">
          <cell r="A783" t="str">
            <v>S00CB023.0</v>
          </cell>
          <cell r="B783" t="str">
            <v>BOX 260x260x165 (12)</v>
          </cell>
          <cell r="C783">
            <v>914013</v>
          </cell>
        </row>
        <row r="784">
          <cell r="A784" t="str">
            <v>S00CB024.0</v>
          </cell>
          <cell r="B784" t="str">
            <v>BOX 263x211x163</v>
          </cell>
          <cell r="C784">
            <v>913013.17</v>
          </cell>
        </row>
        <row r="785">
          <cell r="A785" t="str">
            <v>S00CB025.0</v>
          </cell>
          <cell r="B785" t="str">
            <v>BOX 263x213x255</v>
          </cell>
          <cell r="C785">
            <v>913013.01</v>
          </cell>
        </row>
        <row r="786">
          <cell r="A786" t="str">
            <v>S00CB026.0</v>
          </cell>
          <cell r="B786" t="str">
            <v>BOX 263x255x213 (39)</v>
          </cell>
          <cell r="C786">
            <v>913013.15</v>
          </cell>
        </row>
        <row r="787">
          <cell r="A787" t="str">
            <v>S00CB027.0</v>
          </cell>
          <cell r="B787" t="str">
            <v>BOX 265x265x170 (73)</v>
          </cell>
          <cell r="C787">
            <v>914036</v>
          </cell>
        </row>
        <row r="788">
          <cell r="A788" t="str">
            <v>S00CB028.0</v>
          </cell>
          <cell r="B788" t="str">
            <v>BOX 270x181x229</v>
          </cell>
          <cell r="C788">
            <v>913013.02</v>
          </cell>
        </row>
        <row r="789">
          <cell r="A789" t="str">
            <v>S00CB029.0</v>
          </cell>
          <cell r="B789" t="str">
            <v>BOX 270x229x181</v>
          </cell>
          <cell r="C789">
            <v>913013.12</v>
          </cell>
        </row>
        <row r="790">
          <cell r="A790" t="str">
            <v>S00CB030.0</v>
          </cell>
          <cell r="B790" t="str">
            <v>BOX 270x270x115</v>
          </cell>
          <cell r="C790">
            <v>913013.14</v>
          </cell>
        </row>
        <row r="791">
          <cell r="A791" t="str">
            <v>S00CB031.0</v>
          </cell>
          <cell r="B791" t="str">
            <v>BOX 273x211x263</v>
          </cell>
          <cell r="C791">
            <v>913013.03</v>
          </cell>
        </row>
        <row r="792">
          <cell r="A792" t="str">
            <v>S00CB032.0</v>
          </cell>
          <cell r="B792" t="str">
            <v>BOX 275x275x185 (6)</v>
          </cell>
          <cell r="C792">
            <v>913013.21</v>
          </cell>
        </row>
        <row r="793">
          <cell r="A793" t="str">
            <v>S00CB033.0</v>
          </cell>
          <cell r="B793" t="str">
            <v>BOX 280x200x150 (11)</v>
          </cell>
          <cell r="C793">
            <v>914021</v>
          </cell>
        </row>
        <row r="794">
          <cell r="A794" t="str">
            <v>S00CB034.0</v>
          </cell>
          <cell r="B794" t="str">
            <v>BOX 280x280x125</v>
          </cell>
          <cell r="C794">
            <v>913013.19</v>
          </cell>
        </row>
        <row r="795">
          <cell r="A795" t="str">
            <v>S00CB035.0</v>
          </cell>
          <cell r="B795" t="str">
            <v>BOX 280x280x160 (4)</v>
          </cell>
          <cell r="C795">
            <v>914014</v>
          </cell>
        </row>
        <row r="796">
          <cell r="A796" t="str">
            <v>S00CB036.0</v>
          </cell>
          <cell r="B796" t="str">
            <v>BOX 285x285x190</v>
          </cell>
          <cell r="C796">
            <v>914008</v>
          </cell>
        </row>
        <row r="797">
          <cell r="A797" t="str">
            <v>S00CB037.0</v>
          </cell>
          <cell r="B797" t="str">
            <v>BOX 288x117x263</v>
          </cell>
          <cell r="C797">
            <v>913082.02</v>
          </cell>
        </row>
        <row r="798">
          <cell r="A798" t="str">
            <v>S00CB038.0</v>
          </cell>
          <cell r="B798" t="str">
            <v>BOX 305x305x180</v>
          </cell>
          <cell r="C798">
            <v>914023</v>
          </cell>
        </row>
        <row r="799">
          <cell r="A799" t="str">
            <v>C00IB001.0</v>
          </cell>
          <cell r="B799" t="str">
            <v>BOX 30x30x15</v>
          </cell>
          <cell r="C799">
            <v>913101</v>
          </cell>
        </row>
        <row r="800">
          <cell r="A800" t="str">
            <v>C00IB002.0</v>
          </cell>
          <cell r="B800" t="str">
            <v>BOX 30x30x20</v>
          </cell>
          <cell r="C800">
            <v>913102</v>
          </cell>
        </row>
        <row r="801">
          <cell r="A801" t="str">
            <v>C00IB003.0</v>
          </cell>
          <cell r="B801" t="str">
            <v>BOX 30x30x25</v>
          </cell>
          <cell r="C801">
            <v>913103</v>
          </cell>
        </row>
        <row r="802">
          <cell r="A802" t="str">
            <v>S00CB039.0</v>
          </cell>
          <cell r="B802" t="str">
            <v>BOX 310x310x160 (16)</v>
          </cell>
          <cell r="C802">
            <v>914015</v>
          </cell>
        </row>
        <row r="803">
          <cell r="A803" t="str">
            <v>S00CB040.0</v>
          </cell>
          <cell r="B803" t="str">
            <v>BOX 311x311x175</v>
          </cell>
          <cell r="C803">
            <v>913013.16</v>
          </cell>
        </row>
        <row r="804">
          <cell r="A804" t="str">
            <v>S00CB041.0</v>
          </cell>
          <cell r="B804" t="str">
            <v>BOX 313x264x101</v>
          </cell>
          <cell r="C804">
            <v>914001</v>
          </cell>
        </row>
        <row r="805">
          <cell r="A805" t="str">
            <v>S00CB042.0</v>
          </cell>
          <cell r="B805" t="str">
            <v>BOX 320x320x180 (10)</v>
          </cell>
          <cell r="C805">
            <v>914023.1</v>
          </cell>
        </row>
        <row r="806">
          <cell r="A806" t="str">
            <v>S00CB043.0</v>
          </cell>
          <cell r="B806" t="str">
            <v>BOX 324x217x163</v>
          </cell>
          <cell r="C806">
            <v>913013.04</v>
          </cell>
        </row>
        <row r="807">
          <cell r="A807" t="str">
            <v>S00CB044.0</v>
          </cell>
          <cell r="B807" t="str">
            <v>BOX 328x198x158</v>
          </cell>
          <cell r="C807">
            <v>913013.05</v>
          </cell>
        </row>
        <row r="808">
          <cell r="A808" t="str">
            <v>S00CB045.0</v>
          </cell>
          <cell r="B808" t="str">
            <v>BOX 330x150x200</v>
          </cell>
          <cell r="C808">
            <v>913072</v>
          </cell>
        </row>
        <row r="809">
          <cell r="A809" t="str">
            <v>S00CB046.0</v>
          </cell>
          <cell r="B809" t="str">
            <v>BOX 330x265x165 (15)</v>
          </cell>
          <cell r="C809">
            <v>914024</v>
          </cell>
        </row>
        <row r="810">
          <cell r="A810" t="str">
            <v>S00CB070.0</v>
          </cell>
          <cell r="B810" t="str">
            <v>BOX 340x340x180 (24)</v>
          </cell>
          <cell r="C810">
            <v>914045</v>
          </cell>
        </row>
        <row r="811">
          <cell r="A811" t="str">
            <v>S00CB047.0</v>
          </cell>
          <cell r="B811" t="str">
            <v>BOX 343x177x215</v>
          </cell>
          <cell r="C811">
            <v>914004</v>
          </cell>
        </row>
        <row r="812">
          <cell r="A812" t="str">
            <v>S00CB048.0</v>
          </cell>
          <cell r="B812" t="str">
            <v>BOX 345x220x115</v>
          </cell>
          <cell r="C812">
            <v>913014</v>
          </cell>
        </row>
        <row r="813">
          <cell r="A813" t="str">
            <v>S00CB049.0</v>
          </cell>
          <cell r="B813" t="str">
            <v>BOX 345x275x110</v>
          </cell>
          <cell r="C813">
            <v>914000</v>
          </cell>
        </row>
        <row r="814">
          <cell r="A814" t="str">
            <v>S00CB050.0</v>
          </cell>
          <cell r="B814" t="str">
            <v>BOX 348x210x183</v>
          </cell>
          <cell r="C814">
            <v>913013.06</v>
          </cell>
        </row>
        <row r="815">
          <cell r="A815" t="str">
            <v>S00CB051.0</v>
          </cell>
          <cell r="B815" t="str">
            <v>BOX 350x300x350</v>
          </cell>
          <cell r="C815">
            <v>913033</v>
          </cell>
        </row>
        <row r="816">
          <cell r="A816" t="str">
            <v>S00CB052.0</v>
          </cell>
          <cell r="B816" t="str">
            <v>BOX 359x181x229</v>
          </cell>
          <cell r="C816">
            <v>913013.07</v>
          </cell>
        </row>
        <row r="817">
          <cell r="A817" t="str">
            <v>S00CB053.0</v>
          </cell>
          <cell r="B817" t="str">
            <v>BOX 359x229x181</v>
          </cell>
          <cell r="C817">
            <v>913013.13</v>
          </cell>
        </row>
        <row r="818">
          <cell r="A818" t="str">
            <v>C00IB004.0</v>
          </cell>
          <cell r="B818" t="str">
            <v>BOX 35x35x15</v>
          </cell>
          <cell r="C818">
            <v>913104</v>
          </cell>
        </row>
        <row r="819">
          <cell r="A819" t="str">
            <v>C00IB005.0</v>
          </cell>
          <cell r="B819" t="str">
            <v>BOX 35x35x20</v>
          </cell>
          <cell r="C819">
            <v>913105</v>
          </cell>
        </row>
        <row r="820">
          <cell r="A820" t="str">
            <v>C00IB006.0</v>
          </cell>
          <cell r="B820" t="str">
            <v>BOX 35x35x25</v>
          </cell>
          <cell r="C820">
            <v>913106</v>
          </cell>
        </row>
        <row r="821">
          <cell r="A821" t="str">
            <v>C00IB007.0</v>
          </cell>
          <cell r="B821" t="str">
            <v>BOX 35x35x40</v>
          </cell>
          <cell r="C821">
            <v>913107</v>
          </cell>
        </row>
        <row r="822">
          <cell r="A822" t="str">
            <v>S00CB054.0</v>
          </cell>
          <cell r="B822" t="str">
            <v>BOX 365x275x125 (7)</v>
          </cell>
          <cell r="C822">
            <v>914007</v>
          </cell>
        </row>
        <row r="823">
          <cell r="A823" t="str">
            <v>S00CB055.0</v>
          </cell>
          <cell r="B823" t="str">
            <v>BOX 370x235x150</v>
          </cell>
          <cell r="C823">
            <v>913081</v>
          </cell>
        </row>
        <row r="824">
          <cell r="A824" t="str">
            <v>S00CB056.0</v>
          </cell>
          <cell r="B824" t="str">
            <v>BOX 370x235x260</v>
          </cell>
          <cell r="C824">
            <v>913013</v>
          </cell>
        </row>
        <row r="825">
          <cell r="A825" t="str">
            <v>S00CB057.0</v>
          </cell>
          <cell r="B825" t="str">
            <v>BOX 378x378x173</v>
          </cell>
          <cell r="C825">
            <v>913013.08</v>
          </cell>
        </row>
        <row r="826">
          <cell r="A826" t="str">
            <v>S00CB058.0</v>
          </cell>
          <cell r="B826" t="str">
            <v>BOX 380x255x125</v>
          </cell>
          <cell r="C826">
            <v>914037</v>
          </cell>
        </row>
        <row r="827">
          <cell r="A827" t="str">
            <v>S00CB059.0</v>
          </cell>
          <cell r="B827" t="str">
            <v>BOX 388x138x311</v>
          </cell>
          <cell r="C827">
            <v>913013.09</v>
          </cell>
        </row>
        <row r="828">
          <cell r="A828" t="str">
            <v>S00CB060.0</v>
          </cell>
          <cell r="B828" t="str">
            <v>BOX 390x200x100 (8)</v>
          </cell>
          <cell r="C828">
            <v>914025</v>
          </cell>
        </row>
        <row r="829">
          <cell r="A829" t="str">
            <v>S00CB061.0</v>
          </cell>
          <cell r="B829" t="str">
            <v>BOX 393x159x253</v>
          </cell>
          <cell r="C829">
            <v>913082.01</v>
          </cell>
        </row>
        <row r="830">
          <cell r="A830" t="str">
            <v>C00IB008.0</v>
          </cell>
          <cell r="B830" t="str">
            <v>BOX 40x40x15</v>
          </cell>
          <cell r="C830">
            <v>913108</v>
          </cell>
        </row>
        <row r="831">
          <cell r="A831" t="str">
            <v>C00IB009.0</v>
          </cell>
          <cell r="B831" t="str">
            <v>BOX 40x40x20</v>
          </cell>
          <cell r="C831">
            <v>913109</v>
          </cell>
        </row>
        <row r="832">
          <cell r="A832" t="str">
            <v>C00IB010.0</v>
          </cell>
          <cell r="B832" t="str">
            <v>BOX 40x40x25</v>
          </cell>
          <cell r="C832">
            <v>913110</v>
          </cell>
        </row>
        <row r="833">
          <cell r="A833" t="str">
            <v>C00IB011.0</v>
          </cell>
          <cell r="B833" t="str">
            <v>BOX 40x40x30</v>
          </cell>
          <cell r="C833">
            <v>913111</v>
          </cell>
        </row>
        <row r="834">
          <cell r="A834" t="str">
            <v>C00IB012.0</v>
          </cell>
          <cell r="B834" t="str">
            <v>BOX 40x40x35</v>
          </cell>
          <cell r="C834">
            <v>913112</v>
          </cell>
        </row>
        <row r="835">
          <cell r="A835" t="str">
            <v>C00IB013.0</v>
          </cell>
          <cell r="B835" t="str">
            <v>BOX 40x40x40</v>
          </cell>
          <cell r="C835">
            <v>913113</v>
          </cell>
        </row>
        <row r="836">
          <cell r="A836" t="str">
            <v>S00CB062.0</v>
          </cell>
          <cell r="B836" t="str">
            <v>BOX 438x177x223</v>
          </cell>
          <cell r="C836">
            <v>913013.1</v>
          </cell>
        </row>
        <row r="837">
          <cell r="A837" t="str">
            <v>S00CB063.0</v>
          </cell>
          <cell r="B837" t="str">
            <v>BOX 453x183x155</v>
          </cell>
          <cell r="C837">
            <v>913082</v>
          </cell>
        </row>
        <row r="838">
          <cell r="A838" t="str">
            <v>C00IB014.0</v>
          </cell>
          <cell r="B838" t="str">
            <v>BOX 45x45x15</v>
          </cell>
          <cell r="C838">
            <v>913114</v>
          </cell>
        </row>
        <row r="839">
          <cell r="A839" t="str">
            <v>C00IB015.0</v>
          </cell>
          <cell r="B839" t="str">
            <v>BOX 45x45x20</v>
          </cell>
          <cell r="C839">
            <v>913115</v>
          </cell>
        </row>
        <row r="840">
          <cell r="A840" t="str">
            <v>C00IB016.0</v>
          </cell>
          <cell r="B840" t="str">
            <v>BOX 45x45x25</v>
          </cell>
          <cell r="C840">
            <v>913116</v>
          </cell>
        </row>
        <row r="841">
          <cell r="A841" t="str">
            <v>C00IB017.0</v>
          </cell>
          <cell r="B841" t="str">
            <v>BOX 45x45x35</v>
          </cell>
          <cell r="C841">
            <v>913117</v>
          </cell>
        </row>
        <row r="842">
          <cell r="A842" t="str">
            <v>S00CB064.0</v>
          </cell>
          <cell r="B842" t="str">
            <v>BOX 488x197x135 (46)</v>
          </cell>
          <cell r="C842">
            <v>913013.11</v>
          </cell>
        </row>
        <row r="843">
          <cell r="A843" t="str">
            <v>C00IB018.0</v>
          </cell>
          <cell r="B843" t="str">
            <v>BOX 48x40x30</v>
          </cell>
          <cell r="C843">
            <v>913001</v>
          </cell>
        </row>
        <row r="844">
          <cell r="A844" t="str">
            <v>C00IB021.0</v>
          </cell>
          <cell r="B844" t="str">
            <v>BOX 50x50x15</v>
          </cell>
          <cell r="C844">
            <v>913118</v>
          </cell>
        </row>
        <row r="845">
          <cell r="A845" t="str">
            <v>C00IB022.0</v>
          </cell>
          <cell r="B845" t="str">
            <v>BOX 50x50x20</v>
          </cell>
          <cell r="C845">
            <v>913125</v>
          </cell>
        </row>
        <row r="846">
          <cell r="A846" t="str">
            <v>C00IB019.0</v>
          </cell>
          <cell r="B846" t="str">
            <v>BOX 50x50x25</v>
          </cell>
          <cell r="C846">
            <v>913006.01</v>
          </cell>
        </row>
        <row r="847">
          <cell r="A847" t="str">
            <v>C00IB020.0</v>
          </cell>
          <cell r="B847" t="str">
            <v>BOX 50x50x35</v>
          </cell>
          <cell r="C847">
            <v>913006</v>
          </cell>
        </row>
        <row r="848">
          <cell r="A848" t="str">
            <v>C00IB025.0</v>
          </cell>
          <cell r="B848" t="str">
            <v>BOX 55x55x15</v>
          </cell>
          <cell r="C848">
            <v>913121</v>
          </cell>
        </row>
        <row r="849">
          <cell r="A849" t="str">
            <v>C00IB023.0</v>
          </cell>
          <cell r="B849" t="str">
            <v>BOX 55x55x20</v>
          </cell>
          <cell r="C849">
            <v>913021</v>
          </cell>
        </row>
        <row r="850">
          <cell r="A850" t="str">
            <v>C00IB026.0</v>
          </cell>
          <cell r="B850" t="str">
            <v>BOX 55x55x25</v>
          </cell>
          <cell r="C850">
            <v>913123</v>
          </cell>
        </row>
        <row r="851">
          <cell r="A851" t="str">
            <v>C00IB027.0</v>
          </cell>
          <cell r="B851" t="str">
            <v>BOX 55x55x35</v>
          </cell>
          <cell r="C851">
            <v>913129</v>
          </cell>
        </row>
        <row r="852">
          <cell r="A852" t="str">
            <v>C00IB024.0</v>
          </cell>
          <cell r="B852" t="str">
            <v>BOX 55x55x40</v>
          </cell>
          <cell r="C852">
            <v>914002</v>
          </cell>
        </row>
        <row r="853">
          <cell r="A853" t="str">
            <v>C00IB028.0</v>
          </cell>
          <cell r="B853" t="str">
            <v>BOX 60x60x25</v>
          </cell>
          <cell r="C853">
            <v>913124</v>
          </cell>
        </row>
        <row r="854">
          <cell r="A854" t="str">
            <v>C00IB029.0</v>
          </cell>
          <cell r="B854" t="str">
            <v>BOX 60x60x35</v>
          </cell>
          <cell r="C854">
            <v>913126</v>
          </cell>
        </row>
        <row r="855">
          <cell r="A855" t="str">
            <v>C00IB073.0</v>
          </cell>
          <cell r="B855" t="str">
            <v>BOX 65x65x15</v>
          </cell>
          <cell r="C855">
            <v>913127.01</v>
          </cell>
        </row>
        <row r="856">
          <cell r="A856" t="str">
            <v>C00IB030.0</v>
          </cell>
          <cell r="B856" t="str">
            <v>BOX 65x65x25</v>
          </cell>
          <cell r="C856">
            <v>913127</v>
          </cell>
        </row>
        <row r="857">
          <cell r="A857" t="str">
            <v>C00IB031.0</v>
          </cell>
          <cell r="B857" t="str">
            <v>BOX 65x65x30</v>
          </cell>
          <cell r="C857">
            <v>913128</v>
          </cell>
        </row>
        <row r="858">
          <cell r="A858" t="str">
            <v>C00IB032.0</v>
          </cell>
          <cell r="B858" t="str">
            <v>BOX 67x67x16</v>
          </cell>
          <cell r="C858">
            <v>913031.1</v>
          </cell>
        </row>
        <row r="859">
          <cell r="A859" t="str">
            <v>C00IB033.0</v>
          </cell>
          <cell r="B859" t="str">
            <v>BOX 70x70x25</v>
          </cell>
          <cell r="C859">
            <v>913130</v>
          </cell>
        </row>
        <row r="860">
          <cell r="A860" t="str">
            <v>C00IB034.0</v>
          </cell>
          <cell r="B860" t="str">
            <v>BOX 70x70x30</v>
          </cell>
          <cell r="C860">
            <v>913131</v>
          </cell>
        </row>
        <row r="861">
          <cell r="A861" t="str">
            <v>C00IB035.0</v>
          </cell>
          <cell r="B861" t="str">
            <v>BOX 70x70x40</v>
          </cell>
          <cell r="C861">
            <v>913132</v>
          </cell>
        </row>
        <row r="862">
          <cell r="A862" t="str">
            <v>C00IB040.0</v>
          </cell>
          <cell r="B862" t="str">
            <v>BOX 75x75x140</v>
          </cell>
          <cell r="C862">
            <v>914028.01</v>
          </cell>
        </row>
        <row r="863">
          <cell r="A863" t="str">
            <v>C00IB036.0</v>
          </cell>
          <cell r="B863" t="str">
            <v>BOX 75x75x25</v>
          </cell>
          <cell r="C863">
            <v>913133</v>
          </cell>
        </row>
        <row r="864">
          <cell r="A864" t="str">
            <v>C00IB037.0</v>
          </cell>
          <cell r="B864" t="str">
            <v>BOX 75x75x30</v>
          </cell>
          <cell r="C864">
            <v>913002</v>
          </cell>
        </row>
        <row r="865">
          <cell r="A865" t="str">
            <v>C00IB038.0</v>
          </cell>
          <cell r="B865" t="str">
            <v>BOX 75x75x40</v>
          </cell>
          <cell r="C865">
            <v>913015</v>
          </cell>
        </row>
        <row r="866">
          <cell r="A866" t="str">
            <v>C00IB039.0</v>
          </cell>
          <cell r="B866" t="str">
            <v>BOX 75x75x55</v>
          </cell>
          <cell r="C866">
            <v>914003</v>
          </cell>
        </row>
        <row r="867">
          <cell r="A867" t="str">
            <v>C00IB041.0</v>
          </cell>
          <cell r="B867" t="str">
            <v>BOX 78x78x45</v>
          </cell>
          <cell r="C867">
            <v>913007</v>
          </cell>
        </row>
        <row r="868">
          <cell r="A868" t="str">
            <v>S00CB068.0</v>
          </cell>
          <cell r="B868" t="str">
            <v>BOX 8.5"x5"x4.5" (40)</v>
          </cell>
          <cell r="C868">
            <v>913076</v>
          </cell>
        </row>
        <row r="869">
          <cell r="A869" t="str">
            <v>C00IB042.0</v>
          </cell>
          <cell r="B869" t="str">
            <v>BOX 80x45x50</v>
          </cell>
          <cell r="C869">
            <v>913056</v>
          </cell>
        </row>
        <row r="870">
          <cell r="A870" t="str">
            <v>C00IB043.0</v>
          </cell>
          <cell r="B870" t="str">
            <v>BOX 80x80x48</v>
          </cell>
          <cell r="C870">
            <v>913061</v>
          </cell>
        </row>
        <row r="871">
          <cell r="A871" t="str">
            <v>C00IB044.0</v>
          </cell>
          <cell r="B871" t="str">
            <v>BOX 83x83x105</v>
          </cell>
          <cell r="C871">
            <v>913017</v>
          </cell>
        </row>
        <row r="872">
          <cell r="A872" t="str">
            <v>C00IB045.0</v>
          </cell>
          <cell r="B872" t="str">
            <v>BOX 85x85x20</v>
          </cell>
          <cell r="C872">
            <v>913029.2</v>
          </cell>
        </row>
        <row r="873">
          <cell r="A873" t="str">
            <v>C00IB074.0</v>
          </cell>
          <cell r="B873" t="str">
            <v>BOX 85x85x21</v>
          </cell>
          <cell r="C873">
            <v>913135.01</v>
          </cell>
        </row>
        <row r="874">
          <cell r="A874" t="str">
            <v>C00IB046.0</v>
          </cell>
          <cell r="B874" t="str">
            <v>BOX 85x85x25</v>
          </cell>
          <cell r="C874">
            <v>913024</v>
          </cell>
        </row>
        <row r="875">
          <cell r="A875" t="str">
            <v>C00IB047.0</v>
          </cell>
          <cell r="B875" t="str">
            <v>BOX 85x85x30</v>
          </cell>
          <cell r="C875">
            <v>913135</v>
          </cell>
        </row>
        <row r="876">
          <cell r="A876" t="str">
            <v>C00IB048.0</v>
          </cell>
          <cell r="B876" t="str">
            <v>BOX 85x85x40</v>
          </cell>
          <cell r="C876">
            <v>913136</v>
          </cell>
        </row>
        <row r="877">
          <cell r="A877" t="str">
            <v>C00IB049.0</v>
          </cell>
          <cell r="B877" t="str">
            <v>BOX 85x85x50</v>
          </cell>
          <cell r="C877">
            <v>913137</v>
          </cell>
        </row>
        <row r="878">
          <cell r="A878" t="str">
            <v>C00IB050.0</v>
          </cell>
          <cell r="B878" t="str">
            <v>BOX 86x86x110</v>
          </cell>
          <cell r="C878">
            <v>914026.13</v>
          </cell>
        </row>
        <row r="879">
          <cell r="A879" t="str">
            <v>S00CB069.0</v>
          </cell>
          <cell r="B879" t="str">
            <v>BOX 9.5"x5.5"x8.5" (45)</v>
          </cell>
          <cell r="C879">
            <v>913077</v>
          </cell>
        </row>
        <row r="880">
          <cell r="A880" t="str">
            <v>C00IB052.0</v>
          </cell>
          <cell r="B880" t="str">
            <v>BOX 90x34x34</v>
          </cell>
          <cell r="C880">
            <v>913084</v>
          </cell>
        </row>
        <row r="881">
          <cell r="A881" t="str">
            <v>C00IB051.0</v>
          </cell>
          <cell r="B881" t="str">
            <v>BOX 90x90x30</v>
          </cell>
          <cell r="C881">
            <v>913138</v>
          </cell>
        </row>
        <row r="882">
          <cell r="A882" t="str">
            <v>C00IB053.0</v>
          </cell>
          <cell r="B882" t="str">
            <v>BOX 90x90x50</v>
          </cell>
          <cell r="C882">
            <v>913139</v>
          </cell>
        </row>
        <row r="883">
          <cell r="A883" t="str">
            <v>C00IB054.0</v>
          </cell>
          <cell r="B883" t="str">
            <v>BOX 92x92x92</v>
          </cell>
          <cell r="C883">
            <v>914027</v>
          </cell>
        </row>
        <row r="884">
          <cell r="A884" t="str">
            <v>C00IB055.0</v>
          </cell>
          <cell r="B884" t="str">
            <v>BOX 95x95x20</v>
          </cell>
          <cell r="C884">
            <v>913030.1</v>
          </cell>
        </row>
        <row r="885">
          <cell r="A885" t="str">
            <v>C00IB075.0</v>
          </cell>
          <cell r="B885" t="str">
            <v>BOX 95x95x20</v>
          </cell>
          <cell r="C885">
            <v>913030</v>
          </cell>
        </row>
        <row r="886">
          <cell r="A886" t="str">
            <v>C00IB056.0</v>
          </cell>
          <cell r="B886" t="str">
            <v>BOX 95x95x25</v>
          </cell>
          <cell r="C886">
            <v>913026</v>
          </cell>
        </row>
        <row r="887">
          <cell r="A887" t="str">
            <v>C00IB057.0</v>
          </cell>
          <cell r="B887" t="str">
            <v>BOX 95x95x50</v>
          </cell>
          <cell r="C887">
            <v>913008</v>
          </cell>
        </row>
        <row r="888">
          <cell r="A888" t="str">
            <v>C00IB082.0</v>
          </cell>
          <cell r="B888" t="str">
            <v>BOX 90X48X165</v>
          </cell>
          <cell r="C888">
            <v>914044</v>
          </cell>
        </row>
        <row r="889">
          <cell r="A889" t="str">
            <v>FCN00001.0</v>
          </cell>
          <cell r="B889" t="str">
            <v>BR 101812 (F)</v>
          </cell>
          <cell r="C889">
            <v>500.02</v>
          </cell>
        </row>
        <row r="890">
          <cell r="A890" t="str">
            <v>FCN00002.0</v>
          </cell>
          <cell r="B890" t="str">
            <v>BR 101816 (F)</v>
          </cell>
          <cell r="C890">
            <v>501.02</v>
          </cell>
        </row>
        <row r="891">
          <cell r="A891" t="str">
            <v>FCN00003.0</v>
          </cell>
          <cell r="B891" t="str">
            <v>BR 122012 (F)</v>
          </cell>
          <cell r="C891">
            <v>502.02</v>
          </cell>
        </row>
        <row r="892">
          <cell r="A892" t="str">
            <v>FCN00004.0</v>
          </cell>
          <cell r="B892" t="str">
            <v>BR 122016 (F)</v>
          </cell>
          <cell r="C892">
            <v>503.02</v>
          </cell>
        </row>
        <row r="893">
          <cell r="A893" t="str">
            <v>FCN00005.0</v>
          </cell>
          <cell r="B893" t="str">
            <v>BR 142212 (F)</v>
          </cell>
          <cell r="C893">
            <v>504.02</v>
          </cell>
        </row>
        <row r="894">
          <cell r="A894" t="str">
            <v>FCN00006.0</v>
          </cell>
          <cell r="B894" t="str">
            <v>BR 142216 (F)</v>
          </cell>
          <cell r="C894">
            <v>505.02</v>
          </cell>
        </row>
        <row r="895">
          <cell r="A895" t="str">
            <v>FCN00007.0</v>
          </cell>
          <cell r="B895" t="str">
            <v>BR 162412 (F)</v>
          </cell>
          <cell r="C895">
            <v>506.02</v>
          </cell>
        </row>
        <row r="896">
          <cell r="A896" t="str">
            <v>FCN00008.0</v>
          </cell>
          <cell r="B896" t="str">
            <v>BR 162416 (F)</v>
          </cell>
          <cell r="C896">
            <v>507.02</v>
          </cell>
        </row>
        <row r="897">
          <cell r="A897" t="str">
            <v>FIA00110.0</v>
          </cell>
          <cell r="B897" t="str">
            <v>BR 17[P]34 (F)</v>
          </cell>
          <cell r="C897">
            <v>176</v>
          </cell>
        </row>
        <row r="898">
          <cell r="A898" t="str">
            <v>FCN00009.0</v>
          </cell>
          <cell r="B898" t="str">
            <v>BR 182616 (F)</v>
          </cell>
          <cell r="C898">
            <v>508.02</v>
          </cell>
        </row>
        <row r="899">
          <cell r="A899" t="str">
            <v>FCN00010.0</v>
          </cell>
          <cell r="B899" t="str">
            <v>BR 182620 (F)</v>
          </cell>
          <cell r="C899">
            <v>509.02</v>
          </cell>
        </row>
        <row r="900">
          <cell r="A900" t="str">
            <v>FIA00057.0</v>
          </cell>
          <cell r="B900" t="str">
            <v>BR 20-3P (F)</v>
          </cell>
          <cell r="C900">
            <v>146</v>
          </cell>
        </row>
        <row r="901">
          <cell r="A901" t="str">
            <v>FIA00159.0</v>
          </cell>
          <cell r="B901" t="str">
            <v>BR 20[P]47 (F)</v>
          </cell>
          <cell r="C901">
            <v>175</v>
          </cell>
        </row>
        <row r="902">
          <cell r="A902" t="str">
            <v>FCN00011.0</v>
          </cell>
          <cell r="B902" t="str">
            <v>BR 202812 (F)</v>
          </cell>
          <cell r="C902">
            <v>510.02</v>
          </cell>
        </row>
        <row r="903">
          <cell r="A903" t="str">
            <v>FCN00012.0</v>
          </cell>
          <cell r="B903" t="str">
            <v>BR 202816 (F)</v>
          </cell>
          <cell r="C903">
            <v>511.02</v>
          </cell>
        </row>
        <row r="904">
          <cell r="A904" t="str">
            <v>FCN00013.0</v>
          </cell>
          <cell r="B904" t="str">
            <v>BR 202820 (F)</v>
          </cell>
          <cell r="C904">
            <v>512.02</v>
          </cell>
        </row>
        <row r="905">
          <cell r="A905" t="str">
            <v>FCN00014.0</v>
          </cell>
          <cell r="B905" t="str">
            <v>BR 203020 (F)</v>
          </cell>
          <cell r="C905">
            <v>540.02</v>
          </cell>
        </row>
        <row r="906">
          <cell r="A906" t="str">
            <v>FIA00033.0</v>
          </cell>
          <cell r="B906" t="str">
            <v>BR 2129P (F)</v>
          </cell>
          <cell r="C906">
            <v>127</v>
          </cell>
        </row>
        <row r="907">
          <cell r="A907" t="str">
            <v>FIA00034.0</v>
          </cell>
          <cell r="B907" t="str">
            <v>BR 2130(20) (F)</v>
          </cell>
          <cell r="C907">
            <v>145</v>
          </cell>
        </row>
        <row r="908">
          <cell r="A908" t="str">
            <v>FIA00035.0</v>
          </cell>
          <cell r="B908" t="str">
            <v>BR 2130(22) (F)</v>
          </cell>
          <cell r="C908">
            <v>149</v>
          </cell>
        </row>
        <row r="909">
          <cell r="A909" t="str">
            <v>FIA00058.0</v>
          </cell>
          <cell r="B909" t="str">
            <v>BR 2132(20) (F)</v>
          </cell>
          <cell r="C909">
            <v>144</v>
          </cell>
        </row>
        <row r="910">
          <cell r="A910" t="str">
            <v>FIA00111.0</v>
          </cell>
          <cell r="B910" t="str">
            <v>BR 2134(25) (F)</v>
          </cell>
          <cell r="C910">
            <v>141</v>
          </cell>
        </row>
        <row r="911">
          <cell r="A911" t="str">
            <v>FIA00117.0</v>
          </cell>
          <cell r="B911" t="str">
            <v>BR 2136(20) (F)</v>
          </cell>
          <cell r="C911">
            <v>142</v>
          </cell>
        </row>
        <row r="912">
          <cell r="A912" t="str">
            <v>FIA00142.0</v>
          </cell>
          <cell r="B912" t="str">
            <v>BR 2140(20) (F)</v>
          </cell>
          <cell r="C912">
            <v>143</v>
          </cell>
        </row>
        <row r="913">
          <cell r="A913" t="str">
            <v>FIA00141.0</v>
          </cell>
          <cell r="B913" t="str">
            <v>BR 2140P (F)</v>
          </cell>
          <cell r="C913">
            <v>128</v>
          </cell>
        </row>
        <row r="914">
          <cell r="A914" t="str">
            <v>FCN00015.0</v>
          </cell>
          <cell r="B914" t="str">
            <v>BR 223016 (F)</v>
          </cell>
          <cell r="C914">
            <v>513.02</v>
          </cell>
        </row>
        <row r="915">
          <cell r="A915" t="str">
            <v>FCN00016.0</v>
          </cell>
          <cell r="B915" t="str">
            <v>BR 223020 (F)</v>
          </cell>
          <cell r="C915">
            <v>514.02</v>
          </cell>
        </row>
        <row r="916">
          <cell r="A916" t="str">
            <v>FCN00017.0</v>
          </cell>
          <cell r="B916" t="str">
            <v>BR 243316 (F)</v>
          </cell>
          <cell r="C916">
            <v>515.02</v>
          </cell>
        </row>
        <row r="917">
          <cell r="A917" t="str">
            <v>FCN00018.0</v>
          </cell>
          <cell r="B917" t="str">
            <v>BR 243320 (F)</v>
          </cell>
          <cell r="C917">
            <v>516.02</v>
          </cell>
        </row>
        <row r="918">
          <cell r="A918" t="str">
            <v>FIA00160.0</v>
          </cell>
          <cell r="B918" t="str">
            <v>BR 25[P]52 (F)</v>
          </cell>
          <cell r="C918">
            <v>177</v>
          </cell>
        </row>
        <row r="919">
          <cell r="A919" t="str">
            <v>FCN00019.0</v>
          </cell>
          <cell r="B919" t="str">
            <v>BR 263516 (F)</v>
          </cell>
          <cell r="C919">
            <v>517.02</v>
          </cell>
        </row>
        <row r="920">
          <cell r="A920" t="str">
            <v>FCN00020.0</v>
          </cell>
          <cell r="B920" t="str">
            <v>BR 263520 (F)</v>
          </cell>
          <cell r="C920">
            <v>518.02</v>
          </cell>
        </row>
        <row r="921">
          <cell r="A921" t="str">
            <v>FIA00024.0</v>
          </cell>
          <cell r="B921" t="str">
            <v>BR 28[P]16 (F)</v>
          </cell>
          <cell r="C921">
            <v>150</v>
          </cell>
        </row>
        <row r="922">
          <cell r="A922" t="str">
            <v>FIA00026.0</v>
          </cell>
          <cell r="B922" t="str">
            <v>BR 28[P]16.5 (F)</v>
          </cell>
          <cell r="C922">
            <v>151</v>
          </cell>
        </row>
        <row r="923">
          <cell r="A923" t="str">
            <v>FIA00028.0</v>
          </cell>
          <cell r="B923" t="str">
            <v>BR 28[P]16.5-27 (F)</v>
          </cell>
          <cell r="C923">
            <v>153</v>
          </cell>
        </row>
        <row r="924">
          <cell r="A924" t="str">
            <v>FIA00027.0</v>
          </cell>
          <cell r="B924" t="str">
            <v>BR 28[P]16.5(23X) (F)</v>
          </cell>
          <cell r="C924">
            <v>152</v>
          </cell>
        </row>
        <row r="925">
          <cell r="A925" t="str">
            <v>FIA00002.0</v>
          </cell>
          <cell r="B925" t="str">
            <v>BR 2800 (F)</v>
          </cell>
          <cell r="C925">
            <v>1</v>
          </cell>
        </row>
        <row r="926">
          <cell r="A926" t="str">
            <v>FIA00032.0</v>
          </cell>
          <cell r="B926" t="str">
            <v>BR 2800 TCG (F)</v>
          </cell>
          <cell r="C926">
            <v>1.1000000000000001</v>
          </cell>
        </row>
        <row r="927">
          <cell r="A927" t="str">
            <v>FIA00008.0</v>
          </cell>
          <cell r="B927" t="str">
            <v>BR 280023 (F)</v>
          </cell>
          <cell r="C927">
            <v>5</v>
          </cell>
        </row>
        <row r="928">
          <cell r="A928" t="str">
            <v>FIA00020.0</v>
          </cell>
          <cell r="B928" t="str">
            <v>BR 2814.2(22) (F)</v>
          </cell>
          <cell r="C928">
            <v>91</v>
          </cell>
        </row>
        <row r="929">
          <cell r="A929" t="str">
            <v>FIA00029.0</v>
          </cell>
          <cell r="B929" t="str">
            <v>BR 2814.216.623(22) (F)</v>
          </cell>
          <cell r="C929">
            <v>178</v>
          </cell>
        </row>
        <row r="930">
          <cell r="A930" t="str">
            <v>FIA00019.0</v>
          </cell>
          <cell r="B930" t="str">
            <v>BR 2815(06) TCG (F)</v>
          </cell>
          <cell r="C930">
            <v>90</v>
          </cell>
        </row>
        <row r="931">
          <cell r="A931" t="str">
            <v>FIA00021.0</v>
          </cell>
          <cell r="B931" t="str">
            <v>BR 2815(24) (F)</v>
          </cell>
          <cell r="C931">
            <v>92</v>
          </cell>
        </row>
        <row r="932">
          <cell r="A932" t="str">
            <v>FIA00025.0</v>
          </cell>
          <cell r="B932" t="str">
            <v>BR 2816 W/O PIN (F)</v>
          </cell>
          <cell r="C932">
            <v>150.02000000000001</v>
          </cell>
        </row>
        <row r="933">
          <cell r="A933" t="str">
            <v>FIA00023.0</v>
          </cell>
          <cell r="B933" t="str">
            <v>BR 2816(24)1323 (F)</v>
          </cell>
          <cell r="C933">
            <v>94</v>
          </cell>
        </row>
        <row r="934">
          <cell r="A934" t="str">
            <v>FIA00022.0</v>
          </cell>
          <cell r="B934" t="str">
            <v>BR 2816.3(06) (F)</v>
          </cell>
          <cell r="C934">
            <v>93</v>
          </cell>
        </row>
        <row r="935">
          <cell r="A935" t="str">
            <v>FIA00017.0</v>
          </cell>
          <cell r="B935" t="str">
            <v>BR 2816.5 SPL (F)</v>
          </cell>
          <cell r="C935">
            <v>14</v>
          </cell>
        </row>
        <row r="936">
          <cell r="A936" t="str">
            <v>FIA00003.0</v>
          </cell>
          <cell r="B936" t="str">
            <v>BR 2820 (F)</v>
          </cell>
          <cell r="C936">
            <v>2</v>
          </cell>
        </row>
        <row r="937">
          <cell r="A937" t="str">
            <v>FIA00016.0</v>
          </cell>
          <cell r="B937" t="str">
            <v>BR 282023 (F)</v>
          </cell>
          <cell r="C937">
            <v>13</v>
          </cell>
        </row>
        <row r="938">
          <cell r="A938" t="str">
            <v>FIA00004.0</v>
          </cell>
          <cell r="B938" t="str">
            <v>BR 2822  (F)</v>
          </cell>
          <cell r="C938">
            <v>3</v>
          </cell>
        </row>
        <row r="939">
          <cell r="A939" t="str">
            <v>FIA00006.0</v>
          </cell>
          <cell r="B939" t="str">
            <v>BR 2822 (TCG) (F)</v>
          </cell>
          <cell r="C939">
            <v>3.15</v>
          </cell>
        </row>
        <row r="940">
          <cell r="A940" t="str">
            <v>FIA00018.0</v>
          </cell>
          <cell r="B940" t="str">
            <v>BR 2822 SPL (F)</v>
          </cell>
          <cell r="C940">
            <v>15</v>
          </cell>
        </row>
        <row r="941">
          <cell r="A941" t="str">
            <v>FIA00005.0</v>
          </cell>
          <cell r="B941" t="str">
            <v>BR 2822 W/O RETAINER (F)</v>
          </cell>
          <cell r="C941">
            <v>3.01</v>
          </cell>
        </row>
        <row r="942">
          <cell r="A942" t="str">
            <v>FIA00030.0</v>
          </cell>
          <cell r="B942" t="str">
            <v>BR 282223 (F)</v>
          </cell>
          <cell r="C942">
            <v>941</v>
          </cell>
        </row>
        <row r="943">
          <cell r="A943" t="str">
            <v>FIA00009.0</v>
          </cell>
          <cell r="B943" t="str">
            <v>BR 282223 SPL. (F)</v>
          </cell>
          <cell r="C943">
            <v>6</v>
          </cell>
        </row>
        <row r="944">
          <cell r="A944" t="str">
            <v>FIA00014.0</v>
          </cell>
          <cell r="B944" t="str">
            <v>BR 282223X (F)</v>
          </cell>
          <cell r="C944">
            <v>11</v>
          </cell>
        </row>
        <row r="945">
          <cell r="A945" t="str">
            <v>FIA00007.0</v>
          </cell>
          <cell r="B945" t="str">
            <v>BR 2824 (F)</v>
          </cell>
          <cell r="C945">
            <v>4</v>
          </cell>
        </row>
        <row r="946">
          <cell r="A946" t="str">
            <v>FIA00010.0</v>
          </cell>
          <cell r="B946" t="str">
            <v>BR 282423 (F)</v>
          </cell>
          <cell r="C946">
            <v>7</v>
          </cell>
        </row>
        <row r="947">
          <cell r="A947" t="str">
            <v>FIA00031.0</v>
          </cell>
          <cell r="B947" t="str">
            <v>BR 28242326 (F)</v>
          </cell>
          <cell r="C947">
            <v>942</v>
          </cell>
        </row>
        <row r="948">
          <cell r="A948" t="str">
            <v>FIA00012.0</v>
          </cell>
          <cell r="B948" t="str">
            <v>BR 282423X (F)</v>
          </cell>
          <cell r="C948">
            <v>9</v>
          </cell>
        </row>
        <row r="949">
          <cell r="A949" t="str">
            <v>FIA00013.0</v>
          </cell>
          <cell r="B949" t="str">
            <v>BR 282423XC (F)</v>
          </cell>
          <cell r="C949">
            <v>10</v>
          </cell>
        </row>
        <row r="950">
          <cell r="A950" t="str">
            <v>FIA00015.0</v>
          </cell>
          <cell r="B950" t="str">
            <v>BR 2826 (F)</v>
          </cell>
          <cell r="C950">
            <v>12</v>
          </cell>
        </row>
        <row r="951">
          <cell r="A951" t="str">
            <v>FIA00011.0</v>
          </cell>
          <cell r="B951" t="str">
            <v>BR 282623 (F)</v>
          </cell>
          <cell r="C951">
            <v>8</v>
          </cell>
        </row>
        <row r="952">
          <cell r="A952" t="str">
            <v>FCN00021.0</v>
          </cell>
          <cell r="B952" t="str">
            <v>BR 283716 (F)</v>
          </cell>
          <cell r="C952">
            <v>519.02</v>
          </cell>
        </row>
        <row r="953">
          <cell r="A953" t="str">
            <v>FCN00022.0</v>
          </cell>
          <cell r="B953" t="str">
            <v>BR 283720 (F)</v>
          </cell>
          <cell r="C953">
            <v>520.02</v>
          </cell>
        </row>
        <row r="954">
          <cell r="A954" t="str">
            <v>FCN00023.0</v>
          </cell>
          <cell r="B954" t="str">
            <v>BR 283820 (F)</v>
          </cell>
          <cell r="C954">
            <v>521.02</v>
          </cell>
        </row>
        <row r="955">
          <cell r="A955" t="str">
            <v>FIA00053.0</v>
          </cell>
          <cell r="B955" t="str">
            <v>BR 30[P]15.875 (F)</v>
          </cell>
          <cell r="C955">
            <v>951</v>
          </cell>
        </row>
        <row r="956">
          <cell r="A956" t="str">
            <v>FIA00054.0</v>
          </cell>
          <cell r="B956" t="str">
            <v>BR 30[P]16 (F)</v>
          </cell>
          <cell r="C956">
            <v>952</v>
          </cell>
        </row>
        <row r="957">
          <cell r="A957" t="str">
            <v>FIA00039.0</v>
          </cell>
          <cell r="B957" t="str">
            <v>BR 3000 FT (F)</v>
          </cell>
          <cell r="C957">
            <v>26.15</v>
          </cell>
        </row>
        <row r="958">
          <cell r="A958" t="str">
            <v>FIA00040.0</v>
          </cell>
          <cell r="B958" t="str">
            <v>BR 3000 LMW (F)</v>
          </cell>
          <cell r="C958">
            <v>26.4</v>
          </cell>
        </row>
        <row r="959">
          <cell r="A959" t="str">
            <v>FIA00037.0</v>
          </cell>
          <cell r="B959" t="str">
            <v>BR 3000 Z (F)</v>
          </cell>
          <cell r="C959">
            <v>26</v>
          </cell>
        </row>
        <row r="960">
          <cell r="A960" t="str">
            <v>FIA00048.0</v>
          </cell>
          <cell r="B960" t="str">
            <v>BR 3015.875 (F)</v>
          </cell>
          <cell r="C960">
            <v>155</v>
          </cell>
        </row>
        <row r="961">
          <cell r="A961" t="str">
            <v>FIA00049.0</v>
          </cell>
          <cell r="B961" t="str">
            <v>BR 3016 (F)</v>
          </cell>
          <cell r="C961">
            <v>156</v>
          </cell>
        </row>
        <row r="962">
          <cell r="A962" t="str">
            <v>FIA00050.0</v>
          </cell>
          <cell r="B962" t="str">
            <v>BR 3016(20) (F)</v>
          </cell>
          <cell r="C962">
            <v>156.1</v>
          </cell>
        </row>
        <row r="963">
          <cell r="A963" t="str">
            <v>FIA00051.0</v>
          </cell>
          <cell r="B963" t="str">
            <v>BR 3016(22) (F)</v>
          </cell>
          <cell r="C963">
            <v>157</v>
          </cell>
        </row>
        <row r="964">
          <cell r="A964" t="str">
            <v>FIA00046.0</v>
          </cell>
          <cell r="B964" t="str">
            <v>BR 3017(26) (F)</v>
          </cell>
          <cell r="C964">
            <v>100</v>
          </cell>
        </row>
        <row r="965">
          <cell r="A965" t="str">
            <v>FIA00047.0</v>
          </cell>
          <cell r="B965" t="str">
            <v>BR 3017(26) I.D.P (F)</v>
          </cell>
          <cell r="C965">
            <v>100.15</v>
          </cell>
        </row>
        <row r="966">
          <cell r="A966" t="str">
            <v>FIA00052.0</v>
          </cell>
          <cell r="B966" t="str">
            <v>BR 301725.4(22) (F)</v>
          </cell>
          <cell r="C966">
            <v>158</v>
          </cell>
        </row>
        <row r="967">
          <cell r="A967" t="str">
            <v>FIA00045.0</v>
          </cell>
          <cell r="B967" t="str">
            <v>BR 301725.420 (F)</v>
          </cell>
          <cell r="C967">
            <v>30</v>
          </cell>
        </row>
        <row r="968">
          <cell r="A968" t="str">
            <v>FIA00036.0</v>
          </cell>
          <cell r="B968" t="str">
            <v>BR 30172621 (F)</v>
          </cell>
          <cell r="C968">
            <v>25</v>
          </cell>
        </row>
        <row r="969">
          <cell r="A969" t="str">
            <v>FIA00041.0</v>
          </cell>
          <cell r="B969" t="str">
            <v>BR 3020 (F)</v>
          </cell>
          <cell r="C969">
            <v>27</v>
          </cell>
        </row>
        <row r="970">
          <cell r="A970" t="str">
            <v>FIA00042.0</v>
          </cell>
          <cell r="B970" t="str">
            <v>BR 3022 (F)</v>
          </cell>
          <cell r="C970">
            <v>28</v>
          </cell>
        </row>
        <row r="971">
          <cell r="A971" t="str">
            <v>FIA00043.0</v>
          </cell>
          <cell r="B971" t="str">
            <v>BR 3026 (F)</v>
          </cell>
          <cell r="C971">
            <v>29</v>
          </cell>
        </row>
        <row r="972">
          <cell r="A972" t="str">
            <v>FIA00044.0</v>
          </cell>
          <cell r="B972" t="str">
            <v>BR 3026 FT (F)</v>
          </cell>
          <cell r="C972">
            <v>29.15</v>
          </cell>
        </row>
        <row r="973">
          <cell r="A973" t="str">
            <v>FCN00024.0</v>
          </cell>
          <cell r="B973" t="str">
            <v>BR 303916 (F)</v>
          </cell>
          <cell r="C973">
            <v>522.02</v>
          </cell>
        </row>
        <row r="974">
          <cell r="A974" t="str">
            <v>FCN00025.0</v>
          </cell>
          <cell r="B974" t="str">
            <v>BR 303920 (F)</v>
          </cell>
          <cell r="C974">
            <v>523.02</v>
          </cell>
        </row>
        <row r="975">
          <cell r="A975" t="str">
            <v>FIA00055.0</v>
          </cell>
          <cell r="B975" t="str">
            <v>BR 31.5[P]18-24 (F)</v>
          </cell>
          <cell r="C975">
            <v>160</v>
          </cell>
        </row>
        <row r="976">
          <cell r="A976" t="str">
            <v>FIA00056.0</v>
          </cell>
          <cell r="B976" t="str">
            <v>BR 31.750[P]18 (F)</v>
          </cell>
          <cell r="C976">
            <v>172</v>
          </cell>
        </row>
        <row r="977">
          <cell r="A977" t="str">
            <v>FIA00083.0</v>
          </cell>
          <cell r="B977" t="str">
            <v>BR 32-01-06 (F)</v>
          </cell>
          <cell r="C977">
            <v>49</v>
          </cell>
        </row>
        <row r="978">
          <cell r="A978" t="str">
            <v>FIA00084.0</v>
          </cell>
          <cell r="B978" t="str">
            <v>BR 32-01-24 (F)</v>
          </cell>
          <cell r="C978">
            <v>50</v>
          </cell>
        </row>
        <row r="979">
          <cell r="A979" t="str">
            <v>FIA00108.0</v>
          </cell>
          <cell r="B979" t="str">
            <v>BR 32(P)19(06) (F)</v>
          </cell>
          <cell r="C979">
            <v>163.1</v>
          </cell>
        </row>
        <row r="980">
          <cell r="A980" t="str">
            <v>FIA00099.0</v>
          </cell>
          <cell r="B980" t="str">
            <v>BR 32[P]18-24 (F)</v>
          </cell>
          <cell r="C980">
            <v>161</v>
          </cell>
        </row>
        <row r="981">
          <cell r="A981" t="str">
            <v>FIA00100.0</v>
          </cell>
          <cell r="B981" t="str">
            <v>BR 32[P]18-26 (F)</v>
          </cell>
          <cell r="C981">
            <v>162</v>
          </cell>
        </row>
        <row r="982">
          <cell r="A982" t="str">
            <v>FIA00101.0</v>
          </cell>
          <cell r="B982" t="str">
            <v>BR 32[P]18-26 W/O PIN (F)</v>
          </cell>
          <cell r="C982">
            <v>162.15</v>
          </cell>
        </row>
        <row r="983">
          <cell r="A983" t="str">
            <v>FIA00107.0</v>
          </cell>
          <cell r="B983" t="str">
            <v>BR 32[P]19 (F)</v>
          </cell>
          <cell r="C983">
            <v>163</v>
          </cell>
        </row>
        <row r="984">
          <cell r="A984" t="str">
            <v>FIA00102.0</v>
          </cell>
          <cell r="B984" t="str">
            <v>BR 32[P]19(26) (F)</v>
          </cell>
          <cell r="C984">
            <v>164</v>
          </cell>
        </row>
        <row r="985">
          <cell r="A985" t="str">
            <v>FIA00103.0</v>
          </cell>
          <cell r="B985" t="str">
            <v>BR 32[P]22 (F)</v>
          </cell>
          <cell r="C985">
            <v>165</v>
          </cell>
        </row>
        <row r="986">
          <cell r="A986" t="str">
            <v>FIA00105.0</v>
          </cell>
          <cell r="B986" t="str">
            <v>BR 32[P]22 SPL MARZOLI (F)</v>
          </cell>
          <cell r="C986">
            <v>759.21</v>
          </cell>
        </row>
        <row r="987">
          <cell r="A987" t="str">
            <v>FIA00061.0</v>
          </cell>
          <cell r="B987" t="str">
            <v>BR 3200 (F)</v>
          </cell>
          <cell r="C987">
            <v>40</v>
          </cell>
        </row>
        <row r="988">
          <cell r="A988" t="str">
            <v>FIA00062.0</v>
          </cell>
          <cell r="B988" t="str">
            <v>BR 3200 (TCG) (F)</v>
          </cell>
          <cell r="C988">
            <v>40.15</v>
          </cell>
        </row>
        <row r="989">
          <cell r="A989" t="str">
            <v>FIA00066.0</v>
          </cell>
          <cell r="B989" t="str">
            <v>BR 3200 LMW (F)</v>
          </cell>
          <cell r="C989">
            <v>40.4</v>
          </cell>
        </row>
        <row r="990">
          <cell r="A990" t="str">
            <v>FIA00064.0</v>
          </cell>
          <cell r="B990" t="str">
            <v>BR 3200 ST (F)</v>
          </cell>
          <cell r="C990">
            <v>40.299999999999997</v>
          </cell>
        </row>
        <row r="991">
          <cell r="A991" t="str">
            <v>FIA00065.0</v>
          </cell>
          <cell r="B991" t="str">
            <v>BR 3200 STL (F)</v>
          </cell>
          <cell r="C991">
            <v>40.409999999999997</v>
          </cell>
        </row>
        <row r="992">
          <cell r="A992" t="str">
            <v>FIA00063.0</v>
          </cell>
          <cell r="B992" t="str">
            <v>BR 3200 W/O CLIP LMW (F)</v>
          </cell>
          <cell r="C992">
            <v>40.200000000000003</v>
          </cell>
        </row>
        <row r="993">
          <cell r="A993" t="str">
            <v>FIA00079.0</v>
          </cell>
          <cell r="B993" t="str">
            <v>BR 320024 (F)</v>
          </cell>
          <cell r="C993">
            <v>48</v>
          </cell>
        </row>
        <row r="994">
          <cell r="A994" t="str">
            <v>FIA00082.0</v>
          </cell>
          <cell r="B994" t="str">
            <v>BR 320024 MARZOLI (F)</v>
          </cell>
          <cell r="C994">
            <v>48.21</v>
          </cell>
        </row>
        <row r="995">
          <cell r="A995" t="str">
            <v>FIA00081.0</v>
          </cell>
          <cell r="B995" t="str">
            <v>BR 320024 W/O CLIP (F)</v>
          </cell>
          <cell r="C995">
            <v>48.01</v>
          </cell>
        </row>
        <row r="996">
          <cell r="A996" t="str">
            <v>FIA00080.0</v>
          </cell>
          <cell r="B996" t="str">
            <v>BR 320024 WITH RE (F)</v>
          </cell>
          <cell r="C996">
            <v>48.1</v>
          </cell>
        </row>
        <row r="997">
          <cell r="A997" t="str">
            <v>FIA00089.0</v>
          </cell>
          <cell r="B997" t="str">
            <v>BR 3216.3(06) (F)</v>
          </cell>
          <cell r="C997">
            <v>111</v>
          </cell>
        </row>
        <row r="998">
          <cell r="A998" t="str">
            <v>FIA00090.0</v>
          </cell>
          <cell r="B998" t="str">
            <v>BR 3216.3(20) (F)</v>
          </cell>
          <cell r="C998">
            <v>112</v>
          </cell>
        </row>
        <row r="999">
          <cell r="A999" t="str">
            <v>FIA00104.0</v>
          </cell>
          <cell r="B999" t="str">
            <v>BR 3216.3(S) (F)</v>
          </cell>
          <cell r="C999">
            <v>485</v>
          </cell>
        </row>
        <row r="1000">
          <cell r="A1000" t="str">
            <v>FIA00091.0</v>
          </cell>
          <cell r="B1000" t="str">
            <v>BR 3216.5(06) (F)</v>
          </cell>
          <cell r="C1000">
            <v>115</v>
          </cell>
        </row>
        <row r="1001">
          <cell r="A1001" t="str">
            <v>FIA00092.0</v>
          </cell>
          <cell r="B1001" t="str">
            <v>BR 3216.5(22) (F)</v>
          </cell>
          <cell r="C1001">
            <v>116</v>
          </cell>
        </row>
        <row r="1002">
          <cell r="A1002" t="str">
            <v>FIA00094.0</v>
          </cell>
          <cell r="B1002" t="str">
            <v>BR 3217L (F)</v>
          </cell>
          <cell r="C1002">
            <v>121</v>
          </cell>
        </row>
        <row r="1003">
          <cell r="A1003" t="str">
            <v>FIA00093.0</v>
          </cell>
          <cell r="B1003" t="str">
            <v>BR 3217S (F)</v>
          </cell>
          <cell r="C1003">
            <v>120</v>
          </cell>
        </row>
        <row r="1004">
          <cell r="A1004" t="str">
            <v>FIA00095.0</v>
          </cell>
          <cell r="B1004" t="str">
            <v>BR 3218.5(06) (F)</v>
          </cell>
          <cell r="C1004">
            <v>125</v>
          </cell>
        </row>
        <row r="1005">
          <cell r="A1005" t="str">
            <v>FIA00096.0</v>
          </cell>
          <cell r="B1005" t="str">
            <v>BR 3218.5(06)X (F)</v>
          </cell>
          <cell r="C1005">
            <v>125.15</v>
          </cell>
        </row>
        <row r="1006">
          <cell r="A1006" t="str">
            <v>FIA00086.0</v>
          </cell>
          <cell r="B1006" t="str">
            <v>BR 3219 (F)</v>
          </cell>
          <cell r="C1006">
            <v>52</v>
          </cell>
        </row>
        <row r="1007">
          <cell r="A1007" t="str">
            <v>FIA00067.0</v>
          </cell>
          <cell r="B1007" t="str">
            <v>BR 3220 (F)</v>
          </cell>
          <cell r="C1007">
            <v>41</v>
          </cell>
        </row>
        <row r="1008">
          <cell r="A1008" t="str">
            <v>FIA00069.0</v>
          </cell>
          <cell r="B1008" t="str">
            <v>BR 3220 (TCG) (F)</v>
          </cell>
          <cell r="C1008">
            <v>41.15</v>
          </cell>
        </row>
        <row r="1009">
          <cell r="A1009" t="str">
            <v>FIA00088.0</v>
          </cell>
          <cell r="B1009" t="str">
            <v>BR 322024 (F)</v>
          </cell>
          <cell r="C1009">
            <v>54</v>
          </cell>
        </row>
        <row r="1010">
          <cell r="A1010" t="str">
            <v>FIA00068.0</v>
          </cell>
          <cell r="B1010" t="str">
            <v>BR 3220L (F)</v>
          </cell>
          <cell r="C1010">
            <v>41.11</v>
          </cell>
        </row>
        <row r="1011">
          <cell r="A1011" t="str">
            <v>FIA00097.0</v>
          </cell>
          <cell r="B1011" t="str">
            <v>BR 3221(06) (F)</v>
          </cell>
          <cell r="C1011">
            <v>126</v>
          </cell>
        </row>
        <row r="1012">
          <cell r="A1012" t="str">
            <v>FIA00098.0</v>
          </cell>
          <cell r="B1012" t="str">
            <v>BR 3221(06) TCG (F)</v>
          </cell>
          <cell r="C1012">
            <v>126.15</v>
          </cell>
        </row>
        <row r="1013">
          <cell r="A1013" t="str">
            <v>FIA00070.0</v>
          </cell>
          <cell r="B1013" t="str">
            <v>BR 3222  (F)</v>
          </cell>
          <cell r="C1013">
            <v>42</v>
          </cell>
        </row>
        <row r="1014">
          <cell r="A1014" t="str">
            <v>FIA00071.0</v>
          </cell>
          <cell r="B1014" t="str">
            <v>BR 3222 (TCG) (F)</v>
          </cell>
          <cell r="C1014">
            <v>42.15</v>
          </cell>
        </row>
        <row r="1015">
          <cell r="A1015" t="str">
            <v>FIA00106.0</v>
          </cell>
          <cell r="B1015" t="str">
            <v>BR 322224 (F)</v>
          </cell>
          <cell r="C1015">
            <v>944</v>
          </cell>
        </row>
        <row r="1016">
          <cell r="A1016" t="str">
            <v>FIA00077.0</v>
          </cell>
          <cell r="B1016" t="str">
            <v>BR 322224 SPL. (F)</v>
          </cell>
          <cell r="C1016">
            <v>46</v>
          </cell>
        </row>
        <row r="1017">
          <cell r="A1017" t="str">
            <v>FIA00072.0</v>
          </cell>
          <cell r="B1017" t="str">
            <v>BR 3224 (F)</v>
          </cell>
          <cell r="C1017">
            <v>43</v>
          </cell>
        </row>
        <row r="1018">
          <cell r="A1018" t="str">
            <v>FIA00074.0</v>
          </cell>
          <cell r="B1018" t="str">
            <v>BR 3224 (TCG) (F)</v>
          </cell>
          <cell r="C1018">
            <v>43.15</v>
          </cell>
        </row>
        <row r="1019">
          <cell r="A1019" t="str">
            <v>FIA00073.0</v>
          </cell>
          <cell r="B1019" t="str">
            <v>BR 3224 CHINA RING FRAME (F)</v>
          </cell>
          <cell r="C1019">
            <v>43.01</v>
          </cell>
        </row>
        <row r="1020">
          <cell r="A1020" t="str">
            <v>FIA00078.0</v>
          </cell>
          <cell r="B1020" t="str">
            <v>BR 322424 (F)</v>
          </cell>
          <cell r="C1020">
            <v>47</v>
          </cell>
        </row>
        <row r="1021">
          <cell r="A1021" t="str">
            <v>FIA00075.0</v>
          </cell>
          <cell r="B1021" t="str">
            <v>BR 3225 (F)</v>
          </cell>
          <cell r="C1021">
            <v>44</v>
          </cell>
        </row>
        <row r="1022">
          <cell r="A1022" t="str">
            <v>FIA00087.0</v>
          </cell>
          <cell r="B1022" t="str">
            <v>BR 322524 (F)</v>
          </cell>
          <cell r="C1022">
            <v>53</v>
          </cell>
        </row>
        <row r="1023">
          <cell r="A1023" t="str">
            <v>FIA00076.0</v>
          </cell>
          <cell r="B1023" t="str">
            <v>BR 3226 (F)</v>
          </cell>
          <cell r="C1023">
            <v>45</v>
          </cell>
        </row>
        <row r="1024">
          <cell r="A1024" t="str">
            <v>FIA00085.0</v>
          </cell>
          <cell r="B1024" t="str">
            <v>BR 322624 (F)</v>
          </cell>
          <cell r="C1024">
            <v>51</v>
          </cell>
        </row>
        <row r="1025">
          <cell r="A1025" t="str">
            <v>FIA00109.0</v>
          </cell>
          <cell r="B1025" t="str">
            <v>BR 3228 (F)</v>
          </cell>
          <cell r="C1025">
            <v>43.1</v>
          </cell>
        </row>
        <row r="1026">
          <cell r="A1026" t="str">
            <v>FCN00026.0</v>
          </cell>
          <cell r="B1026" t="str">
            <v>BR 324116 (F)</v>
          </cell>
          <cell r="C1026">
            <v>524.02</v>
          </cell>
        </row>
        <row r="1027">
          <cell r="A1027" t="str">
            <v>FCN00027.0</v>
          </cell>
          <cell r="B1027" t="str">
            <v>BR 324120 (F)</v>
          </cell>
          <cell r="C1027">
            <v>525.02</v>
          </cell>
        </row>
        <row r="1028">
          <cell r="A1028" t="str">
            <v>FIA00116.0</v>
          </cell>
          <cell r="B1028" t="str">
            <v>BR 34[P]18 (F)</v>
          </cell>
          <cell r="C1028">
            <v>173</v>
          </cell>
        </row>
        <row r="1029">
          <cell r="A1029" t="str">
            <v>FIA00115.0</v>
          </cell>
          <cell r="B1029" t="str">
            <v>BR 34[P]20(26) (F)</v>
          </cell>
          <cell r="C1029">
            <v>167</v>
          </cell>
        </row>
        <row r="1030">
          <cell r="A1030" t="str">
            <v>FIA00112.0</v>
          </cell>
          <cell r="B1030" t="str">
            <v>BR 3420 (F)</v>
          </cell>
          <cell r="C1030">
            <v>129</v>
          </cell>
        </row>
        <row r="1031">
          <cell r="A1031" t="str">
            <v>FIA00113.0</v>
          </cell>
          <cell r="B1031" t="str">
            <v>BR 3422 (F)</v>
          </cell>
          <cell r="C1031">
            <v>130</v>
          </cell>
        </row>
        <row r="1032">
          <cell r="A1032" t="str">
            <v>FIA00114.0</v>
          </cell>
          <cell r="B1032" t="str">
            <v>BR 3422 TCG (F)</v>
          </cell>
          <cell r="C1032">
            <v>130.15</v>
          </cell>
        </row>
        <row r="1033">
          <cell r="A1033" t="str">
            <v>FAZ00013.0</v>
          </cell>
          <cell r="B1033" t="str">
            <v>BR 35[P]17 BB (F)</v>
          </cell>
          <cell r="C1033">
            <v>170</v>
          </cell>
        </row>
        <row r="1034">
          <cell r="A1034" t="str">
            <v>FIA00118.0</v>
          </cell>
          <cell r="B1034" t="str">
            <v>BR 3600 (F)</v>
          </cell>
          <cell r="C1034">
            <v>69</v>
          </cell>
        </row>
        <row r="1035">
          <cell r="A1035" t="str">
            <v>FIA00131.0</v>
          </cell>
          <cell r="B1035" t="str">
            <v>BR 3618.5(06) (F)</v>
          </cell>
          <cell r="C1035">
            <v>133</v>
          </cell>
        </row>
        <row r="1036">
          <cell r="A1036" t="str">
            <v>FIA00119.0</v>
          </cell>
          <cell r="B1036" t="str">
            <v>BR 3620 (F)</v>
          </cell>
          <cell r="C1036">
            <v>61</v>
          </cell>
        </row>
        <row r="1037">
          <cell r="A1037" t="str">
            <v>FIA00126.0</v>
          </cell>
          <cell r="B1037" t="str">
            <v>BR 3620(25) (F)</v>
          </cell>
          <cell r="C1037">
            <v>67</v>
          </cell>
        </row>
        <row r="1038">
          <cell r="A1038" t="str">
            <v>FIA00136.0</v>
          </cell>
          <cell r="B1038" t="str">
            <v>BR 36202621FIX(BR 2820-2) (F)</v>
          </cell>
          <cell r="C1038">
            <v>154</v>
          </cell>
        </row>
        <row r="1039">
          <cell r="A1039" t="str">
            <v>FIA00133.0</v>
          </cell>
          <cell r="B1039" t="str">
            <v>BR 3621(06) (F)</v>
          </cell>
          <cell r="C1039">
            <v>134</v>
          </cell>
        </row>
        <row r="1040">
          <cell r="A1040" t="str">
            <v>FIA00134.0</v>
          </cell>
          <cell r="B1040" t="str">
            <v>BR 3621(20) (F)</v>
          </cell>
          <cell r="C1040">
            <v>135</v>
          </cell>
        </row>
        <row r="1041">
          <cell r="A1041" t="str">
            <v>FIA00128.0</v>
          </cell>
          <cell r="B1041" t="str">
            <v>BR 3621(20)25 (F)</v>
          </cell>
          <cell r="C1041">
            <v>70</v>
          </cell>
        </row>
        <row r="1042">
          <cell r="A1042" t="str">
            <v>FIA00129.0</v>
          </cell>
          <cell r="B1042" t="str">
            <v>BR 3621(22) (F)</v>
          </cell>
          <cell r="C1042">
            <v>131</v>
          </cell>
        </row>
        <row r="1043">
          <cell r="A1043" t="str">
            <v>FIA00137.0</v>
          </cell>
          <cell r="B1043" t="str">
            <v>BR 3621(24) (F)</v>
          </cell>
          <cell r="C1043">
            <v>159</v>
          </cell>
        </row>
        <row r="1044">
          <cell r="A1044" t="str">
            <v>FIA00135.0</v>
          </cell>
          <cell r="B1044" t="str">
            <v>BR 3621(24)25 (F)</v>
          </cell>
          <cell r="C1044">
            <v>147</v>
          </cell>
        </row>
        <row r="1045">
          <cell r="A1045" t="str">
            <v>FIA00130.0</v>
          </cell>
          <cell r="B1045" t="str">
            <v>BR 3621(25) (F)</v>
          </cell>
          <cell r="C1045">
            <v>132</v>
          </cell>
        </row>
        <row r="1046">
          <cell r="A1046" t="str">
            <v>FIA00120.0</v>
          </cell>
          <cell r="B1046" t="str">
            <v>BR 3622 (F)</v>
          </cell>
          <cell r="C1046">
            <v>62</v>
          </cell>
        </row>
        <row r="1047">
          <cell r="A1047" t="str">
            <v>FIA00121.0</v>
          </cell>
          <cell r="B1047" t="str">
            <v>BR 3622 (TCG) (F)</v>
          </cell>
          <cell r="C1047">
            <v>62.15</v>
          </cell>
        </row>
        <row r="1048">
          <cell r="A1048" t="str">
            <v>FIA00127.0</v>
          </cell>
          <cell r="B1048" t="str">
            <v>BR 362226 (F)</v>
          </cell>
          <cell r="C1048">
            <v>68</v>
          </cell>
        </row>
        <row r="1049">
          <cell r="A1049" t="str">
            <v>FIA00125.0</v>
          </cell>
          <cell r="B1049" t="str">
            <v>BR 362426 (F)</v>
          </cell>
          <cell r="C1049">
            <v>66</v>
          </cell>
        </row>
        <row r="1050">
          <cell r="A1050" t="str">
            <v>FIA00122.0</v>
          </cell>
          <cell r="B1050" t="str">
            <v>BR 3625 (F)</v>
          </cell>
          <cell r="C1050">
            <v>63</v>
          </cell>
        </row>
        <row r="1051">
          <cell r="A1051" t="str">
            <v>FIA00123.0</v>
          </cell>
          <cell r="B1051" t="str">
            <v>BR 362526  (F)</v>
          </cell>
          <cell r="C1051">
            <v>65</v>
          </cell>
        </row>
        <row r="1052">
          <cell r="A1052" t="str">
            <v>FIA00124.0</v>
          </cell>
          <cell r="B1052" t="str">
            <v>BR 362526 TCG (F)</v>
          </cell>
          <cell r="C1052">
            <v>65.150000000000006</v>
          </cell>
        </row>
        <row r="1053">
          <cell r="A1053" t="str">
            <v>FIA00138.0</v>
          </cell>
          <cell r="B1053" t="str">
            <v>BR 3626 (F)</v>
          </cell>
          <cell r="C1053">
            <v>64</v>
          </cell>
        </row>
        <row r="1054">
          <cell r="A1054" t="str">
            <v>FCN00028.0</v>
          </cell>
          <cell r="B1054" t="str">
            <v>BR 364824 (F)</v>
          </cell>
          <cell r="C1054">
            <v>526.02</v>
          </cell>
        </row>
        <row r="1055">
          <cell r="A1055" t="str">
            <v>FCN00029.0</v>
          </cell>
          <cell r="B1055" t="str">
            <v>BR 364828 (F)</v>
          </cell>
          <cell r="C1055">
            <v>527.02</v>
          </cell>
        </row>
        <row r="1056">
          <cell r="A1056" t="str">
            <v>FIA00139.0</v>
          </cell>
          <cell r="B1056" t="str">
            <v>BR 3719(22) (F)</v>
          </cell>
          <cell r="C1056">
            <v>137</v>
          </cell>
        </row>
        <row r="1057">
          <cell r="A1057" t="str">
            <v>FIA00140.0</v>
          </cell>
          <cell r="B1057" t="str">
            <v>BR 3719(25)26 X (F)</v>
          </cell>
          <cell r="C1057">
            <v>955</v>
          </cell>
        </row>
        <row r="1058">
          <cell r="A1058" t="str">
            <v>FIA00151.0</v>
          </cell>
          <cell r="B1058" t="str">
            <v>BR 40[P]22(26) (F)</v>
          </cell>
          <cell r="C1058">
            <v>169</v>
          </cell>
        </row>
        <row r="1059">
          <cell r="A1059" t="str">
            <v>FIA00146.0</v>
          </cell>
          <cell r="B1059" t="str">
            <v>BR 4000 (F)</v>
          </cell>
          <cell r="C1059">
            <v>77</v>
          </cell>
        </row>
        <row r="1060">
          <cell r="A1060" t="str">
            <v>FIA00144.0</v>
          </cell>
          <cell r="B1060" t="str">
            <v>BR 400024 (F)</v>
          </cell>
          <cell r="C1060">
            <v>75</v>
          </cell>
        </row>
        <row r="1061">
          <cell r="A1061" t="str">
            <v>FIA00150.0</v>
          </cell>
          <cell r="B1061" t="str">
            <v>BR 4019(06) (F)</v>
          </cell>
          <cell r="C1061">
            <v>138</v>
          </cell>
        </row>
        <row r="1062">
          <cell r="A1062" t="str">
            <v>FIA00147.0</v>
          </cell>
          <cell r="B1062" t="str">
            <v>BR 4020 (F)</v>
          </cell>
          <cell r="C1062">
            <v>78</v>
          </cell>
        </row>
        <row r="1063">
          <cell r="A1063" t="str">
            <v>FIA00143.0</v>
          </cell>
          <cell r="B1063" t="str">
            <v>BR 4022(20) (F)</v>
          </cell>
          <cell r="C1063">
            <v>74</v>
          </cell>
        </row>
        <row r="1064">
          <cell r="A1064" t="str">
            <v>FIA00149.0</v>
          </cell>
          <cell r="B1064" t="str">
            <v>BR 40222621FIX(BR 2822-2) (F)</v>
          </cell>
          <cell r="C1064">
            <v>81</v>
          </cell>
        </row>
        <row r="1065">
          <cell r="A1065" t="str">
            <v>FIA00145.0</v>
          </cell>
          <cell r="B1065" t="str">
            <v>BR 402424 (F)</v>
          </cell>
          <cell r="C1065">
            <v>76</v>
          </cell>
        </row>
        <row r="1066">
          <cell r="A1066" t="str">
            <v>FIA00148.0</v>
          </cell>
          <cell r="B1066" t="str">
            <v>BR 4025 (F)</v>
          </cell>
          <cell r="C1066">
            <v>79</v>
          </cell>
        </row>
        <row r="1067">
          <cell r="A1067" t="str">
            <v>FCN00030.0</v>
          </cell>
          <cell r="B1067" t="str">
            <v>BR 405224 (F)</v>
          </cell>
          <cell r="C1067">
            <v>528.02</v>
          </cell>
        </row>
        <row r="1068">
          <cell r="A1068" t="str">
            <v>FCN00031.0</v>
          </cell>
          <cell r="B1068" t="str">
            <v>BR 405228 (F)</v>
          </cell>
          <cell r="C1068">
            <v>529.02</v>
          </cell>
        </row>
        <row r="1069">
          <cell r="A1069" t="str">
            <v>FIA00152.0</v>
          </cell>
          <cell r="B1069" t="str">
            <v>BR 4136 (F)</v>
          </cell>
          <cell r="C1069">
            <v>123</v>
          </cell>
        </row>
        <row r="1070">
          <cell r="A1070" t="str">
            <v>FIA00154.0</v>
          </cell>
          <cell r="B1070" t="str">
            <v>BR 42[P]25 (F)</v>
          </cell>
          <cell r="C1070">
            <v>168</v>
          </cell>
        </row>
        <row r="1071">
          <cell r="A1071" t="str">
            <v>FIA00153.0</v>
          </cell>
          <cell r="B1071" t="str">
            <v>BR 4225 (F)</v>
          </cell>
          <cell r="C1071">
            <v>80</v>
          </cell>
        </row>
        <row r="1072">
          <cell r="A1072" t="str">
            <v>FIA00155.0</v>
          </cell>
          <cell r="B1072" t="str">
            <v>BR 440029 (F)</v>
          </cell>
          <cell r="C1072">
            <v>124</v>
          </cell>
        </row>
        <row r="1073">
          <cell r="A1073" t="str">
            <v>FCN00032.0</v>
          </cell>
          <cell r="B1073" t="str">
            <v>BR 445624 (F)</v>
          </cell>
          <cell r="C1073">
            <v>530.02</v>
          </cell>
        </row>
        <row r="1074">
          <cell r="A1074" t="str">
            <v>FCN00033.0</v>
          </cell>
          <cell r="B1074" t="str">
            <v>BR 445628 (F)</v>
          </cell>
          <cell r="C1074">
            <v>531.02</v>
          </cell>
        </row>
        <row r="1075">
          <cell r="A1075" t="str">
            <v>FIA00158.0</v>
          </cell>
          <cell r="B1075" t="str">
            <v>BR 450029 (F)</v>
          </cell>
          <cell r="C1075">
            <v>140</v>
          </cell>
        </row>
        <row r="1076">
          <cell r="A1076" t="str">
            <v>FIA00157.0</v>
          </cell>
          <cell r="B1076" t="str">
            <v>BR 452429 (F)</v>
          </cell>
          <cell r="C1076">
            <v>139</v>
          </cell>
        </row>
        <row r="1077">
          <cell r="A1077" t="str">
            <v>FIA00156.0</v>
          </cell>
          <cell r="B1077" t="str">
            <v>BR 452529 (F)</v>
          </cell>
          <cell r="C1077">
            <v>136</v>
          </cell>
        </row>
        <row r="1078">
          <cell r="A1078" t="str">
            <v>FAZ00014.0</v>
          </cell>
          <cell r="B1078" t="str">
            <v>BR 47[P]17 BB (F)</v>
          </cell>
          <cell r="C1078">
            <v>171</v>
          </cell>
        </row>
        <row r="1079">
          <cell r="A1079" t="str">
            <v>FCN00034.0</v>
          </cell>
          <cell r="B1079" t="str">
            <v>BR 486024 (F)</v>
          </cell>
          <cell r="C1079">
            <v>532.02</v>
          </cell>
        </row>
        <row r="1080">
          <cell r="A1080" t="str">
            <v>FCN00035.0</v>
          </cell>
          <cell r="B1080" t="str">
            <v>BR 486028 (F)</v>
          </cell>
          <cell r="C1080">
            <v>533.02</v>
          </cell>
        </row>
        <row r="1081">
          <cell r="A1081" t="str">
            <v>FCN00036.0</v>
          </cell>
          <cell r="B1081" t="str">
            <v>BR 526828 (F)</v>
          </cell>
          <cell r="C1081">
            <v>534.02</v>
          </cell>
        </row>
        <row r="1082">
          <cell r="A1082" t="str">
            <v>FCN00037.0</v>
          </cell>
          <cell r="B1082" t="str">
            <v>BR 526832 (F)</v>
          </cell>
          <cell r="C1082">
            <v>535.02</v>
          </cell>
        </row>
        <row r="1083">
          <cell r="A1083" t="str">
            <v>FIB00024.0</v>
          </cell>
          <cell r="B1083" t="str">
            <v>BR 5525 SPL (F)</v>
          </cell>
          <cell r="C1083">
            <v>772.5</v>
          </cell>
        </row>
        <row r="1084">
          <cell r="A1084" t="str">
            <v>FCN00038.0</v>
          </cell>
          <cell r="B1084" t="str">
            <v>BR 567232 (F)</v>
          </cell>
          <cell r="C1084">
            <v>536.02</v>
          </cell>
        </row>
        <row r="1085">
          <cell r="A1085" t="str">
            <v>FCN00039.0</v>
          </cell>
          <cell r="B1085" t="str">
            <v>BR 607632 (F)</v>
          </cell>
          <cell r="C1085">
            <v>537.02</v>
          </cell>
        </row>
        <row r="1086">
          <cell r="A1086" t="str">
            <v>FCN00040.0</v>
          </cell>
          <cell r="B1086" t="str">
            <v>BR 648032 (F)</v>
          </cell>
          <cell r="C1086">
            <v>538.02</v>
          </cell>
        </row>
        <row r="1087">
          <cell r="A1087" t="str">
            <v>FCN00041.0</v>
          </cell>
          <cell r="B1087" t="str">
            <v>BR 688432 (F)</v>
          </cell>
          <cell r="C1087">
            <v>539.02</v>
          </cell>
        </row>
        <row r="1088">
          <cell r="A1088" t="str">
            <v>FIAOR160.0</v>
          </cell>
          <cell r="B1088" t="str">
            <v>BR OR 25[P]52 (F)</v>
          </cell>
          <cell r="C1088">
            <v>177.01</v>
          </cell>
        </row>
        <row r="1089">
          <cell r="A1089" t="str">
            <v>FIBOR023.0</v>
          </cell>
          <cell r="B1089" t="str">
            <v>BR OUTER RING 5525 (F)</v>
          </cell>
          <cell r="C1089">
            <v>772.1</v>
          </cell>
        </row>
        <row r="1090">
          <cell r="A1090" t="str">
            <v>FIAOR161.0</v>
          </cell>
          <cell r="B1090" t="str">
            <v>BR OUTER RING 5525 SPL (F)</v>
          </cell>
          <cell r="C1090">
            <v>772.6</v>
          </cell>
        </row>
        <row r="1091">
          <cell r="A1091" t="str">
            <v>FIA00038.0</v>
          </cell>
          <cell r="B1091" t="str">
            <v>BR3000(Bore+)UL30-0003665 (F)</v>
          </cell>
          <cell r="C1091">
            <v>26.02</v>
          </cell>
        </row>
        <row r="1092">
          <cell r="A1092" t="str">
            <v>FCM00005.0</v>
          </cell>
          <cell r="B1092" t="str">
            <v>BRI 102212 (F)</v>
          </cell>
          <cell r="C1092">
            <v>504.01</v>
          </cell>
        </row>
        <row r="1093">
          <cell r="A1093" t="str">
            <v>FCM00006.0</v>
          </cell>
          <cell r="B1093" t="str">
            <v>BRI 102216 (F)</v>
          </cell>
          <cell r="C1093">
            <v>505.01</v>
          </cell>
        </row>
        <row r="1094">
          <cell r="A1094" t="str">
            <v>FCM00007.0</v>
          </cell>
          <cell r="B1094" t="str">
            <v>BRI 122412 (F)</v>
          </cell>
          <cell r="C1094">
            <v>506.01</v>
          </cell>
        </row>
        <row r="1095">
          <cell r="A1095" t="str">
            <v>FCM00008.0</v>
          </cell>
          <cell r="B1095" t="str">
            <v>BRI 122416 (F)</v>
          </cell>
          <cell r="C1095">
            <v>507.01</v>
          </cell>
        </row>
        <row r="1096">
          <cell r="A1096" t="str">
            <v>FCM00009.0</v>
          </cell>
          <cell r="B1096" t="str">
            <v>BRI 142616 (F)</v>
          </cell>
          <cell r="C1096">
            <v>508.01</v>
          </cell>
        </row>
        <row r="1097">
          <cell r="A1097" t="str">
            <v>FCM00010.0</v>
          </cell>
          <cell r="B1097" t="str">
            <v>BRI 142620 (F)</v>
          </cell>
          <cell r="C1097">
            <v>509.01</v>
          </cell>
        </row>
        <row r="1098">
          <cell r="A1098" t="str">
            <v>FCM00011.0</v>
          </cell>
          <cell r="B1098" t="str">
            <v>BRI 162812 (F)</v>
          </cell>
          <cell r="C1098">
            <v>510.01</v>
          </cell>
        </row>
        <row r="1099">
          <cell r="A1099" t="str">
            <v>FCM00012.0</v>
          </cell>
          <cell r="B1099" t="str">
            <v>BRI 162816 (F)</v>
          </cell>
          <cell r="C1099">
            <v>511.01</v>
          </cell>
        </row>
        <row r="1100">
          <cell r="A1100" t="str">
            <v>FCZ00049.0</v>
          </cell>
          <cell r="B1100" t="str">
            <v>BRI 162816 SP (F)</v>
          </cell>
          <cell r="C1100">
            <v>511.15</v>
          </cell>
        </row>
        <row r="1101">
          <cell r="A1101" t="str">
            <v>FCM00013.0</v>
          </cell>
          <cell r="B1101" t="str">
            <v>BRI 162820 (F)</v>
          </cell>
          <cell r="C1101">
            <v>512.01</v>
          </cell>
        </row>
        <row r="1102">
          <cell r="A1102" t="str">
            <v>FCM00014.0</v>
          </cell>
          <cell r="B1102" t="str">
            <v>BRI 163020 (F)</v>
          </cell>
          <cell r="C1102">
            <v>540.01</v>
          </cell>
        </row>
        <row r="1103">
          <cell r="A1103" t="str">
            <v>FCM00015.0</v>
          </cell>
          <cell r="B1103" t="str">
            <v>BRI 183016 (F)</v>
          </cell>
          <cell r="C1103">
            <v>513.01</v>
          </cell>
        </row>
        <row r="1104">
          <cell r="A1104" t="str">
            <v>FCM00016.0</v>
          </cell>
          <cell r="B1104" t="str">
            <v>BRI 183020 (F)</v>
          </cell>
          <cell r="C1104">
            <v>514.01</v>
          </cell>
        </row>
        <row r="1105">
          <cell r="A1105" t="str">
            <v>FCM00017.0</v>
          </cell>
          <cell r="B1105" t="str">
            <v>BRI 203316 (F)</v>
          </cell>
          <cell r="C1105">
            <v>515.01</v>
          </cell>
        </row>
        <row r="1106">
          <cell r="A1106" t="str">
            <v>FCM00018.0</v>
          </cell>
          <cell r="B1106" t="str">
            <v>BRI 203320 (F)</v>
          </cell>
          <cell r="C1106">
            <v>516.01</v>
          </cell>
        </row>
        <row r="1107">
          <cell r="A1107" t="str">
            <v>FCM00019.0</v>
          </cell>
          <cell r="B1107" t="str">
            <v>BRI 223516 (F)</v>
          </cell>
          <cell r="C1107">
            <v>517.01</v>
          </cell>
        </row>
        <row r="1108">
          <cell r="A1108" t="str">
            <v>FCM00020.0</v>
          </cell>
          <cell r="B1108" t="str">
            <v>BRI 223520 (F)</v>
          </cell>
          <cell r="C1108">
            <v>518.01</v>
          </cell>
        </row>
        <row r="1109">
          <cell r="A1109" t="str">
            <v>FCM00021.0</v>
          </cell>
          <cell r="B1109" t="str">
            <v>BRI 243716 (F)</v>
          </cell>
          <cell r="C1109">
            <v>519.01</v>
          </cell>
        </row>
        <row r="1110">
          <cell r="A1110" t="str">
            <v>FCM00022.0</v>
          </cell>
          <cell r="B1110" t="str">
            <v>BRI 243720 (F)</v>
          </cell>
          <cell r="C1110">
            <v>520.01</v>
          </cell>
        </row>
        <row r="1111">
          <cell r="A1111" t="str">
            <v>FCM00023.0</v>
          </cell>
          <cell r="B1111" t="str">
            <v>BRI 243820 (F)</v>
          </cell>
          <cell r="C1111">
            <v>521.01</v>
          </cell>
        </row>
        <row r="1112">
          <cell r="A1112" t="str">
            <v>FCM00024.0</v>
          </cell>
          <cell r="B1112" t="str">
            <v>BRI 243916 (F)</v>
          </cell>
          <cell r="C1112">
            <v>522.01</v>
          </cell>
        </row>
        <row r="1113">
          <cell r="A1113" t="str">
            <v>FCM00025.0</v>
          </cell>
          <cell r="B1113" t="str">
            <v>BRI 243920 (F)</v>
          </cell>
          <cell r="C1113">
            <v>523.01</v>
          </cell>
        </row>
        <row r="1114">
          <cell r="A1114" t="str">
            <v>FCM00026.0</v>
          </cell>
          <cell r="B1114" t="str">
            <v>BRI 264116 (F)</v>
          </cell>
          <cell r="C1114">
            <v>524.01</v>
          </cell>
        </row>
        <row r="1115">
          <cell r="A1115" t="str">
            <v>FCM00027.0</v>
          </cell>
          <cell r="B1115" t="str">
            <v>BRI 264120 (F)</v>
          </cell>
          <cell r="C1115">
            <v>525.01</v>
          </cell>
        </row>
        <row r="1116">
          <cell r="A1116" t="str">
            <v>FCM00028.0</v>
          </cell>
          <cell r="B1116" t="str">
            <v>BRI 284824 (F)</v>
          </cell>
          <cell r="C1116">
            <v>526.01</v>
          </cell>
        </row>
        <row r="1117">
          <cell r="A1117" t="str">
            <v>FCM00029.0</v>
          </cell>
          <cell r="B1117" t="str">
            <v>BRI 284828 (F)</v>
          </cell>
          <cell r="C1117">
            <v>527.01</v>
          </cell>
        </row>
        <row r="1118">
          <cell r="A1118" t="str">
            <v>FCM00030.0</v>
          </cell>
          <cell r="B1118" t="str">
            <v>BRI 325224 (F)</v>
          </cell>
          <cell r="C1118">
            <v>528.01</v>
          </cell>
        </row>
        <row r="1119">
          <cell r="A1119" t="str">
            <v>FCM00031.0</v>
          </cell>
          <cell r="B1119" t="str">
            <v>BRI 325228 (F)</v>
          </cell>
          <cell r="C1119">
            <v>529.01</v>
          </cell>
        </row>
        <row r="1120">
          <cell r="A1120" t="str">
            <v>FCM00032.0</v>
          </cell>
          <cell r="B1120" t="str">
            <v>BRI 365624 (F)</v>
          </cell>
          <cell r="C1120">
            <v>530.01</v>
          </cell>
        </row>
        <row r="1121">
          <cell r="A1121" t="str">
            <v>FCM00033.0</v>
          </cell>
          <cell r="B1121" t="str">
            <v>BRI 365628 (F)</v>
          </cell>
          <cell r="C1121">
            <v>531.01</v>
          </cell>
        </row>
        <row r="1122">
          <cell r="A1122" t="str">
            <v>FCM00034.0</v>
          </cell>
          <cell r="B1122" t="str">
            <v>BRI 406024 (F)</v>
          </cell>
          <cell r="C1122">
            <v>532.01</v>
          </cell>
        </row>
        <row r="1123">
          <cell r="A1123" t="str">
            <v>FCM00035.0</v>
          </cell>
          <cell r="B1123" t="str">
            <v>BRI 406028 (F)</v>
          </cell>
          <cell r="C1123">
            <v>533.01</v>
          </cell>
        </row>
        <row r="1124">
          <cell r="A1124" t="str">
            <v>FCM00036.0</v>
          </cell>
          <cell r="B1124" t="str">
            <v>BRI 446828 (F)</v>
          </cell>
          <cell r="C1124">
            <v>534.01</v>
          </cell>
        </row>
        <row r="1125">
          <cell r="A1125" t="str">
            <v>FCM00037.0</v>
          </cell>
          <cell r="B1125" t="str">
            <v>BRI 446832 (F)</v>
          </cell>
          <cell r="C1125">
            <v>535.01</v>
          </cell>
        </row>
        <row r="1126">
          <cell r="A1126" t="str">
            <v>FCM00038.0</v>
          </cell>
          <cell r="B1126" t="str">
            <v>BRI 487232 (F)</v>
          </cell>
          <cell r="C1126">
            <v>536.01</v>
          </cell>
        </row>
        <row r="1127">
          <cell r="A1127" t="str">
            <v>FCM00039.0</v>
          </cell>
          <cell r="B1127" t="str">
            <v>BRI 527632 (F)</v>
          </cell>
          <cell r="C1127">
            <v>537.01</v>
          </cell>
        </row>
        <row r="1128">
          <cell r="A1128" t="str">
            <v>FCM00040.0</v>
          </cell>
          <cell r="B1128" t="str">
            <v>BRI 568032 (F)</v>
          </cell>
          <cell r="C1128">
            <v>538.01</v>
          </cell>
        </row>
        <row r="1129">
          <cell r="A1129" t="str">
            <v>FCM00041.0</v>
          </cell>
          <cell r="B1129" t="str">
            <v>BRI 608432 (F)</v>
          </cell>
          <cell r="C1129">
            <v>539.01</v>
          </cell>
        </row>
        <row r="1130">
          <cell r="A1130" t="str">
            <v>FCM00001.0</v>
          </cell>
          <cell r="B1130" t="str">
            <v>BRI 61812 (F)</v>
          </cell>
          <cell r="C1130">
            <v>500.01</v>
          </cell>
        </row>
        <row r="1131">
          <cell r="A1131" t="str">
            <v>FCM00002.0</v>
          </cell>
          <cell r="B1131" t="str">
            <v>BRI 61816 (F)</v>
          </cell>
          <cell r="C1131">
            <v>501.01</v>
          </cell>
        </row>
        <row r="1132">
          <cell r="A1132" t="str">
            <v>FCM00003.0</v>
          </cell>
          <cell r="B1132" t="str">
            <v>BRI 82012 (F)</v>
          </cell>
          <cell r="C1132">
            <v>502.01</v>
          </cell>
        </row>
        <row r="1133">
          <cell r="A1133" t="str">
            <v>FCM00004.0</v>
          </cell>
          <cell r="B1133" t="str">
            <v>BRI 82016 (F)</v>
          </cell>
          <cell r="C1133">
            <v>503.01</v>
          </cell>
        </row>
        <row r="1134">
          <cell r="A1134" t="str">
            <v>FIZ00006.0</v>
          </cell>
          <cell r="B1134" t="str">
            <v>BSR 71 (F)</v>
          </cell>
          <cell r="C1134">
            <v>228</v>
          </cell>
        </row>
        <row r="1135">
          <cell r="A1135" t="str">
            <v>FIZ00007.0</v>
          </cell>
          <cell r="B1135" t="str">
            <v>BSR 72 (F)</v>
          </cell>
          <cell r="C1135">
            <v>226</v>
          </cell>
        </row>
        <row r="1136">
          <cell r="A1136" t="str">
            <v>FAZ00028.0</v>
          </cell>
          <cell r="B1136" t="str">
            <v>BT 2004 (F)</v>
          </cell>
          <cell r="C1136">
            <v>182</v>
          </cell>
        </row>
        <row r="1137">
          <cell r="A1137" t="str">
            <v>FAZ00029.0</v>
          </cell>
          <cell r="B1137" t="str">
            <v>BT 2015 (F)</v>
          </cell>
          <cell r="C1137">
            <v>180</v>
          </cell>
        </row>
        <row r="1138">
          <cell r="A1138" t="str">
            <v>FAZ00030.0</v>
          </cell>
          <cell r="B1138" t="str">
            <v>BT 2019 (F)</v>
          </cell>
          <cell r="C1138">
            <v>181</v>
          </cell>
        </row>
        <row r="1139">
          <cell r="A1139" t="str">
            <v>FVD00011.0</v>
          </cell>
          <cell r="B1139" t="str">
            <v>BUSH 11x18x12 (F)</v>
          </cell>
          <cell r="C1139">
            <v>3002</v>
          </cell>
        </row>
        <row r="1140">
          <cell r="A1140" t="str">
            <v>FVD00012.0</v>
          </cell>
          <cell r="B1140" t="str">
            <v>BUSH 12x17.8x27 (F)</v>
          </cell>
          <cell r="C1140">
            <v>1045</v>
          </cell>
        </row>
        <row r="1141">
          <cell r="A1141" t="str">
            <v>FVD00013.0</v>
          </cell>
          <cell r="B1141" t="str">
            <v>BUSH 12x20x18 (F)</v>
          </cell>
          <cell r="C1141">
            <v>2036</v>
          </cell>
        </row>
        <row r="1142">
          <cell r="A1142" t="str">
            <v>FVD00014.0</v>
          </cell>
          <cell r="B1142" t="str">
            <v>BUSH 12x25.6x21 (F)</v>
          </cell>
          <cell r="C1142">
            <v>1044</v>
          </cell>
        </row>
        <row r="1143">
          <cell r="A1143" t="str">
            <v>FVD00015.0</v>
          </cell>
          <cell r="B1143" t="str">
            <v>BUSH 14x22x10 (F)</v>
          </cell>
          <cell r="C1143">
            <v>1057</v>
          </cell>
        </row>
        <row r="1144">
          <cell r="A1144" t="str">
            <v>FVD00016.0</v>
          </cell>
          <cell r="B1144" t="str">
            <v>BUSH 14x24x15 (F)</v>
          </cell>
          <cell r="C1144">
            <v>3006</v>
          </cell>
        </row>
        <row r="1145">
          <cell r="A1145" t="str">
            <v>FVD00017.0</v>
          </cell>
          <cell r="B1145" t="str">
            <v>BUSH 14x25x20.5 (F)</v>
          </cell>
          <cell r="C1145">
            <v>3005</v>
          </cell>
        </row>
        <row r="1146">
          <cell r="A1146" t="str">
            <v>FVD00018.0</v>
          </cell>
          <cell r="B1146" t="str">
            <v>BUSH 22x35x25 (F)</v>
          </cell>
          <cell r="C1146">
            <v>3003</v>
          </cell>
        </row>
        <row r="1147">
          <cell r="A1147" t="str">
            <v>FVD00019.0</v>
          </cell>
          <cell r="B1147" t="str">
            <v>BUSH 23x47x25 (F)</v>
          </cell>
          <cell r="C1147">
            <v>1046</v>
          </cell>
        </row>
        <row r="1148">
          <cell r="A1148" t="str">
            <v>FVD00009.0</v>
          </cell>
          <cell r="B1148" t="str">
            <v>BUSH 25x29x26(F)</v>
          </cell>
          <cell r="C1148">
            <v>365</v>
          </cell>
        </row>
        <row r="1149">
          <cell r="A1149" t="str">
            <v>FVD00020.0</v>
          </cell>
          <cell r="B1149" t="str">
            <v>BUSH 26x47x25 (F)</v>
          </cell>
          <cell r="C1149">
            <v>3008</v>
          </cell>
        </row>
        <row r="1150">
          <cell r="A1150" t="str">
            <v>FVD00010.0</v>
          </cell>
          <cell r="B1150" t="str">
            <v>BUSH 3007 (F)</v>
          </cell>
          <cell r="C1150">
            <v>3007</v>
          </cell>
        </row>
        <row r="1151">
          <cell r="A1151" t="str">
            <v>FVD00021.0</v>
          </cell>
          <cell r="B1151" t="str">
            <v>BUSH 33x55x23.05 (F)</v>
          </cell>
          <cell r="C1151">
            <v>3001</v>
          </cell>
        </row>
        <row r="1152">
          <cell r="A1152" t="str">
            <v>FVD00022.0</v>
          </cell>
          <cell r="B1152" t="str">
            <v>BUSH 35.42x60x30 (F)</v>
          </cell>
          <cell r="C1152">
            <v>3004</v>
          </cell>
        </row>
        <row r="1153">
          <cell r="A1153" t="str">
            <v>FVD00023.0</v>
          </cell>
          <cell r="B1153" t="str">
            <v>BUSH 35.42x61x30 (F)</v>
          </cell>
          <cell r="C1153">
            <v>3004.01</v>
          </cell>
        </row>
        <row r="1154">
          <cell r="A1154" t="str">
            <v>FVD00026.0</v>
          </cell>
          <cell r="B1154" t="str">
            <v>BUSH 60x94x45.65  (F)</v>
          </cell>
          <cell r="C1154">
            <v>1075</v>
          </cell>
        </row>
        <row r="1155">
          <cell r="A1155" t="str">
            <v>FVD00027.0</v>
          </cell>
          <cell r="B1155" t="str">
            <v>BUSH 67x77x54.16  (F)</v>
          </cell>
          <cell r="C1155">
            <v>1076</v>
          </cell>
        </row>
        <row r="1156">
          <cell r="A1156" t="str">
            <v>FVD00025.0</v>
          </cell>
          <cell r="B1156" t="str">
            <v>BUSH 7x14.4x8.8 (F)</v>
          </cell>
          <cell r="C1156">
            <v>1060</v>
          </cell>
        </row>
        <row r="1157">
          <cell r="A1157" t="str">
            <v>FVD00024.0</v>
          </cell>
          <cell r="B1157" t="str">
            <v>BUSH 7x14.7x8.8 (F)</v>
          </cell>
          <cell r="C1157">
            <v>1059</v>
          </cell>
        </row>
        <row r="1158">
          <cell r="A1158" t="str">
            <v>FVD00028.0</v>
          </cell>
          <cell r="B1158" t="str">
            <v>BUSH 80x89.943x41 (F)</v>
          </cell>
          <cell r="C1158">
            <v>1074</v>
          </cell>
        </row>
        <row r="1159">
          <cell r="A1159" t="str">
            <v>CAZ00081.0</v>
          </cell>
          <cell r="B1159" t="str">
            <v>C.AZ081.0</v>
          </cell>
          <cell r="C1159">
            <v>1402078</v>
          </cell>
        </row>
        <row r="1160">
          <cell r="A1160" t="str">
            <v>CAZHU082.0</v>
          </cell>
          <cell r="B1160" t="str">
            <v>C.AZ082.0</v>
          </cell>
          <cell r="C1160">
            <v>1402079</v>
          </cell>
        </row>
        <row r="1161">
          <cell r="A1161" t="str">
            <v>CCACA002.0</v>
          </cell>
          <cell r="B1161" t="str">
            <v>CA.CA002.0</v>
          </cell>
          <cell r="C1161">
            <v>309800.02</v>
          </cell>
        </row>
        <row r="1162">
          <cell r="A1162" t="str">
            <v>CCBCA002.0</v>
          </cell>
          <cell r="B1162" t="str">
            <v>CA.CB002.0</v>
          </cell>
          <cell r="C1162">
            <v>309801.02</v>
          </cell>
        </row>
        <row r="1163">
          <cell r="A1163" t="str">
            <v>CCBCA006.0</v>
          </cell>
          <cell r="B1163" t="str">
            <v>CA.CB006.0</v>
          </cell>
          <cell r="C1163">
            <v>309804.07</v>
          </cell>
        </row>
        <row r="1164">
          <cell r="A1164" t="str">
            <v>CCZCA904.0</v>
          </cell>
          <cell r="B1164" t="str">
            <v>CA.CZ904.0</v>
          </cell>
          <cell r="C1164">
            <v>309496.01</v>
          </cell>
        </row>
        <row r="1165">
          <cell r="A1165" t="str">
            <v>CFBCA012.0</v>
          </cell>
          <cell r="B1165" t="str">
            <v>CA.FB012.0</v>
          </cell>
          <cell r="C1165">
            <v>300957</v>
          </cell>
        </row>
        <row r="1166">
          <cell r="A1166" t="str">
            <v>CFBCA013.0</v>
          </cell>
          <cell r="B1166" t="str">
            <v>CA.FB013.0</v>
          </cell>
          <cell r="C1166">
            <v>303137</v>
          </cell>
        </row>
        <row r="1167">
          <cell r="A1167" t="str">
            <v>CFBCA016.0</v>
          </cell>
          <cell r="B1167" t="str">
            <v>CA.FB016.0</v>
          </cell>
          <cell r="C1167">
            <v>300961</v>
          </cell>
        </row>
        <row r="1168">
          <cell r="A1168" t="str">
            <v>CFBCA031.0</v>
          </cell>
          <cell r="B1168" t="str">
            <v>CA.FB031.0</v>
          </cell>
          <cell r="C1168">
            <v>300969</v>
          </cell>
        </row>
        <row r="1169">
          <cell r="A1169" t="str">
            <v>CFBCA063.0</v>
          </cell>
          <cell r="B1169" t="str">
            <v>CA.FB063.0</v>
          </cell>
          <cell r="C1169">
            <v>300971</v>
          </cell>
        </row>
        <row r="1170">
          <cell r="A1170" t="str">
            <v>CIZCA508.0</v>
          </cell>
          <cell r="B1170" t="str">
            <v>CA.IZ508.0</v>
          </cell>
          <cell r="C1170">
            <v>309077.01</v>
          </cell>
        </row>
        <row r="1171">
          <cell r="A1171" t="str">
            <v>CIZCA511.0</v>
          </cell>
          <cell r="B1171" t="str">
            <v>CA.IZ511.0</v>
          </cell>
          <cell r="C1171">
            <v>309146</v>
          </cell>
        </row>
        <row r="1172">
          <cell r="A1172" t="str">
            <v>FVF00014.0</v>
          </cell>
          <cell r="B1172" t="str">
            <v>CATCH 12x70x16 (F)</v>
          </cell>
          <cell r="C1172">
            <v>1056</v>
          </cell>
        </row>
        <row r="1173">
          <cell r="A1173" t="str">
            <v>FJH00006.0</v>
          </cell>
          <cell r="B1173" t="str">
            <v>CF 10 B (F)</v>
          </cell>
          <cell r="C1173">
            <v>217</v>
          </cell>
        </row>
        <row r="1174">
          <cell r="A1174" t="str">
            <v>FJH00007.0</v>
          </cell>
          <cell r="B1174" t="str">
            <v>CF 10-1 B (F)</v>
          </cell>
          <cell r="C1174">
            <v>218</v>
          </cell>
        </row>
        <row r="1175">
          <cell r="A1175" t="str">
            <v>FJH00008.0</v>
          </cell>
          <cell r="B1175" t="str">
            <v>CF 12 B (F)</v>
          </cell>
          <cell r="C1175">
            <v>219</v>
          </cell>
        </row>
        <row r="1176">
          <cell r="A1176" t="str">
            <v>FJH00009.0</v>
          </cell>
          <cell r="B1176" t="str">
            <v>CF 12-1 B (F)</v>
          </cell>
          <cell r="C1176">
            <v>220</v>
          </cell>
        </row>
        <row r="1177">
          <cell r="A1177" t="str">
            <v>FJH00010.0</v>
          </cell>
          <cell r="B1177" t="str">
            <v>CF 16 B (F)</v>
          </cell>
          <cell r="C1177">
            <v>221</v>
          </cell>
        </row>
        <row r="1178">
          <cell r="A1178" t="str">
            <v>FJH00011.0</v>
          </cell>
          <cell r="B1178" t="str">
            <v>CF 18 B (F)</v>
          </cell>
          <cell r="C1178">
            <v>222</v>
          </cell>
        </row>
        <row r="1179">
          <cell r="A1179" t="str">
            <v>FJH00012.0</v>
          </cell>
          <cell r="B1179" t="str">
            <v>CF 20 B (F)</v>
          </cell>
          <cell r="C1179">
            <v>207</v>
          </cell>
        </row>
        <row r="1180">
          <cell r="A1180" t="str">
            <v>FJH00013.0</v>
          </cell>
          <cell r="B1180" t="str">
            <v>CF 20-1 B (F)</v>
          </cell>
          <cell r="C1180">
            <v>240</v>
          </cell>
        </row>
        <row r="1181">
          <cell r="A1181" t="str">
            <v>FJH00014.0</v>
          </cell>
          <cell r="B1181" t="str">
            <v>CF 24 B (F)</v>
          </cell>
          <cell r="C1181">
            <v>241</v>
          </cell>
        </row>
        <row r="1182">
          <cell r="A1182" t="str">
            <v>FJH00015.0</v>
          </cell>
          <cell r="B1182" t="str">
            <v>CF 24-1 B (F)</v>
          </cell>
          <cell r="C1182">
            <v>242</v>
          </cell>
        </row>
        <row r="1183">
          <cell r="A1183" t="str">
            <v>FJH00016.0</v>
          </cell>
          <cell r="B1183" t="str">
            <v>CF 30 B (F)</v>
          </cell>
          <cell r="C1183">
            <v>243</v>
          </cell>
        </row>
        <row r="1184">
          <cell r="A1184" t="str">
            <v>FJH00017.0</v>
          </cell>
          <cell r="B1184" t="str">
            <v>CF 30-1 B (F)</v>
          </cell>
          <cell r="C1184">
            <v>244</v>
          </cell>
        </row>
        <row r="1185">
          <cell r="A1185" t="str">
            <v>FJZ00008.0</v>
          </cell>
          <cell r="B1185" t="str">
            <v>CF 5/8 SB (F)</v>
          </cell>
          <cell r="C1185">
            <v>208</v>
          </cell>
        </row>
        <row r="1186">
          <cell r="A1186" t="str">
            <v>FJH00004.0</v>
          </cell>
          <cell r="B1186" t="str">
            <v>CF 6 B (F)</v>
          </cell>
          <cell r="C1186">
            <v>215</v>
          </cell>
        </row>
        <row r="1187">
          <cell r="A1187" t="str">
            <v>FJH00005.0</v>
          </cell>
          <cell r="B1187" t="str">
            <v>CF 8 B (F)</v>
          </cell>
          <cell r="C1187">
            <v>216</v>
          </cell>
        </row>
        <row r="1188">
          <cell r="A1188" t="str">
            <v>FAZ00090.0</v>
          </cell>
          <cell r="B1188" t="str">
            <v>CF5002 (F)</v>
          </cell>
          <cell r="C1188">
            <v>2078.08</v>
          </cell>
        </row>
        <row r="1189">
          <cell r="A1189" t="str">
            <v>FAZ00090.1</v>
          </cell>
          <cell r="B1189" t="str">
            <v>CF5002-ASSY (F)</v>
          </cell>
          <cell r="C1189">
            <v>2078.0700000000002</v>
          </cell>
        </row>
        <row r="1190">
          <cell r="A1190" t="str">
            <v>FVS00001.0</v>
          </cell>
          <cell r="B1190" t="str">
            <v>Circlip (F)</v>
          </cell>
          <cell r="C1190">
            <v>1003.33</v>
          </cell>
        </row>
        <row r="1191">
          <cell r="A1191" t="str">
            <v>CBZCI027.0</v>
          </cell>
          <cell r="B1191" t="str">
            <v>CIRCLIP.BZ027.0</v>
          </cell>
          <cell r="C1191">
            <v>701026.04</v>
          </cell>
        </row>
        <row r="1192">
          <cell r="A1192" t="str">
            <v>CIGCI001.0</v>
          </cell>
          <cell r="B1192" t="str">
            <v>CIRCLIP.IG001.0 X</v>
          </cell>
          <cell r="C1192">
            <v>717186.01</v>
          </cell>
        </row>
        <row r="1193">
          <cell r="A1193" t="str">
            <v>CIGCI025.0</v>
          </cell>
          <cell r="B1193" t="str">
            <v>CIRCLIP.IG025.0</v>
          </cell>
          <cell r="C1193">
            <v>717464.01</v>
          </cell>
        </row>
        <row r="1194">
          <cell r="A1194" t="str">
            <v>CIZCI011.0</v>
          </cell>
          <cell r="B1194" t="str">
            <v>CIRCLIP.IZ011.0</v>
          </cell>
          <cell r="C1194">
            <v>717183.01</v>
          </cell>
        </row>
        <row r="1195">
          <cell r="A1195" t="str">
            <v>CIZCI016.0</v>
          </cell>
          <cell r="B1195" t="str">
            <v>CIRCLIP.IZ016.0</v>
          </cell>
          <cell r="C1195">
            <v>717187.01</v>
          </cell>
        </row>
        <row r="1196">
          <cell r="A1196" t="str">
            <v>CIZCI022.0</v>
          </cell>
          <cell r="B1196" t="str">
            <v>CIRCLIP.IZ022.0</v>
          </cell>
          <cell r="C1196">
            <v>717407.07</v>
          </cell>
        </row>
        <row r="1197">
          <cell r="A1197" t="str">
            <v>CIZCI022.1</v>
          </cell>
          <cell r="B1197" t="str">
            <v>CIRCLIP.IZ022.1</v>
          </cell>
          <cell r="C1197">
            <v>717407.01</v>
          </cell>
        </row>
        <row r="1198">
          <cell r="A1198" t="str">
            <v>CVZCI005.0</v>
          </cell>
          <cell r="B1198" t="str">
            <v>Circlip.VZ017.01</v>
          </cell>
          <cell r="C1198">
            <v>702073</v>
          </cell>
        </row>
        <row r="1199">
          <cell r="A1199" t="str">
            <v>FICCL003.0</v>
          </cell>
          <cell r="B1199" t="str">
            <v>CLIPS 2800 (F)</v>
          </cell>
          <cell r="C1199">
            <v>1.05</v>
          </cell>
        </row>
        <row r="1200">
          <cell r="A1200" t="str">
            <v>FICCL005.0</v>
          </cell>
          <cell r="B1200" t="str">
            <v>CLIPS 2822 (F)</v>
          </cell>
          <cell r="C1200">
            <v>3.05</v>
          </cell>
        </row>
        <row r="1201">
          <cell r="A1201" t="str">
            <v>FICCL038.1</v>
          </cell>
          <cell r="B1201" t="str">
            <v>CLIPS 282223 (F)</v>
          </cell>
          <cell r="C1201">
            <v>6.05</v>
          </cell>
        </row>
        <row r="1202">
          <cell r="A1202" t="str">
            <v>FICCL039.0</v>
          </cell>
          <cell r="B1202" t="str">
            <v>CLIPS 282423 (F)</v>
          </cell>
          <cell r="C1202">
            <v>7.05</v>
          </cell>
        </row>
        <row r="1203">
          <cell r="A1203" t="str">
            <v>FICCL078.0</v>
          </cell>
          <cell r="B1203" t="str">
            <v>CLIPS 282423X (F)</v>
          </cell>
          <cell r="C1203">
            <v>9.0500000000000007</v>
          </cell>
        </row>
        <row r="1204">
          <cell r="A1204" t="str">
            <v>FICCL007.1</v>
          </cell>
          <cell r="B1204" t="str">
            <v>CLIPS 2826 (F)</v>
          </cell>
          <cell r="C1204">
            <v>12.05</v>
          </cell>
        </row>
        <row r="1205">
          <cell r="A1205" t="str">
            <v>FICCL040.0</v>
          </cell>
          <cell r="B1205" t="str">
            <v>CLIPS 282623 (F)</v>
          </cell>
          <cell r="C1205">
            <v>8.0500000000000007</v>
          </cell>
        </row>
        <row r="1206">
          <cell r="A1206" t="str">
            <v>FICCL008.1</v>
          </cell>
          <cell r="B1206" t="str">
            <v>CLIPS 3000 (F)</v>
          </cell>
          <cell r="C1206">
            <v>26.05</v>
          </cell>
        </row>
        <row r="1207">
          <cell r="A1207" t="str">
            <v>FICCL081.1</v>
          </cell>
          <cell r="B1207" t="str">
            <v>CLIPS 3017(26) (F)</v>
          </cell>
          <cell r="C1207">
            <v>100.05</v>
          </cell>
        </row>
        <row r="1208">
          <cell r="A1208" t="str">
            <v>FICCL010.0</v>
          </cell>
          <cell r="B1208" t="str">
            <v>CLIPS 3022 (F)</v>
          </cell>
          <cell r="C1208">
            <v>28.05</v>
          </cell>
        </row>
        <row r="1209">
          <cell r="A1209" t="str">
            <v>FICCL011.1</v>
          </cell>
          <cell r="B1209" t="str">
            <v>CLIPS 3026 (F)</v>
          </cell>
          <cell r="C1209">
            <v>29.05</v>
          </cell>
        </row>
        <row r="1210">
          <cell r="A1210" t="str">
            <v>FICCL082.0</v>
          </cell>
          <cell r="B1210" t="str">
            <v>CLIPS 32-01-06 (F)</v>
          </cell>
          <cell r="C1210">
            <v>49.05</v>
          </cell>
        </row>
        <row r="1211">
          <cell r="A1211" t="str">
            <v>FICCL012.4</v>
          </cell>
          <cell r="B1211" t="str">
            <v>CLIPS 3200 (F)</v>
          </cell>
          <cell r="C1211">
            <v>40.049999999999997</v>
          </cell>
        </row>
        <row r="1212">
          <cell r="A1212" t="str">
            <v>FICCL014.0</v>
          </cell>
          <cell r="B1212" t="str">
            <v>CLIPS 3200 ST (F)</v>
          </cell>
          <cell r="C1212">
            <v>40.35</v>
          </cell>
        </row>
        <row r="1213">
          <cell r="A1213" t="str">
            <v>FICCL013.0</v>
          </cell>
          <cell r="B1213" t="str">
            <v>CLIPS 3200 STL (F)</v>
          </cell>
          <cell r="C1213">
            <v>40.450000000000003</v>
          </cell>
        </row>
        <row r="1214">
          <cell r="A1214" t="str">
            <v>FICCL091.1</v>
          </cell>
          <cell r="B1214" t="str">
            <v>CLIPS 320024 (F)</v>
          </cell>
          <cell r="C1214">
            <v>48.05</v>
          </cell>
        </row>
        <row r="1215">
          <cell r="A1215" t="str">
            <v>FICCL087.0</v>
          </cell>
          <cell r="B1215" t="str">
            <v>CLIPS 3216.5(06) (F)</v>
          </cell>
          <cell r="C1215">
            <v>115.05</v>
          </cell>
        </row>
        <row r="1216">
          <cell r="A1216" t="str">
            <v>FICCL088.0</v>
          </cell>
          <cell r="B1216" t="str">
            <v>CLIPS 3216.5(22) (F)</v>
          </cell>
          <cell r="C1216">
            <v>116.05</v>
          </cell>
        </row>
        <row r="1217">
          <cell r="A1217" t="str">
            <v>FICCL089.0</v>
          </cell>
          <cell r="B1217" t="str">
            <v>CLIPS 3217L (F)</v>
          </cell>
          <cell r="C1217">
            <v>121.05</v>
          </cell>
        </row>
        <row r="1218">
          <cell r="A1218" t="str">
            <v>FICCL090.0</v>
          </cell>
          <cell r="B1218" t="str">
            <v>CLIPS 3217S (F)</v>
          </cell>
          <cell r="C1218">
            <v>120.05</v>
          </cell>
        </row>
        <row r="1219">
          <cell r="A1219" t="str">
            <v>FICCL017.0</v>
          </cell>
          <cell r="B1219" t="str">
            <v>CLIPS 3218.5(06) (F)</v>
          </cell>
          <cell r="C1219">
            <v>125.05</v>
          </cell>
        </row>
        <row r="1220">
          <cell r="A1220" t="str">
            <v>FICCL018.0</v>
          </cell>
          <cell r="B1220" t="str">
            <v>CLIPS 3220 (F)</v>
          </cell>
          <cell r="C1220">
            <v>41.05</v>
          </cell>
        </row>
        <row r="1221">
          <cell r="A1221" t="str">
            <v>FICCL019.0</v>
          </cell>
          <cell r="B1221" t="str">
            <v>CLIPS 3222 (F)</v>
          </cell>
          <cell r="C1221">
            <v>42.05</v>
          </cell>
        </row>
        <row r="1222">
          <cell r="A1222" t="str">
            <v>FICCL044.1</v>
          </cell>
          <cell r="B1222" t="str">
            <v>CLIPS 322224 SPL (F)</v>
          </cell>
          <cell r="C1222">
            <v>46.05</v>
          </cell>
        </row>
        <row r="1223">
          <cell r="A1223" t="str">
            <v>FICCL020.1</v>
          </cell>
          <cell r="B1223" t="str">
            <v>CLIPS 3224 (F)</v>
          </cell>
          <cell r="C1223">
            <v>43.05</v>
          </cell>
        </row>
        <row r="1224">
          <cell r="A1224" t="str">
            <v>FICCL044.2</v>
          </cell>
          <cell r="B1224" t="str">
            <v>CLIPS 322424 (F)</v>
          </cell>
          <cell r="C1224">
            <v>47.05</v>
          </cell>
        </row>
        <row r="1225">
          <cell r="A1225" t="str">
            <v>FICCL044.3</v>
          </cell>
          <cell r="B1225" t="str">
            <v>CLIPS 322424 W/O DIMP.  (F)</v>
          </cell>
          <cell r="C1225">
            <v>47.07</v>
          </cell>
        </row>
        <row r="1226">
          <cell r="A1226" t="str">
            <v>FICCL021.0</v>
          </cell>
          <cell r="B1226" t="str">
            <v>CLIPS 3225 (F)</v>
          </cell>
          <cell r="C1226">
            <v>44.05</v>
          </cell>
        </row>
        <row r="1227">
          <cell r="A1227" t="str">
            <v>FICCL046.0</v>
          </cell>
          <cell r="B1227" t="str">
            <v>CLIPS 322624 (F)</v>
          </cell>
          <cell r="C1227">
            <v>51.05</v>
          </cell>
        </row>
        <row r="1228">
          <cell r="A1228" t="str">
            <v>FICCL093.0</v>
          </cell>
          <cell r="B1228" t="str">
            <v>CLIPS 3618.5(06) (F)</v>
          </cell>
          <cell r="C1228">
            <v>133.05000000000001</v>
          </cell>
        </row>
        <row r="1229">
          <cell r="A1229" t="str">
            <v>FIA00132.0</v>
          </cell>
          <cell r="B1229" t="str">
            <v>CLIPS 3618.5(06) WITH RE (F)</v>
          </cell>
          <cell r="C1229">
            <v>133.1</v>
          </cell>
        </row>
        <row r="1230">
          <cell r="A1230" t="str">
            <v>FICCL026.0</v>
          </cell>
          <cell r="B1230" t="str">
            <v>CLIPS 3620 (F)</v>
          </cell>
          <cell r="C1230">
            <v>61.05</v>
          </cell>
        </row>
        <row r="1231">
          <cell r="A1231" t="str">
            <v>FICCL098.0</v>
          </cell>
          <cell r="B1231" t="str">
            <v>CLIPS 3620(25) (F)</v>
          </cell>
          <cell r="C1231">
            <v>67.05</v>
          </cell>
        </row>
        <row r="1232">
          <cell r="A1232" t="str">
            <v>FICCL100.0</v>
          </cell>
          <cell r="B1232" t="str">
            <v>CLIPS 3621(20) (F)</v>
          </cell>
          <cell r="C1232">
            <v>135.05000000000001</v>
          </cell>
        </row>
        <row r="1233">
          <cell r="A1233" t="str">
            <v>FICCL102.0</v>
          </cell>
          <cell r="B1233" t="str">
            <v>CLIPS 3621(22) (F)</v>
          </cell>
          <cell r="C1233">
            <v>131.05000000000001</v>
          </cell>
        </row>
        <row r="1234">
          <cell r="A1234" t="str">
            <v>FICCL027.0</v>
          </cell>
          <cell r="B1234" t="str">
            <v>CLIPS 3622 (F)</v>
          </cell>
          <cell r="C1234">
            <v>62.05</v>
          </cell>
        </row>
        <row r="1235">
          <cell r="A1235" t="str">
            <v>FICCL048.1</v>
          </cell>
          <cell r="B1235" t="str">
            <v>CLIPS 362426 (F)</v>
          </cell>
          <cell r="C1235">
            <v>66.05</v>
          </cell>
        </row>
        <row r="1236">
          <cell r="A1236" t="str">
            <v>FICCL049.0</v>
          </cell>
          <cell r="B1236" t="str">
            <v>CLIPS 362526 (F)</v>
          </cell>
          <cell r="C1236">
            <v>65.05</v>
          </cell>
        </row>
        <row r="1237">
          <cell r="A1237" t="str">
            <v>FICCL030.1</v>
          </cell>
          <cell r="B1237" t="str">
            <v>CLIPS 4000 (F)</v>
          </cell>
          <cell r="C1237">
            <v>77.05</v>
          </cell>
        </row>
        <row r="1238">
          <cell r="A1238" t="str">
            <v>FICCL050.0</v>
          </cell>
          <cell r="B1238" t="str">
            <v>CLIPS 400024 (F)</v>
          </cell>
          <cell r="C1238">
            <v>75.05</v>
          </cell>
        </row>
        <row r="1239">
          <cell r="A1239" t="str">
            <v>FICCL031.1</v>
          </cell>
          <cell r="B1239" t="str">
            <v>CLIPS 4020 (F)</v>
          </cell>
          <cell r="C1239">
            <v>78.05</v>
          </cell>
        </row>
        <row r="1240">
          <cell r="A1240" t="str">
            <v>FICCL053.0</v>
          </cell>
          <cell r="B1240" t="str">
            <v>CLIPS 402424 (F)</v>
          </cell>
          <cell r="C1240">
            <v>76.05</v>
          </cell>
        </row>
        <row r="1241">
          <cell r="A1241" t="str">
            <v>FICCL055.0</v>
          </cell>
          <cell r="B1241" t="str">
            <v>CLIPS 452429 (F)</v>
          </cell>
          <cell r="C1241">
            <v>139.05000000000001</v>
          </cell>
        </row>
        <row r="1242">
          <cell r="A1242" t="str">
            <v>FICCL056.0</v>
          </cell>
          <cell r="B1242" t="str">
            <v>CLIPS 4525 (F)</v>
          </cell>
          <cell r="C1242">
            <v>140.05000000000001</v>
          </cell>
        </row>
        <row r="1243">
          <cell r="A1243" t="str">
            <v>FICCL035.0</v>
          </cell>
          <cell r="B1243" t="str">
            <v>CLIPS M 77500 (F)</v>
          </cell>
          <cell r="C1243">
            <v>775.05</v>
          </cell>
        </row>
        <row r="1244">
          <cell r="A1244" t="str">
            <v>FICCL127.0</v>
          </cell>
          <cell r="B1244" t="str">
            <v>CLIPS 362226 (F)</v>
          </cell>
          <cell r="C1244">
            <v>680.05</v>
          </cell>
        </row>
        <row r="1245">
          <cell r="A1245" t="str">
            <v>CICCL001.0</v>
          </cell>
          <cell r="B1245" t="str">
            <v>CLIPS.IC001.0 With Retainer</v>
          </cell>
          <cell r="C1245">
            <v>410499</v>
          </cell>
        </row>
        <row r="1246">
          <cell r="A1246" t="str">
            <v>CICCL002.0</v>
          </cell>
          <cell r="B1246" t="str">
            <v>CLIPS.IC002.0 Without Retainer</v>
          </cell>
          <cell r="C1246">
            <v>410789</v>
          </cell>
        </row>
        <row r="1247">
          <cell r="A1247" t="str">
            <v>CICCL003.0</v>
          </cell>
          <cell r="B1247" t="str">
            <v>CLIPS.IC003.0 With Retainer</v>
          </cell>
          <cell r="C1247">
            <v>410001</v>
          </cell>
        </row>
        <row r="1248">
          <cell r="A1248" t="str">
            <v>CICCL003.1</v>
          </cell>
          <cell r="B1248" t="str">
            <v>CLIPS.IC003.1 Without Retainer</v>
          </cell>
          <cell r="C1248">
            <v>410001.01</v>
          </cell>
        </row>
        <row r="1249">
          <cell r="A1249" t="str">
            <v>CICCL004.0</v>
          </cell>
          <cell r="B1249" t="str">
            <v>CLIPS.IC004.0 With Retainer</v>
          </cell>
          <cell r="C1249">
            <v>410002</v>
          </cell>
        </row>
        <row r="1250">
          <cell r="A1250" t="str">
            <v>CICCL005.0</v>
          </cell>
          <cell r="B1250" t="str">
            <v>CLIPS.IC005.0 With Retainer</v>
          </cell>
          <cell r="C1250">
            <v>410003</v>
          </cell>
        </row>
        <row r="1251">
          <cell r="A1251" t="str">
            <v>CICCL005.1</v>
          </cell>
          <cell r="B1251" t="str">
            <v>CLIPS.IC005.1 Without Retainer</v>
          </cell>
          <cell r="C1251">
            <v>410003.01</v>
          </cell>
        </row>
        <row r="1252">
          <cell r="A1252" t="str">
            <v>CICCL006.0</v>
          </cell>
          <cell r="B1252" t="str">
            <v>CLIPS.IC006.0 With Retainer</v>
          </cell>
          <cell r="C1252">
            <v>410004</v>
          </cell>
        </row>
        <row r="1253">
          <cell r="A1253" t="str">
            <v>CICCL006.1</v>
          </cell>
          <cell r="B1253" t="str">
            <v>CLIPS.IC006.1 Without Retainer</v>
          </cell>
          <cell r="C1253">
            <v>410004.01</v>
          </cell>
        </row>
        <row r="1254">
          <cell r="A1254" t="str">
            <v>CICCL007.0</v>
          </cell>
          <cell r="B1254" t="str">
            <v>CLIPS.IC007.0 Without Retainer</v>
          </cell>
          <cell r="C1254">
            <v>410012.01</v>
          </cell>
        </row>
        <row r="1255">
          <cell r="A1255" t="str">
            <v>CICCL007.1</v>
          </cell>
          <cell r="B1255" t="str">
            <v>CLIPS.IC007.1 With Retainer</v>
          </cell>
          <cell r="C1255">
            <v>410012</v>
          </cell>
        </row>
        <row r="1256">
          <cell r="A1256" t="str">
            <v>CICCL008.0</v>
          </cell>
          <cell r="B1256" t="str">
            <v>CLIPS.IC008.0 With Retainer</v>
          </cell>
          <cell r="C1256">
            <v>410026</v>
          </cell>
        </row>
        <row r="1257">
          <cell r="A1257" t="str">
            <v>CICCL008.1</v>
          </cell>
          <cell r="B1257" t="str">
            <v>CLIPS.IC008.1 Radius with Dimple</v>
          </cell>
          <cell r="C1257">
            <v>410026.02</v>
          </cell>
        </row>
        <row r="1258">
          <cell r="A1258" t="str">
            <v>CICCL009.0</v>
          </cell>
          <cell r="B1258" t="str">
            <v>CLIPS.IC009.0 With Retainer</v>
          </cell>
          <cell r="C1258">
            <v>410027</v>
          </cell>
        </row>
        <row r="1259">
          <cell r="A1259" t="str">
            <v>CICCL009.1</v>
          </cell>
          <cell r="B1259" t="str">
            <v>CLIPS.IC009.1 Without Retainer</v>
          </cell>
          <cell r="C1259">
            <v>410027.01</v>
          </cell>
        </row>
        <row r="1260">
          <cell r="A1260" t="str">
            <v>CICCL010.0</v>
          </cell>
          <cell r="B1260" t="str">
            <v>CLIPS.IC010.0 With Retainer</v>
          </cell>
          <cell r="C1260">
            <v>410028</v>
          </cell>
        </row>
        <row r="1261">
          <cell r="A1261" t="str">
            <v>CICCL011.0</v>
          </cell>
          <cell r="B1261" t="str">
            <v>CLIPS.IC011.0 Radius with Dimple</v>
          </cell>
          <cell r="C1261">
            <v>410029.3</v>
          </cell>
        </row>
        <row r="1262">
          <cell r="A1262" t="str">
            <v>CICCL011.1</v>
          </cell>
          <cell r="B1262" t="str">
            <v>CLIPS.IC011.1 With Retainer</v>
          </cell>
          <cell r="C1262">
            <v>410029</v>
          </cell>
        </row>
        <row r="1263">
          <cell r="A1263" t="str">
            <v>CICCL012.0</v>
          </cell>
          <cell r="B1263" t="str">
            <v>CLIPS.IC012.0 With Retainer</v>
          </cell>
          <cell r="C1263">
            <v>410040</v>
          </cell>
        </row>
        <row r="1264">
          <cell r="A1264" t="str">
            <v>CICCL012.1</v>
          </cell>
          <cell r="B1264" t="str">
            <v>CLIPS.IC012.1 Without Retainer</v>
          </cell>
          <cell r="C1264">
            <v>410040.01</v>
          </cell>
        </row>
        <row r="1265">
          <cell r="A1265" t="str">
            <v>CICCL012.2</v>
          </cell>
          <cell r="B1265" t="str">
            <v>CLIPS.IC012.2 Radius With Dimple</v>
          </cell>
          <cell r="C1265">
            <v>410040.02</v>
          </cell>
        </row>
        <row r="1266">
          <cell r="A1266" t="str">
            <v>CICCL012.3</v>
          </cell>
          <cell r="B1266" t="str">
            <v>CLIPS.IC012.3 Radius Without Dimple</v>
          </cell>
          <cell r="C1266">
            <v>410040.03</v>
          </cell>
        </row>
        <row r="1267">
          <cell r="A1267" t="str">
            <v>CICCL012.4</v>
          </cell>
          <cell r="B1267" t="str">
            <v>CLIPS.IC012.4 LMW Without Retainer</v>
          </cell>
          <cell r="C1267">
            <v>410040.4</v>
          </cell>
        </row>
        <row r="1268">
          <cell r="A1268" t="str">
            <v>CICCL013.0</v>
          </cell>
          <cell r="B1268" t="str">
            <v>CLIPS.IC013.0 STL With Retainer</v>
          </cell>
          <cell r="C1268">
            <v>410040.41</v>
          </cell>
        </row>
        <row r="1269">
          <cell r="A1269" t="str">
            <v>CICCL014.0</v>
          </cell>
          <cell r="B1269" t="str">
            <v>CLIPS.IC014.0 ST Without Retainer</v>
          </cell>
          <cell r="C1269">
            <v>410040.3</v>
          </cell>
        </row>
        <row r="1270">
          <cell r="A1270" t="str">
            <v>CICCL015.0</v>
          </cell>
          <cell r="B1270" t="str">
            <v>CLIPS.IC015.0 With Retainer</v>
          </cell>
          <cell r="C1270">
            <v>410040.1</v>
          </cell>
        </row>
        <row r="1271">
          <cell r="A1271" t="str">
            <v>CICCL016.0</v>
          </cell>
          <cell r="B1271" t="str">
            <v>CLIPS.IC016.0 With Retainer</v>
          </cell>
          <cell r="C1271">
            <v>410115</v>
          </cell>
        </row>
        <row r="1272">
          <cell r="A1272" t="str">
            <v>CICCL017.0</v>
          </cell>
          <cell r="B1272" t="str">
            <v>CLIPS.IC017.0 Radius</v>
          </cell>
          <cell r="C1272">
            <v>410125.12</v>
          </cell>
        </row>
        <row r="1273">
          <cell r="A1273" t="str">
            <v>CICCL018.0</v>
          </cell>
          <cell r="B1273" t="str">
            <v>CLIPS.IC018.0 With Retainer</v>
          </cell>
          <cell r="C1273">
            <v>410041</v>
          </cell>
        </row>
        <row r="1274">
          <cell r="A1274" t="str">
            <v>CICCL018.1</v>
          </cell>
          <cell r="B1274" t="str">
            <v>CLIPS.IC018.1 Without Retainer</v>
          </cell>
          <cell r="C1274">
            <v>410041.01</v>
          </cell>
        </row>
        <row r="1275">
          <cell r="A1275" t="str">
            <v>CICCL019.0</v>
          </cell>
          <cell r="B1275" t="str">
            <v>CLIPS.IC019.0 With Retainer</v>
          </cell>
          <cell r="C1275">
            <v>410042</v>
          </cell>
        </row>
        <row r="1276">
          <cell r="A1276" t="str">
            <v>CICCL020.0</v>
          </cell>
          <cell r="B1276" t="str">
            <v>CLIPS.IC020.0 Without Retainer</v>
          </cell>
          <cell r="C1276">
            <v>410043.01</v>
          </cell>
        </row>
        <row r="1277">
          <cell r="A1277" t="str">
            <v>CICCL020.1</v>
          </cell>
          <cell r="B1277" t="str">
            <v>CLIPS.IC020.1 With Retainer</v>
          </cell>
          <cell r="C1277">
            <v>410043</v>
          </cell>
        </row>
        <row r="1278">
          <cell r="A1278" t="str">
            <v>CICCL021.0</v>
          </cell>
          <cell r="B1278" t="str">
            <v>CLIPS.IC021.0 With Retainer</v>
          </cell>
          <cell r="C1278">
            <v>410044</v>
          </cell>
        </row>
        <row r="1279">
          <cell r="A1279" t="str">
            <v>CICCL022.0</v>
          </cell>
          <cell r="B1279" t="str">
            <v>CLIPS.IC022.0 With Retainer</v>
          </cell>
          <cell r="C1279">
            <v>410045</v>
          </cell>
        </row>
        <row r="1280">
          <cell r="A1280" t="str">
            <v>CICCL023.0</v>
          </cell>
          <cell r="B1280" t="str">
            <v>CLIPS.IC023.0 Without Retainer</v>
          </cell>
          <cell r="C1280">
            <v>410043.1</v>
          </cell>
        </row>
        <row r="1281">
          <cell r="A1281" t="str">
            <v>CICCL024.0</v>
          </cell>
          <cell r="B1281" t="str">
            <v>CLIPS.IC024.0 With Retainer</v>
          </cell>
          <cell r="C1281">
            <v>410069</v>
          </cell>
        </row>
        <row r="1282">
          <cell r="A1282" t="str">
            <v>CICCL024.1</v>
          </cell>
          <cell r="B1282" t="str">
            <v>CLIPS.IC024.1 Without Retainer</v>
          </cell>
          <cell r="C1282">
            <v>410069.01</v>
          </cell>
        </row>
        <row r="1283">
          <cell r="A1283" t="str">
            <v>CICCL025.0</v>
          </cell>
          <cell r="B1283" t="str">
            <v>CLIPS.IC025.0 Without Retainer</v>
          </cell>
          <cell r="C1283">
            <v>410061.21</v>
          </cell>
        </row>
        <row r="1284">
          <cell r="A1284" t="str">
            <v>CICCL026.0</v>
          </cell>
          <cell r="B1284" t="str">
            <v>CLIPS.IC026.0 With Retainer</v>
          </cell>
          <cell r="C1284">
            <v>410061.2</v>
          </cell>
        </row>
        <row r="1285">
          <cell r="A1285" t="str">
            <v>CICCL027.0</v>
          </cell>
          <cell r="B1285" t="str">
            <v>CLIPS.IC027.0 With Retainer</v>
          </cell>
          <cell r="C1285">
            <v>410062</v>
          </cell>
        </row>
        <row r="1286">
          <cell r="A1286" t="str">
            <v>CICCL028.0</v>
          </cell>
          <cell r="B1286" t="str">
            <v>CLIPS.IC028.0 With Retainer</v>
          </cell>
          <cell r="C1286">
            <v>410063</v>
          </cell>
        </row>
        <row r="1287">
          <cell r="A1287" t="str">
            <v>CICCL028.1</v>
          </cell>
          <cell r="B1287" t="str">
            <v>CLIPS.IC028.1 Without Retainer</v>
          </cell>
          <cell r="C1287">
            <v>410063.01</v>
          </cell>
        </row>
        <row r="1288">
          <cell r="A1288" t="str">
            <v>CICCL029.0</v>
          </cell>
          <cell r="B1288" t="str">
            <v>CLIPS.IC029.0 With Retainer</v>
          </cell>
          <cell r="C1288">
            <v>410064</v>
          </cell>
        </row>
        <row r="1289">
          <cell r="A1289" t="str">
            <v>CICCL030.0</v>
          </cell>
          <cell r="B1289" t="str">
            <v>CLIPS.IC030.0 With Retainer</v>
          </cell>
          <cell r="C1289">
            <v>410077</v>
          </cell>
        </row>
        <row r="1290">
          <cell r="A1290" t="str">
            <v>CICCL030.1</v>
          </cell>
          <cell r="B1290" t="str">
            <v>CLIPS.IC030.1 Radius With Dimple</v>
          </cell>
          <cell r="C1290">
            <v>410077.02</v>
          </cell>
        </row>
        <row r="1291">
          <cell r="A1291" t="str">
            <v>CICCL031.0</v>
          </cell>
          <cell r="B1291" t="str">
            <v>CLIPS.IC031.0 Without Retainer</v>
          </cell>
          <cell r="C1291">
            <v>410078.01</v>
          </cell>
        </row>
        <row r="1292">
          <cell r="A1292" t="str">
            <v>CICCL031.1</v>
          </cell>
          <cell r="B1292" t="str">
            <v>CLIPS.IC031.1 Radius With Dimple</v>
          </cell>
          <cell r="C1292">
            <v>410078.02</v>
          </cell>
        </row>
        <row r="1293">
          <cell r="A1293" t="str">
            <v>CICCL032.0</v>
          </cell>
          <cell r="B1293" t="str">
            <v>CLIPS.IC032.0 With Retainer</v>
          </cell>
          <cell r="C1293">
            <v>410079</v>
          </cell>
        </row>
        <row r="1294">
          <cell r="A1294" t="str">
            <v>CICCL033.0</v>
          </cell>
          <cell r="B1294" t="str">
            <v>CLIPS.IC033.0 Without Retainer</v>
          </cell>
          <cell r="C1294">
            <v>410080.01</v>
          </cell>
        </row>
        <row r="1295">
          <cell r="A1295" t="str">
            <v>CICCL034.0</v>
          </cell>
          <cell r="B1295" t="str">
            <v>CLIPS.IC034.0 With Retainer</v>
          </cell>
          <cell r="C1295">
            <v>410755</v>
          </cell>
        </row>
        <row r="1296">
          <cell r="A1296" t="str">
            <v>CICCL035.0</v>
          </cell>
          <cell r="B1296" t="str">
            <v>CLIPS.IC035.0 Without Retainer</v>
          </cell>
          <cell r="C1296">
            <v>410775</v>
          </cell>
        </row>
        <row r="1297">
          <cell r="A1297" t="str">
            <v>CICCL036.0</v>
          </cell>
          <cell r="B1297" t="str">
            <v>CLIPS.IC036.0 Radius</v>
          </cell>
          <cell r="C1297">
            <v>410005.02</v>
          </cell>
        </row>
        <row r="1298">
          <cell r="A1298" t="str">
            <v>CICCL037.0</v>
          </cell>
          <cell r="B1298" t="str">
            <v>CLIPS.IC037.0 With Retainer</v>
          </cell>
          <cell r="C1298">
            <v>410940</v>
          </cell>
        </row>
        <row r="1299">
          <cell r="A1299" t="str">
            <v>CICCL038.0</v>
          </cell>
          <cell r="B1299" t="str">
            <v>CLIPS.IC038.0 With Retainer</v>
          </cell>
          <cell r="C1299">
            <v>410941</v>
          </cell>
        </row>
        <row r="1300">
          <cell r="A1300" t="str">
            <v>CICCL038.1</v>
          </cell>
          <cell r="B1300" t="str">
            <v>CLIPS.IC038.1 Radius With Dimple</v>
          </cell>
          <cell r="C1300">
            <v>410941.02</v>
          </cell>
        </row>
        <row r="1301">
          <cell r="A1301" t="str">
            <v>CICCL039.0</v>
          </cell>
          <cell r="B1301" t="str">
            <v>CLIPS.IC039.0 With Retainer</v>
          </cell>
          <cell r="C1301">
            <v>410007</v>
          </cell>
        </row>
        <row r="1302">
          <cell r="A1302" t="str">
            <v>CICCL040.0</v>
          </cell>
          <cell r="B1302" t="str">
            <v>CLIPS.IC040.0 With Retainer</v>
          </cell>
          <cell r="C1302">
            <v>410008</v>
          </cell>
        </row>
        <row r="1303">
          <cell r="A1303" t="str">
            <v>CICCL041.0</v>
          </cell>
          <cell r="B1303" t="str">
            <v>CLIPS.IC041.0 Radius With Dimple</v>
          </cell>
          <cell r="C1303">
            <v>410048.02</v>
          </cell>
        </row>
        <row r="1304">
          <cell r="A1304" t="str">
            <v>CICCL041.1</v>
          </cell>
          <cell r="B1304" t="str">
            <v>CLIPS.IC041.1 Radius Without Dimple</v>
          </cell>
          <cell r="C1304">
            <v>410048.03</v>
          </cell>
        </row>
        <row r="1305">
          <cell r="A1305" t="str">
            <v>CICCL041.2</v>
          </cell>
          <cell r="B1305" t="str">
            <v>CLIPS.IC041.2 With Retainer</v>
          </cell>
          <cell r="C1305">
            <v>410048</v>
          </cell>
        </row>
        <row r="1306">
          <cell r="A1306" t="str">
            <v>CICCL042.0</v>
          </cell>
          <cell r="B1306" t="str">
            <v>CLIPS.IC042.0</v>
          </cell>
          <cell r="C1306">
            <v>410048.21</v>
          </cell>
        </row>
        <row r="1307">
          <cell r="A1307" t="str">
            <v>CICCL043.0</v>
          </cell>
          <cell r="B1307" t="str">
            <v>CLIPS.IC043.0 Radius</v>
          </cell>
          <cell r="C1307">
            <v>410054.02</v>
          </cell>
        </row>
        <row r="1308">
          <cell r="A1308" t="str">
            <v>CICCL044.0</v>
          </cell>
          <cell r="B1308" t="str">
            <v>CLIPS.IC044.0 With Retainer</v>
          </cell>
          <cell r="C1308">
            <v>410944</v>
          </cell>
        </row>
        <row r="1309">
          <cell r="A1309" t="str">
            <v>CICCL044.1</v>
          </cell>
          <cell r="B1309" t="str">
            <v>CLIPS.IC044.1 Radius With Dimple</v>
          </cell>
          <cell r="C1309">
            <v>410944.02</v>
          </cell>
        </row>
        <row r="1310">
          <cell r="A1310" t="str">
            <v>CICCL044.2</v>
          </cell>
          <cell r="B1310" t="str">
            <v>CLIPS.IC044.2 Radius With Dimple</v>
          </cell>
          <cell r="C1310">
            <v>410047.02</v>
          </cell>
        </row>
        <row r="1311">
          <cell r="A1311" t="str">
            <v>CICCL044.3</v>
          </cell>
          <cell r="B1311" t="str">
            <v>CLIPS.IC044.3 Radius Without Dimple</v>
          </cell>
          <cell r="C1311">
            <v>410047.07</v>
          </cell>
        </row>
        <row r="1312">
          <cell r="A1312" t="str">
            <v>CICCL045.0</v>
          </cell>
          <cell r="B1312" t="str">
            <v>CLIPS.IC045.0 Radius</v>
          </cell>
          <cell r="C1312">
            <v>410053.02</v>
          </cell>
        </row>
        <row r="1313">
          <cell r="A1313" t="str">
            <v>CICCL046.0</v>
          </cell>
          <cell r="B1313" t="str">
            <v>CLIPS.IC046.0 Radius</v>
          </cell>
          <cell r="C1313">
            <v>410051.02</v>
          </cell>
        </row>
        <row r="1314">
          <cell r="A1314" t="str">
            <v>CICCL047.0</v>
          </cell>
          <cell r="B1314" t="str">
            <v>CLIPS.IC047.0 With Retainer</v>
          </cell>
          <cell r="C1314">
            <v>410068</v>
          </cell>
        </row>
        <row r="1315">
          <cell r="A1315" t="str">
            <v>CICCL048.0</v>
          </cell>
          <cell r="B1315" t="str">
            <v>CLIPS.IC048.0 With Retainer</v>
          </cell>
          <cell r="C1315">
            <v>410066</v>
          </cell>
        </row>
        <row r="1316">
          <cell r="A1316" t="str">
            <v>CICCL048.1</v>
          </cell>
          <cell r="B1316" t="str">
            <v>CLIPS.IC048.1 Radius With Dimple</v>
          </cell>
          <cell r="C1316">
            <v>410066.02</v>
          </cell>
        </row>
        <row r="1317">
          <cell r="A1317" t="str">
            <v>CICCL049.0</v>
          </cell>
          <cell r="B1317" t="str">
            <v>CLIPS.IC049.0 With Retainer</v>
          </cell>
          <cell r="C1317">
            <v>410065</v>
          </cell>
        </row>
        <row r="1318">
          <cell r="A1318" t="str">
            <v>CICCL050.0</v>
          </cell>
          <cell r="B1318" t="str">
            <v>CLIPS.IC050.0 With Retainer</v>
          </cell>
          <cell r="C1318">
            <v>410075</v>
          </cell>
        </row>
        <row r="1319">
          <cell r="A1319" t="str">
            <v>CICCL050.1</v>
          </cell>
          <cell r="B1319" t="str">
            <v>CLIPS.IC050.1 Without Retainer</v>
          </cell>
          <cell r="C1319">
            <v>410075.01</v>
          </cell>
        </row>
        <row r="1320">
          <cell r="A1320" t="str">
            <v>CICCL050.2</v>
          </cell>
          <cell r="B1320" t="str">
            <v>CLIPS.IC050.2 Radius With Dimple</v>
          </cell>
          <cell r="C1320">
            <v>410075.02</v>
          </cell>
        </row>
        <row r="1321">
          <cell r="A1321" t="str">
            <v>CICCL051.0</v>
          </cell>
          <cell r="B1321" t="str">
            <v>CLIPS.IC051.0 Without Retainer</v>
          </cell>
          <cell r="C1321">
            <v>410957.01</v>
          </cell>
        </row>
        <row r="1322">
          <cell r="A1322" t="str">
            <v>CICCL052.0</v>
          </cell>
          <cell r="B1322" t="str">
            <v>CLIPS.IC052.0 With Retainer</v>
          </cell>
          <cell r="C1322">
            <v>410076.1</v>
          </cell>
        </row>
        <row r="1323">
          <cell r="A1323" t="str">
            <v>CICCL053.0</v>
          </cell>
          <cell r="B1323" t="str">
            <v>CLIPS.IC053.0 With Retainer</v>
          </cell>
          <cell r="C1323">
            <v>410076</v>
          </cell>
        </row>
        <row r="1324">
          <cell r="A1324" t="str">
            <v>CICCL053.1</v>
          </cell>
          <cell r="B1324" t="str">
            <v>CLIPS.IC053.1 Without Retainer</v>
          </cell>
          <cell r="C1324">
            <v>410076.01</v>
          </cell>
        </row>
        <row r="1325">
          <cell r="A1325" t="str">
            <v>CICCL054.0</v>
          </cell>
          <cell r="B1325" t="str">
            <v>CLIPS.IC054.0 Radius With Dimple</v>
          </cell>
          <cell r="C1325">
            <v>410140.02</v>
          </cell>
        </row>
        <row r="1326">
          <cell r="A1326" t="str">
            <v>CICCL054.1</v>
          </cell>
          <cell r="B1326" t="str">
            <v>CLIPS.IC054.1 With Retainer</v>
          </cell>
          <cell r="C1326">
            <v>410140</v>
          </cell>
        </row>
        <row r="1327">
          <cell r="A1327" t="str">
            <v>CICCL055.0</v>
          </cell>
          <cell r="B1327" t="str">
            <v>CLIPS.IC055.0 Radius</v>
          </cell>
          <cell r="C1327">
            <v>410139.02</v>
          </cell>
        </row>
        <row r="1328">
          <cell r="A1328" t="str">
            <v>CICCL056.0</v>
          </cell>
          <cell r="B1328" t="str">
            <v>CLIPS.IC056.0 Radius</v>
          </cell>
          <cell r="C1328">
            <v>410136.02</v>
          </cell>
        </row>
        <row r="1329">
          <cell r="A1329" t="str">
            <v>CICCL057.0</v>
          </cell>
          <cell r="B1329" t="str">
            <v>CLIPS.IC057.0 Without Retainer</v>
          </cell>
          <cell r="C1329">
            <v>410942.01</v>
          </cell>
        </row>
        <row r="1330">
          <cell r="A1330" t="str">
            <v>CICCL057.1</v>
          </cell>
          <cell r="B1330" t="str">
            <v>CLIPS.IC057.1 With Retainer</v>
          </cell>
          <cell r="C1330">
            <v>410942</v>
          </cell>
        </row>
        <row r="1331">
          <cell r="A1331" t="str">
            <v>CICCL058.0</v>
          </cell>
          <cell r="B1331" t="str">
            <v>CLIPS.IC058.0 With Retainer</v>
          </cell>
          <cell r="C1331">
            <v>410989</v>
          </cell>
        </row>
        <row r="1332">
          <cell r="A1332" t="str">
            <v>CICCL059.0</v>
          </cell>
          <cell r="B1332" t="str">
            <v>CLIPS.IC059.0 With Retainer</v>
          </cell>
          <cell r="C1332">
            <v>410996</v>
          </cell>
        </row>
        <row r="1333">
          <cell r="A1333" t="str">
            <v>CICCL060.0</v>
          </cell>
          <cell r="B1333" t="str">
            <v>CLIPS.IC060.0 With Retainer</v>
          </cell>
          <cell r="C1333">
            <v>410988</v>
          </cell>
        </row>
        <row r="1334">
          <cell r="A1334" t="str">
            <v>CICCL061.0</v>
          </cell>
          <cell r="B1334" t="str">
            <v>CLIPS.IC061.0 With Retainer</v>
          </cell>
          <cell r="C1334">
            <v>410995</v>
          </cell>
        </row>
        <row r="1335">
          <cell r="A1335" t="str">
            <v>CICCL062.0</v>
          </cell>
          <cell r="B1335" t="str">
            <v>CLIPS.IC062.0 With Retainer</v>
          </cell>
          <cell r="C1335">
            <v>410994</v>
          </cell>
        </row>
        <row r="1336">
          <cell r="A1336" t="str">
            <v>CICCL063.0</v>
          </cell>
          <cell r="B1336" t="str">
            <v>CLIPS.IC063.0 With Retainer</v>
          </cell>
          <cell r="C1336">
            <v>410145</v>
          </cell>
        </row>
        <row r="1337">
          <cell r="A1337" t="str">
            <v>CICCL064.0</v>
          </cell>
          <cell r="B1337" t="str">
            <v>CLIPS.IC064.0 With Retainer</v>
          </cell>
          <cell r="C1337">
            <v>410149</v>
          </cell>
        </row>
        <row r="1338">
          <cell r="A1338" t="str">
            <v>CICCL065.0</v>
          </cell>
          <cell r="B1338" t="str">
            <v>CLIPS.IC065.0 With Retainer</v>
          </cell>
          <cell r="C1338">
            <v>410144</v>
          </cell>
        </row>
        <row r="1339">
          <cell r="A1339" t="str">
            <v>CICCL066.0</v>
          </cell>
          <cell r="B1339" t="str">
            <v>CLIPS.IC066.0 With Retainer</v>
          </cell>
          <cell r="C1339">
            <v>410141</v>
          </cell>
        </row>
        <row r="1340">
          <cell r="A1340" t="str">
            <v>CICCL067.0</v>
          </cell>
          <cell r="B1340" t="str">
            <v>CLIPS.IC067.0 With Retainer</v>
          </cell>
          <cell r="C1340">
            <v>410142</v>
          </cell>
        </row>
        <row r="1341">
          <cell r="A1341" t="str">
            <v>CICCL068.0</v>
          </cell>
          <cell r="B1341" t="str">
            <v>CLIPS.IC068.0 With Retainer</v>
          </cell>
          <cell r="C1341">
            <v>410143</v>
          </cell>
        </row>
        <row r="1342">
          <cell r="A1342" t="str">
            <v>CICCL069.0</v>
          </cell>
          <cell r="B1342" t="str">
            <v>CLIPS.IC069.0 With Retainer</v>
          </cell>
          <cell r="C1342">
            <v>410091</v>
          </cell>
        </row>
        <row r="1343">
          <cell r="A1343" t="str">
            <v>CICCL070.0</v>
          </cell>
          <cell r="B1343" t="str">
            <v>CLIPS.IC070.0 With Retainer</v>
          </cell>
          <cell r="C1343">
            <v>410091.1</v>
          </cell>
        </row>
        <row r="1344">
          <cell r="A1344" t="str">
            <v>CICCL071.0</v>
          </cell>
          <cell r="B1344" t="str">
            <v>CLIPS.IC071.0 Without Retainer</v>
          </cell>
          <cell r="C1344">
            <v>410090.01</v>
          </cell>
        </row>
        <row r="1345">
          <cell r="A1345" t="str">
            <v>CICCL071.1</v>
          </cell>
          <cell r="B1345" t="str">
            <v>CLIPS.IC071.1 With Retainer</v>
          </cell>
          <cell r="C1345">
            <v>410090</v>
          </cell>
        </row>
        <row r="1346">
          <cell r="A1346" t="str">
            <v>CICCL072.0</v>
          </cell>
          <cell r="B1346" t="str">
            <v>CLIPS.IC072.0 With Retainer</v>
          </cell>
          <cell r="C1346">
            <v>410092</v>
          </cell>
        </row>
        <row r="1347">
          <cell r="A1347" t="str">
            <v>CICCL073.0</v>
          </cell>
          <cell r="B1347" t="str">
            <v>CLIPS.IC073.0 With Retainer</v>
          </cell>
          <cell r="C1347">
            <v>410150</v>
          </cell>
        </row>
        <row r="1348">
          <cell r="A1348" t="str">
            <v>CICCL074.0</v>
          </cell>
          <cell r="B1348" t="str">
            <v>CLIPS.IC074.0 With Retainer</v>
          </cell>
          <cell r="C1348">
            <v>410753</v>
          </cell>
        </row>
        <row r="1349">
          <cell r="A1349" t="str">
            <v>CICCL075.0</v>
          </cell>
          <cell r="B1349" t="str">
            <v>CLIPS.IC075.0 With Retainer</v>
          </cell>
          <cell r="C1349">
            <v>410094</v>
          </cell>
        </row>
        <row r="1350">
          <cell r="A1350" t="str">
            <v>CICCL076.0</v>
          </cell>
          <cell r="B1350" t="str">
            <v>CLIPS.IC076.0 With Retainer</v>
          </cell>
          <cell r="C1350">
            <v>410093</v>
          </cell>
        </row>
        <row r="1351">
          <cell r="A1351" t="str">
            <v>CICCL076.1</v>
          </cell>
          <cell r="B1351" t="str">
            <v>CLIPS.IC076.1 Radius With Dimple</v>
          </cell>
          <cell r="C1351">
            <v>410093.02</v>
          </cell>
        </row>
        <row r="1352">
          <cell r="A1352" t="str">
            <v>CICCL077.0</v>
          </cell>
          <cell r="B1352" t="str">
            <v>CLIPS.IC077.0 Radius</v>
          </cell>
          <cell r="C1352">
            <v>410011.02</v>
          </cell>
        </row>
        <row r="1353">
          <cell r="A1353" t="str">
            <v>CICCL078.0</v>
          </cell>
          <cell r="B1353" t="str">
            <v>CLIPS.IC078.0 With Retainer</v>
          </cell>
          <cell r="C1353">
            <v>410009</v>
          </cell>
        </row>
        <row r="1354">
          <cell r="A1354" t="str">
            <v>CICCL079.0</v>
          </cell>
          <cell r="B1354" t="str">
            <v>CLIPS.IC079.0 With Retainer</v>
          </cell>
          <cell r="C1354">
            <v>410010</v>
          </cell>
        </row>
        <row r="1355">
          <cell r="A1355" t="str">
            <v>CICCL080.0</v>
          </cell>
          <cell r="B1355" t="str">
            <v>CLIPS.IC080.0 With Retainer</v>
          </cell>
          <cell r="C1355">
            <v>410157</v>
          </cell>
        </row>
        <row r="1356">
          <cell r="A1356" t="str">
            <v>CICCL081.0</v>
          </cell>
          <cell r="B1356" t="str">
            <v>CLIPS.IC081.0 With Retainer</v>
          </cell>
          <cell r="C1356">
            <v>410100</v>
          </cell>
        </row>
        <row r="1357">
          <cell r="A1357" t="str">
            <v>CICCL081.1</v>
          </cell>
          <cell r="B1357" t="str">
            <v>CLIPS.IC081.1 Radius With Dimple</v>
          </cell>
          <cell r="C1357">
            <v>410100.02</v>
          </cell>
        </row>
        <row r="1358">
          <cell r="A1358" t="str">
            <v>CICCL082.0</v>
          </cell>
          <cell r="B1358" t="str">
            <v>CLIPS.IC082.0 Without Retainer</v>
          </cell>
          <cell r="C1358">
            <v>410049.1</v>
          </cell>
        </row>
        <row r="1359">
          <cell r="A1359" t="str">
            <v>CICCL082.1</v>
          </cell>
          <cell r="B1359" t="str">
            <v>CLIPS.IC082.1 Without Retainer</v>
          </cell>
          <cell r="C1359">
            <v>410049.12</v>
          </cell>
        </row>
        <row r="1360">
          <cell r="A1360" t="str">
            <v>CICCL083.0</v>
          </cell>
          <cell r="B1360" t="str">
            <v>CLIPS.IC083.0 Without Retainer</v>
          </cell>
          <cell r="C1360">
            <v>410050.01</v>
          </cell>
        </row>
        <row r="1361">
          <cell r="A1361" t="str">
            <v>CICCL084.0</v>
          </cell>
          <cell r="B1361" t="str">
            <v>CLIPS.IC084.0 Without Retainer</v>
          </cell>
          <cell r="C1361">
            <v>410761.01</v>
          </cell>
        </row>
        <row r="1362">
          <cell r="A1362" t="str">
            <v>CICCL084.1</v>
          </cell>
          <cell r="B1362" t="str">
            <v>CLIPS.IC084.1 With Retainer</v>
          </cell>
          <cell r="C1362">
            <v>410761</v>
          </cell>
        </row>
        <row r="1363">
          <cell r="A1363" t="str">
            <v>CICCL085.0</v>
          </cell>
          <cell r="B1363" t="str">
            <v>CLIPS.IC085.0 Radius With Dimple</v>
          </cell>
          <cell r="C1363">
            <v>410111.02</v>
          </cell>
        </row>
        <row r="1364">
          <cell r="A1364" t="str">
            <v>CICCL085.1</v>
          </cell>
          <cell r="B1364" t="str">
            <v>CLIPS.IC085.1 With Retainer</v>
          </cell>
          <cell r="C1364">
            <v>410111</v>
          </cell>
        </row>
        <row r="1365">
          <cell r="A1365" t="str">
            <v>CICCL086.0</v>
          </cell>
          <cell r="B1365" t="str">
            <v>CLIPS.IC086.0 With Retainer</v>
          </cell>
          <cell r="C1365">
            <v>410112</v>
          </cell>
        </row>
        <row r="1366">
          <cell r="A1366" t="str">
            <v>CICCL087.0</v>
          </cell>
          <cell r="B1366" t="str">
            <v>CLIPS.IC087.0 With Retainer</v>
          </cell>
          <cell r="C1366">
            <v>410115.1</v>
          </cell>
        </row>
        <row r="1367">
          <cell r="A1367" t="str">
            <v>CICCL088.0</v>
          </cell>
          <cell r="B1367" t="str">
            <v>CLIPS.IC088.0 With Retainer</v>
          </cell>
          <cell r="C1367">
            <v>410116</v>
          </cell>
        </row>
        <row r="1368">
          <cell r="A1368" t="str">
            <v>CICCL089.0</v>
          </cell>
          <cell r="B1368" t="str">
            <v>CLIPS.IC089.0 With Retainer</v>
          </cell>
          <cell r="C1368">
            <v>410121</v>
          </cell>
        </row>
        <row r="1369">
          <cell r="A1369" t="str">
            <v>CICCL089.1</v>
          </cell>
          <cell r="B1369" t="str">
            <v>CLIPS.IC089.1 Without Retainer</v>
          </cell>
          <cell r="C1369">
            <v>410121.01</v>
          </cell>
        </row>
        <row r="1370">
          <cell r="A1370" t="str">
            <v>CICCL090.0</v>
          </cell>
          <cell r="B1370" t="str">
            <v>CLIPS.IC090.0 With Retainer</v>
          </cell>
          <cell r="C1370">
            <v>410120</v>
          </cell>
        </row>
        <row r="1371">
          <cell r="A1371" t="str">
            <v>CICCL091.0</v>
          </cell>
          <cell r="B1371" t="str">
            <v>CLIPS.IC091.0 With Retainer</v>
          </cell>
          <cell r="C1371">
            <v>410125</v>
          </cell>
        </row>
        <row r="1372">
          <cell r="A1372" t="str">
            <v>CICCL091.1</v>
          </cell>
          <cell r="B1372" t="str">
            <v>CLIPS.IC091.1 Radius With Dimple</v>
          </cell>
          <cell r="C1372">
            <v>410125.02</v>
          </cell>
        </row>
        <row r="1373">
          <cell r="A1373" t="str">
            <v>CICCL092.0</v>
          </cell>
          <cell r="B1373" t="str">
            <v>CLIPS.IC092.0 With Retainer</v>
          </cell>
          <cell r="C1373">
            <v>410126</v>
          </cell>
        </row>
        <row r="1374">
          <cell r="A1374" t="str">
            <v>CICCL093.0</v>
          </cell>
          <cell r="B1374" t="str">
            <v>CLIPS.IC093.0 Radius With Dimple</v>
          </cell>
          <cell r="C1374">
            <v>410133.12</v>
          </cell>
        </row>
        <row r="1375">
          <cell r="A1375" t="str">
            <v>CICCL094.0</v>
          </cell>
          <cell r="B1375" t="str">
            <v>CLIPS.IC094.0 With Retainer</v>
          </cell>
          <cell r="C1375">
            <v>410133.1</v>
          </cell>
        </row>
        <row r="1376">
          <cell r="A1376" t="str">
            <v>CICCL095.0</v>
          </cell>
          <cell r="B1376" t="str">
            <v>CLIPS.IC095.0 With Retainer</v>
          </cell>
          <cell r="C1376">
            <v>410061.1</v>
          </cell>
        </row>
        <row r="1377">
          <cell r="A1377" t="str">
            <v>CICCL096.0</v>
          </cell>
          <cell r="B1377" t="str">
            <v>CLIPS.IC096.0 With Retainer</v>
          </cell>
          <cell r="C1377">
            <v>410062.1</v>
          </cell>
        </row>
        <row r="1378">
          <cell r="A1378" t="str">
            <v>CICCL097.0</v>
          </cell>
          <cell r="B1378" t="str">
            <v>CLIPS.IC097.0 With Retainer</v>
          </cell>
          <cell r="C1378">
            <v>410762</v>
          </cell>
        </row>
        <row r="1379">
          <cell r="A1379" t="str">
            <v>CICCL098.0</v>
          </cell>
          <cell r="B1379" t="str">
            <v>CLIPS.IC098.0 With Retainer</v>
          </cell>
          <cell r="C1379">
            <v>410067</v>
          </cell>
        </row>
        <row r="1380">
          <cell r="A1380" t="str">
            <v>CICCL099.0</v>
          </cell>
          <cell r="B1380" t="str">
            <v>CLIPS.IC099.0 With Retainer</v>
          </cell>
          <cell r="C1380">
            <v>410134</v>
          </cell>
        </row>
        <row r="1381">
          <cell r="A1381" t="str">
            <v>CICCL100.0</v>
          </cell>
          <cell r="B1381" t="str">
            <v>CLIPS.IC100.0 With Retainer</v>
          </cell>
          <cell r="C1381">
            <v>410135</v>
          </cell>
        </row>
        <row r="1382">
          <cell r="A1382" t="str">
            <v>CICCL100.1</v>
          </cell>
          <cell r="B1382" t="str">
            <v>CLIPS.IC100.1 Without Retainer</v>
          </cell>
          <cell r="C1382">
            <v>410135.01</v>
          </cell>
        </row>
        <row r="1383">
          <cell r="A1383" t="str">
            <v>CICCL101.0</v>
          </cell>
          <cell r="B1383" t="str">
            <v>CLIPS.IC101.0 With Retainer</v>
          </cell>
          <cell r="C1383">
            <v>410070</v>
          </cell>
        </row>
        <row r="1384">
          <cell r="A1384" t="str">
            <v>CICCL102.0</v>
          </cell>
          <cell r="B1384" t="str">
            <v>CLIPS.IC102.0 With Retainer</v>
          </cell>
          <cell r="C1384">
            <v>410131</v>
          </cell>
        </row>
        <row r="1385">
          <cell r="A1385" t="str">
            <v>CICCL103.0</v>
          </cell>
          <cell r="B1385" t="str">
            <v>CLIPS.IC103.0 With Retainer</v>
          </cell>
          <cell r="C1385">
            <v>410147</v>
          </cell>
        </row>
        <row r="1386">
          <cell r="A1386" t="str">
            <v>CICCL104.0</v>
          </cell>
          <cell r="B1386" t="str">
            <v>CLIPS.IC104.0 With Retainer</v>
          </cell>
          <cell r="C1386">
            <v>410754</v>
          </cell>
        </row>
        <row r="1387">
          <cell r="A1387" t="str">
            <v>CICCL105.0</v>
          </cell>
          <cell r="B1387" t="str">
            <v>CLIPS.IC105.0 With Retainer</v>
          </cell>
          <cell r="C1387">
            <v>410137</v>
          </cell>
        </row>
        <row r="1388">
          <cell r="A1388" t="str">
            <v>CICCL106.0</v>
          </cell>
          <cell r="B1388" t="str">
            <v>CLIPS.IC106.0 With Retainer</v>
          </cell>
          <cell r="C1388">
            <v>410955</v>
          </cell>
        </row>
        <row r="1389">
          <cell r="A1389" t="str">
            <v>CICCL107.0</v>
          </cell>
          <cell r="B1389" t="str">
            <v>CLIPS.IC107.0 Without Retainer</v>
          </cell>
          <cell r="C1389">
            <v>410475.01</v>
          </cell>
        </row>
        <row r="1390">
          <cell r="A1390" t="str">
            <v>CICCL108.0</v>
          </cell>
          <cell r="B1390" t="str">
            <v>CLIPS.IC108.0 With Retainer</v>
          </cell>
          <cell r="C1390">
            <v>410138</v>
          </cell>
        </row>
        <row r="1391">
          <cell r="A1391" t="str">
            <v>CICCL108.1</v>
          </cell>
          <cell r="B1391" t="str">
            <v>CLIPS.IC108.1 Radius With Dimple</v>
          </cell>
          <cell r="C1391">
            <v>410138.02</v>
          </cell>
        </row>
        <row r="1392">
          <cell r="A1392" t="str">
            <v>CICCL109.0</v>
          </cell>
          <cell r="B1392" t="str">
            <v>CLIPS.IC109.0 Without Retainer</v>
          </cell>
          <cell r="C1392">
            <v>410074.1</v>
          </cell>
        </row>
        <row r="1393">
          <cell r="A1393" t="str">
            <v>CICCL110.0</v>
          </cell>
          <cell r="B1393" t="str">
            <v>CLIPS.IC110.0 Without Retainer</v>
          </cell>
          <cell r="C1393">
            <v>410771</v>
          </cell>
        </row>
        <row r="1394">
          <cell r="A1394" t="str">
            <v>CICCL111.0</v>
          </cell>
          <cell r="B1394" t="str">
            <v>CLIPS.IC111.0 With Retainer</v>
          </cell>
          <cell r="C1394">
            <v>410778</v>
          </cell>
        </row>
        <row r="1395">
          <cell r="A1395" t="str">
            <v>CICCL112.0</v>
          </cell>
          <cell r="B1395" t="str">
            <v>CLIPS.IC112.0 Radius</v>
          </cell>
          <cell r="C1395">
            <v>410780</v>
          </cell>
        </row>
        <row r="1396">
          <cell r="A1396" t="str">
            <v>CICCL113.0</v>
          </cell>
          <cell r="B1396" t="str">
            <v>CLIPS.IC113.0 Radius</v>
          </cell>
          <cell r="C1396">
            <v>410759.02</v>
          </cell>
        </row>
        <row r="1397">
          <cell r="A1397" t="str">
            <v>CICCL114.0</v>
          </cell>
          <cell r="B1397" t="str">
            <v>CLIPS.IC114.0 With Retainer</v>
          </cell>
          <cell r="C1397">
            <v>410992</v>
          </cell>
        </row>
        <row r="1398">
          <cell r="A1398" t="str">
            <v>CICCL115.0</v>
          </cell>
          <cell r="B1398" t="str">
            <v>CLIPS.IC115.0 With Retainer</v>
          </cell>
          <cell r="C1398">
            <v>410133</v>
          </cell>
        </row>
        <row r="1399">
          <cell r="A1399" t="str">
            <v>CICCL116.0</v>
          </cell>
          <cell r="B1399" t="str">
            <v>CLIPS.IC116.0 With Retainer</v>
          </cell>
          <cell r="C1399">
            <v>400040.01</v>
          </cell>
        </row>
        <row r="1400">
          <cell r="A1400" t="str">
            <v>CICCL117.0</v>
          </cell>
          <cell r="B1400" t="str">
            <v>CLIPS.IC117.0 Radius With Dimple</v>
          </cell>
          <cell r="C1400">
            <v>410475.02</v>
          </cell>
        </row>
        <row r="1401">
          <cell r="A1401" t="str">
            <v>FFZ00006.0</v>
          </cell>
          <cell r="B1401" t="str">
            <v>CN 1210 (F)</v>
          </cell>
          <cell r="C1401">
            <v>996</v>
          </cell>
        </row>
        <row r="1402">
          <cell r="A1402" t="str">
            <v>FFZ00007.0</v>
          </cell>
          <cell r="B1402" t="str">
            <v>CN 90001 (F)</v>
          </cell>
          <cell r="C1402">
            <v>997</v>
          </cell>
        </row>
        <row r="1403">
          <cell r="A1403" t="str">
            <v>FBZ00060.0</v>
          </cell>
          <cell r="B1403" t="str">
            <v>CONE-BA1-9904 (F)</v>
          </cell>
          <cell r="C1403">
            <v>232.03</v>
          </cell>
        </row>
        <row r="1404">
          <cell r="A1404" t="str">
            <v>SXH00001.0</v>
          </cell>
          <cell r="B1404" t="str">
            <v>Consumable Purchase</v>
          </cell>
        </row>
        <row r="1405">
          <cell r="A1405" t="str">
            <v>CAZSL046.0</v>
          </cell>
          <cell r="B1405" t="str">
            <v>COVER.AZ046.0</v>
          </cell>
          <cell r="C1405">
            <v>700930.1</v>
          </cell>
        </row>
        <row r="1406">
          <cell r="A1406" t="str">
            <v>CAZSL050.0</v>
          </cell>
          <cell r="B1406" t="str">
            <v>COVER.AZ050.0</v>
          </cell>
          <cell r="C1406">
            <v>701062.01</v>
          </cell>
        </row>
        <row r="1407">
          <cell r="A1407" t="str">
            <v>CAZSL051.0</v>
          </cell>
          <cell r="B1407" t="str">
            <v>COVER.AZ051.0</v>
          </cell>
          <cell r="C1407">
            <v>701063.01</v>
          </cell>
        </row>
        <row r="1408">
          <cell r="A1408" t="str">
            <v>CAZSL052.0</v>
          </cell>
          <cell r="B1408" t="str">
            <v>COVER.AZ052.0</v>
          </cell>
          <cell r="C1408">
            <v>701064.01</v>
          </cell>
        </row>
        <row r="1409">
          <cell r="A1409" t="str">
            <v>CAZSL053.0</v>
          </cell>
          <cell r="B1409" t="str">
            <v>COVER.AZ053.0</v>
          </cell>
          <cell r="C1409">
            <v>701065.01</v>
          </cell>
        </row>
        <row r="1410">
          <cell r="A1410" t="str">
            <v>CAZSL055.0</v>
          </cell>
          <cell r="B1410" t="str">
            <v>COVER.AZ055.0</v>
          </cell>
          <cell r="C1410">
            <v>701067.01</v>
          </cell>
        </row>
        <row r="1411">
          <cell r="A1411" t="str">
            <v>CBZSL003.0</v>
          </cell>
          <cell r="B1411" t="str">
            <v>COVER.BZ003.0</v>
          </cell>
          <cell r="C1411">
            <v>717281.01</v>
          </cell>
        </row>
        <row r="1412">
          <cell r="A1412" t="str">
            <v>CBZSL026.0</v>
          </cell>
          <cell r="B1412" t="str">
            <v>COVER.BZ026.0</v>
          </cell>
          <cell r="C1412">
            <v>717279</v>
          </cell>
        </row>
        <row r="1413">
          <cell r="A1413" t="str">
            <v>CBZSL158.0</v>
          </cell>
          <cell r="B1413" t="str">
            <v>COVER.BZ158.0</v>
          </cell>
          <cell r="C1413">
            <v>601181</v>
          </cell>
        </row>
        <row r="1414">
          <cell r="A1414" t="str">
            <v>CBZSL160.0</v>
          </cell>
          <cell r="B1414" t="str">
            <v>COVER.BZ160.0</v>
          </cell>
          <cell r="C1414">
            <v>702052</v>
          </cell>
        </row>
        <row r="1415">
          <cell r="A1415" t="str">
            <v>CBZSL167.0</v>
          </cell>
          <cell r="B1415" t="str">
            <v>COVER.BZ167.0</v>
          </cell>
          <cell r="C1415">
            <v>702052.5</v>
          </cell>
        </row>
        <row r="1416">
          <cell r="A1416" t="str">
            <v>CDZSL065.0</v>
          </cell>
          <cell r="B1416" t="str">
            <v>COVER.DZ065.0</v>
          </cell>
          <cell r="C1416">
            <v>701202</v>
          </cell>
        </row>
        <row r="1417">
          <cell r="A1417" t="str">
            <v>GDZSL065.0</v>
          </cell>
          <cell r="B1417" t="str">
            <v>COVER.DZ065.0 (G)</v>
          </cell>
          <cell r="C1417">
            <v>701202</v>
          </cell>
        </row>
        <row r="1418">
          <cell r="A1418" t="str">
            <v>HDZSL065.0</v>
          </cell>
          <cell r="B1418" t="str">
            <v>COVER.DZ065.0 (H)</v>
          </cell>
          <cell r="C1418">
            <v>701202</v>
          </cell>
        </row>
        <row r="1419">
          <cell r="A1419" t="str">
            <v>PDZSL065.0</v>
          </cell>
          <cell r="B1419" t="str">
            <v>COVER.DZ065.0 (P)</v>
          </cell>
          <cell r="C1419">
            <v>701202</v>
          </cell>
        </row>
        <row r="1420">
          <cell r="A1420" t="str">
            <v>TDZSL065.0</v>
          </cell>
          <cell r="B1420" t="str">
            <v>COVER.DZ065.0 (T)</v>
          </cell>
          <cell r="C1420">
            <v>701202</v>
          </cell>
        </row>
        <row r="1421">
          <cell r="A1421" t="str">
            <v>CGBSL003.1</v>
          </cell>
          <cell r="B1421" t="str">
            <v>COVER.GB003.1</v>
          </cell>
          <cell r="C1421">
            <v>701196</v>
          </cell>
        </row>
        <row r="1422">
          <cell r="A1422" t="str">
            <v>CGBSL004.1</v>
          </cell>
          <cell r="B1422" t="str">
            <v>COVER.GB004.1</v>
          </cell>
          <cell r="C1422">
            <v>701200</v>
          </cell>
        </row>
        <row r="1423">
          <cell r="A1423" t="str">
            <v>CGBSL005.1</v>
          </cell>
          <cell r="B1423" t="str">
            <v>COVER.GB005.1</v>
          </cell>
          <cell r="C1423">
            <v>701197</v>
          </cell>
        </row>
        <row r="1424">
          <cell r="A1424" t="str">
            <v>CGBSL006.1</v>
          </cell>
          <cell r="B1424" t="str">
            <v>COVER.GB006.1</v>
          </cell>
          <cell r="C1424">
            <v>717295.01</v>
          </cell>
        </row>
        <row r="1425">
          <cell r="A1425" t="str">
            <v>CGBSL007.1</v>
          </cell>
          <cell r="B1425" t="str">
            <v>COVER.GB007.1</v>
          </cell>
          <cell r="C1425">
            <v>701199</v>
          </cell>
        </row>
        <row r="1426">
          <cell r="A1426" t="str">
            <v>CGBSL008.1</v>
          </cell>
          <cell r="B1426" t="str">
            <v>COVER.GB008.1</v>
          </cell>
          <cell r="C1426">
            <v>701175</v>
          </cell>
        </row>
        <row r="1427">
          <cell r="A1427" t="str">
            <v>CGBSL009.1</v>
          </cell>
          <cell r="B1427" t="str">
            <v>COVER.GB009.1</v>
          </cell>
          <cell r="C1427">
            <v>717294.01</v>
          </cell>
        </row>
        <row r="1428">
          <cell r="A1428" t="str">
            <v>CGDSL003.1</v>
          </cell>
          <cell r="B1428" t="str">
            <v>COVER.GD003.1</v>
          </cell>
          <cell r="C1428">
            <v>701193</v>
          </cell>
        </row>
        <row r="1429">
          <cell r="A1429" t="str">
            <v>CGDSL004.1</v>
          </cell>
          <cell r="B1429" t="str">
            <v>COVER.GD004.1</v>
          </cell>
          <cell r="C1429">
            <v>701194</v>
          </cell>
        </row>
        <row r="1430">
          <cell r="A1430" t="str">
            <v>CGDSL005.1</v>
          </cell>
          <cell r="B1430" t="str">
            <v>COVER.GD005.1</v>
          </cell>
          <cell r="C1430">
            <v>701195</v>
          </cell>
        </row>
        <row r="1431">
          <cell r="A1431" t="str">
            <v>CGDSL009.1</v>
          </cell>
          <cell r="B1431" t="str">
            <v>COVER.GD009.1</v>
          </cell>
          <cell r="C1431">
            <v>701198</v>
          </cell>
        </row>
        <row r="1432">
          <cell r="A1432" t="str">
            <v>CMFSL001.0</v>
          </cell>
          <cell r="B1432" t="str">
            <v>COVER.MF001.0</v>
          </cell>
          <cell r="C1432">
            <v>705101</v>
          </cell>
        </row>
        <row r="1433">
          <cell r="A1433" t="str">
            <v>P0000003.0</v>
          </cell>
          <cell r="B1433" t="str">
            <v>CRATES 0-30 BLUE (P)</v>
          </cell>
          <cell r="C1433">
            <v>1600001</v>
          </cell>
        </row>
        <row r="1434">
          <cell r="A1434" t="str">
            <v>P0000004.0</v>
          </cell>
          <cell r="B1434" t="str">
            <v>CRATES 31-40 BLUE (P)</v>
          </cell>
          <cell r="C1434">
            <v>1600002</v>
          </cell>
        </row>
        <row r="1435">
          <cell r="A1435" t="str">
            <v>P0000005.0</v>
          </cell>
          <cell r="B1435" t="str">
            <v>CRATES 41-55 BLUE (P)</v>
          </cell>
          <cell r="C1435">
            <v>1600003</v>
          </cell>
        </row>
        <row r="1436">
          <cell r="A1436" t="str">
            <v>G0000001.0</v>
          </cell>
          <cell r="B1436" t="str">
            <v>CRATES 41-55 GREEN (G)</v>
          </cell>
          <cell r="C1436">
            <v>1600005</v>
          </cell>
        </row>
        <row r="1437">
          <cell r="A1437" t="str">
            <v>P0000001.0</v>
          </cell>
          <cell r="B1437" t="str">
            <v>CRATES 41-55 GREEN (P)</v>
          </cell>
          <cell r="C1437">
            <v>1600005</v>
          </cell>
        </row>
        <row r="1438">
          <cell r="A1438" t="str">
            <v>P0000006.0</v>
          </cell>
          <cell r="B1438" t="str">
            <v>CRATES 56-85 BLUE (P)</v>
          </cell>
          <cell r="C1438">
            <v>1600004</v>
          </cell>
        </row>
        <row r="1439">
          <cell r="A1439" t="str">
            <v>G0000002.0</v>
          </cell>
          <cell r="B1439" t="str">
            <v>CRATES 56-85 GREEN (G)</v>
          </cell>
          <cell r="C1439">
            <v>1600007</v>
          </cell>
        </row>
        <row r="1440">
          <cell r="A1440" t="str">
            <v>P0000002.0</v>
          </cell>
          <cell r="B1440" t="str">
            <v>CRATES 56-85 GREEN (P)</v>
          </cell>
          <cell r="C1440">
            <v>1600007</v>
          </cell>
        </row>
        <row r="1441">
          <cell r="A1441" t="str">
            <v>P0000009.0</v>
          </cell>
          <cell r="B1441" t="str">
            <v>CRATES DIA 0-31MM RAWS 10 (P)</v>
          </cell>
          <cell r="C1441">
            <v>1600009</v>
          </cell>
        </row>
        <row r="1442">
          <cell r="A1442" t="str">
            <v>P0000011.0</v>
          </cell>
          <cell r="B1442" t="str">
            <v>CRATES DIA 30-41MM RAWS 07 (P)</v>
          </cell>
          <cell r="C1442">
            <v>1600011</v>
          </cell>
        </row>
        <row r="1443">
          <cell r="A1443" t="str">
            <v>P0000010.0</v>
          </cell>
          <cell r="B1443" t="str">
            <v>CRATES DIA 41-57MM RAWS 05 (P)</v>
          </cell>
          <cell r="C1443">
            <v>1600010</v>
          </cell>
        </row>
        <row r="1444">
          <cell r="A1444" t="str">
            <v>P0000008.0</v>
          </cell>
          <cell r="B1444" t="str">
            <v>CRATES DIA 56-86MM RAWS 03 (P)</v>
          </cell>
          <cell r="C1444">
            <v>1600008</v>
          </cell>
        </row>
        <row r="1445">
          <cell r="A1445" t="str">
            <v>P0000007.0</v>
          </cell>
          <cell r="B1445" t="str">
            <v>CRATES DIA 56-86MM RAWS 03 GREEN (P)</v>
          </cell>
          <cell r="C1445">
            <v>1600007</v>
          </cell>
        </row>
        <row r="1446">
          <cell r="A1446" t="str">
            <v>P0000012.0</v>
          </cell>
          <cell r="B1446" t="str">
            <v>CRATES DIA 86-100MM RAWS 02 (P)</v>
          </cell>
          <cell r="C1446">
            <v>1600012</v>
          </cell>
        </row>
        <row r="1447">
          <cell r="A1447" t="str">
            <v>FDZ00064.0</v>
          </cell>
          <cell r="B1447" t="str">
            <v>CSK 25 PP (F)</v>
          </cell>
          <cell r="C1447">
            <v>1202.5</v>
          </cell>
        </row>
        <row r="1448">
          <cell r="A1448" t="str">
            <v>FBZ00059.0</v>
          </cell>
          <cell r="B1448" t="str">
            <v>CUP-BA1-9904 (F)</v>
          </cell>
          <cell r="C1448">
            <v>232.02</v>
          </cell>
        </row>
        <row r="1449">
          <cell r="A1449" t="str">
            <v>GCPOR002.1</v>
          </cell>
          <cell r="B1449" t="str">
            <v>CUP.CP002.0 (G)</v>
          </cell>
          <cell r="C1449">
            <v>200884.2</v>
          </cell>
        </row>
        <row r="1450">
          <cell r="A1450" t="str">
            <v>HCPOR002.1</v>
          </cell>
          <cell r="B1450" t="str">
            <v>CUP.CP002.0 (H)</v>
          </cell>
          <cell r="C1450">
            <v>200884.2</v>
          </cell>
        </row>
        <row r="1451">
          <cell r="A1451" t="str">
            <v>PCPOR002.1</v>
          </cell>
          <cell r="B1451" t="str">
            <v>CUP.CP002.0 (P)</v>
          </cell>
          <cell r="C1451">
            <v>200884.2</v>
          </cell>
        </row>
        <row r="1452">
          <cell r="A1452" t="str">
            <v>TCPOR002.1</v>
          </cell>
          <cell r="B1452" t="str">
            <v>CUP.CP002.0 (T)</v>
          </cell>
          <cell r="C1452">
            <v>200884.2</v>
          </cell>
        </row>
        <row r="1453">
          <cell r="A1453" t="str">
            <v>GCPOR003.1</v>
          </cell>
          <cell r="B1453" t="str">
            <v>CUP.CP003.0 (G)</v>
          </cell>
          <cell r="C1453">
            <v>200886.2</v>
          </cell>
        </row>
        <row r="1454">
          <cell r="A1454" t="str">
            <v>HCPOR003.1</v>
          </cell>
          <cell r="B1454" t="str">
            <v>CUP.CP003.0 (H)</v>
          </cell>
          <cell r="C1454">
            <v>200886.2</v>
          </cell>
        </row>
        <row r="1455">
          <cell r="A1455" t="str">
            <v>PCPOR003.1</v>
          </cell>
          <cell r="B1455" t="str">
            <v>CUP.CP003.0 (P)</v>
          </cell>
          <cell r="C1455">
            <v>200886.2</v>
          </cell>
        </row>
        <row r="1456">
          <cell r="A1456" t="str">
            <v>TCPOR003.1</v>
          </cell>
          <cell r="B1456" t="str">
            <v>CUP.CP003.0 (T)</v>
          </cell>
          <cell r="C1456">
            <v>200886.2</v>
          </cell>
        </row>
        <row r="1457">
          <cell r="A1457" t="str">
            <v>GCPOR004.1</v>
          </cell>
          <cell r="B1457" t="str">
            <v>CUP.CP004.0 (G)</v>
          </cell>
          <cell r="C1457">
            <v>200891.2</v>
          </cell>
        </row>
        <row r="1458">
          <cell r="A1458" t="str">
            <v>HCPOR004.1</v>
          </cell>
          <cell r="B1458" t="str">
            <v>CUP.CP004.0 (H)</v>
          </cell>
          <cell r="C1458">
            <v>200891.2</v>
          </cell>
        </row>
        <row r="1459">
          <cell r="A1459" t="str">
            <v>PCPOR004.1</v>
          </cell>
          <cell r="B1459" t="str">
            <v>CUP.CP004.0 (P)</v>
          </cell>
          <cell r="C1459">
            <v>200891.2</v>
          </cell>
        </row>
        <row r="1460">
          <cell r="A1460" t="str">
            <v>TCPOR004.1</v>
          </cell>
          <cell r="B1460" t="str">
            <v>CUP.CP004.0 (T)</v>
          </cell>
          <cell r="C1460">
            <v>200891.2</v>
          </cell>
        </row>
        <row r="1461">
          <cell r="A1461" t="str">
            <v>GCPOR005.1</v>
          </cell>
          <cell r="B1461" t="str">
            <v>CUP.CP005.0 (G)</v>
          </cell>
          <cell r="C1461">
            <v>200893.2</v>
          </cell>
        </row>
        <row r="1462">
          <cell r="A1462" t="str">
            <v>HCPOR005.1</v>
          </cell>
          <cell r="B1462" t="str">
            <v>CUP.CP005.0 (H)</v>
          </cell>
          <cell r="C1462">
            <v>200893.2</v>
          </cell>
        </row>
        <row r="1463">
          <cell r="A1463" t="str">
            <v>PCPOR005.1</v>
          </cell>
          <cell r="B1463" t="str">
            <v>CUP.CP005.0 (P)</v>
          </cell>
          <cell r="C1463">
            <v>200893.2</v>
          </cell>
        </row>
        <row r="1464">
          <cell r="A1464" t="str">
            <v>TCPOR005.1</v>
          </cell>
          <cell r="B1464" t="str">
            <v>CUP.CP005.0 (T)</v>
          </cell>
          <cell r="C1464">
            <v>200893.2</v>
          </cell>
        </row>
        <row r="1465">
          <cell r="A1465" t="str">
            <v>GCPOR006.1</v>
          </cell>
          <cell r="B1465" t="str">
            <v>CUP.CP006.0 (G)</v>
          </cell>
          <cell r="C1465">
            <v>200913.2</v>
          </cell>
        </row>
        <row r="1466">
          <cell r="A1466" t="str">
            <v>HCPOR006.1</v>
          </cell>
          <cell r="B1466" t="str">
            <v>CUP.CP006.0 (H)</v>
          </cell>
          <cell r="C1466">
            <v>200913.2</v>
          </cell>
        </row>
        <row r="1467">
          <cell r="A1467" t="str">
            <v>PCPOR006.1</v>
          </cell>
          <cell r="B1467" t="str">
            <v>CUP.CP006.0 (P)</v>
          </cell>
          <cell r="C1467">
            <v>200913.2</v>
          </cell>
        </row>
        <row r="1468">
          <cell r="A1468" t="str">
            <v>TCPOR006.1</v>
          </cell>
          <cell r="B1468" t="str">
            <v>CUP.CP006.0 (T)</v>
          </cell>
          <cell r="C1468">
            <v>200913.2</v>
          </cell>
        </row>
        <row r="1469">
          <cell r="A1469" t="str">
            <v>GCPOR007.1</v>
          </cell>
          <cell r="B1469" t="str">
            <v>CUP.CP007.0 (G)</v>
          </cell>
          <cell r="C1469">
            <v>200823.2</v>
          </cell>
        </row>
        <row r="1470">
          <cell r="A1470" t="str">
            <v>HCPOR007.1</v>
          </cell>
          <cell r="B1470" t="str">
            <v>CUP.CP007.0 (H)</v>
          </cell>
          <cell r="C1470">
            <v>200823.2</v>
          </cell>
        </row>
        <row r="1471">
          <cell r="A1471" t="str">
            <v>PCPOR007.1</v>
          </cell>
          <cell r="B1471" t="str">
            <v>CUP.CP007.0 (P)</v>
          </cell>
          <cell r="C1471">
            <v>200823.2</v>
          </cell>
        </row>
        <row r="1472">
          <cell r="A1472" t="str">
            <v>TCPOR007.1</v>
          </cell>
          <cell r="B1472" t="str">
            <v>CUP.CP007.0 (T)</v>
          </cell>
          <cell r="C1472">
            <v>200823.2</v>
          </cell>
        </row>
        <row r="1473">
          <cell r="A1473" t="str">
            <v>GCPOR008.1</v>
          </cell>
          <cell r="B1473" t="str">
            <v>CUP.CP008.0 (G)</v>
          </cell>
          <cell r="C1473">
            <v>200827.5</v>
          </cell>
        </row>
        <row r="1474">
          <cell r="A1474" t="str">
            <v>HCPOR008.1</v>
          </cell>
          <cell r="B1474" t="str">
            <v>CUP.CP008.0 (H)</v>
          </cell>
          <cell r="C1474">
            <v>200827.5</v>
          </cell>
        </row>
        <row r="1475">
          <cell r="A1475" t="str">
            <v>PCPOR008.1</v>
          </cell>
          <cell r="B1475" t="str">
            <v>CUP.CP008.0 (P)</v>
          </cell>
          <cell r="C1475">
            <v>200827.5</v>
          </cell>
        </row>
        <row r="1476">
          <cell r="A1476" t="str">
            <v>TCPOR008.1</v>
          </cell>
          <cell r="B1476" t="str">
            <v>CUP.CP008.0 (T)</v>
          </cell>
          <cell r="C1476">
            <v>200827.5</v>
          </cell>
        </row>
        <row r="1477">
          <cell r="A1477" t="str">
            <v>GCPOR009.1</v>
          </cell>
          <cell r="B1477" t="str">
            <v>CUP.CP009.0 (G)</v>
          </cell>
          <cell r="C1477">
            <v>200831.2</v>
          </cell>
        </row>
        <row r="1478">
          <cell r="A1478" t="str">
            <v>HCPOR009.1</v>
          </cell>
          <cell r="B1478" t="str">
            <v>CUP.CP009.0 (H)</v>
          </cell>
          <cell r="C1478">
            <v>200831.2</v>
          </cell>
        </row>
        <row r="1479">
          <cell r="A1479" t="str">
            <v>PCPOR009.1</v>
          </cell>
          <cell r="B1479" t="str">
            <v>CUP.CP009.0 (P)</v>
          </cell>
          <cell r="C1479">
            <v>200831.2</v>
          </cell>
        </row>
        <row r="1480">
          <cell r="A1480" t="str">
            <v>TCPOR009.1</v>
          </cell>
          <cell r="B1480" t="str">
            <v>CUP.CP009.0 (T)</v>
          </cell>
          <cell r="C1480">
            <v>200831.2</v>
          </cell>
        </row>
        <row r="1481">
          <cell r="A1481" t="str">
            <v>R00BU001.0</v>
          </cell>
          <cell r="B1481" t="str">
            <v>Cutting Bush 25x15.5x20</v>
          </cell>
          <cell r="C1481">
            <v>1330546</v>
          </cell>
        </row>
        <row r="1482">
          <cell r="A1482" t="str">
            <v>R00BU006.0</v>
          </cell>
          <cell r="B1482" t="str">
            <v>Cutting Bush 25x45x10.8</v>
          </cell>
          <cell r="C1482">
            <v>1330456</v>
          </cell>
        </row>
        <row r="1483">
          <cell r="A1483" t="str">
            <v>R00BU018.0</v>
          </cell>
          <cell r="B1483" t="str">
            <v>Cutting Bush 27.7x18.3X21.2</v>
          </cell>
          <cell r="C1483">
            <v>1330548.0900000001</v>
          </cell>
        </row>
        <row r="1484">
          <cell r="A1484" t="str">
            <v>R00BU010.0</v>
          </cell>
          <cell r="B1484" t="str">
            <v>Cutting Bush 27.7x18.3x43.7</v>
          </cell>
          <cell r="C1484">
            <v>1330548.01</v>
          </cell>
        </row>
        <row r="1485">
          <cell r="A1485" t="str">
            <v>R00BU002.0</v>
          </cell>
          <cell r="B1485" t="str">
            <v>Cutting Bush 27x17.5x20</v>
          </cell>
          <cell r="C1485">
            <v>1330548</v>
          </cell>
        </row>
        <row r="1486">
          <cell r="A1486" t="str">
            <v>R00BU004.0</v>
          </cell>
          <cell r="B1486" t="str">
            <v>Cutting Bush 28x18x21</v>
          </cell>
          <cell r="C1486">
            <v>1330544</v>
          </cell>
        </row>
        <row r="1487">
          <cell r="A1487" t="str">
            <v>R00BU003.0</v>
          </cell>
          <cell r="B1487" t="str">
            <v>Cutting Bush 28x18x43.7</v>
          </cell>
          <cell r="C1487">
            <v>1330158.01</v>
          </cell>
        </row>
        <row r="1488">
          <cell r="A1488" t="str">
            <v>R00BU005.0</v>
          </cell>
          <cell r="B1488" t="str">
            <v>Cutting Bush 29x23x23</v>
          </cell>
          <cell r="C1488">
            <v>1330545</v>
          </cell>
        </row>
        <row r="1489">
          <cell r="A1489" t="str">
            <v>R00BU007.0</v>
          </cell>
          <cell r="B1489" t="str">
            <v>Cutting Bush 31x25x23</v>
          </cell>
          <cell r="C1489">
            <v>1330547</v>
          </cell>
        </row>
        <row r="1490">
          <cell r="A1490" t="str">
            <v>R00BU019.0</v>
          </cell>
          <cell r="B1490" t="str">
            <v>Cutting Bush 32.7x26.3x24.2</v>
          </cell>
          <cell r="C1490">
            <v>1330548.1000000001</v>
          </cell>
        </row>
        <row r="1491">
          <cell r="A1491" t="str">
            <v>R00BU011.0</v>
          </cell>
          <cell r="B1491" t="str">
            <v>Cutting Bush 32.7x26.3x49.6</v>
          </cell>
          <cell r="C1491">
            <v>1330548.02</v>
          </cell>
        </row>
        <row r="1492">
          <cell r="A1492" t="str">
            <v>R00BU012.0</v>
          </cell>
          <cell r="B1492" t="str">
            <v>Cutting Bush 33x23.26x57.6</v>
          </cell>
          <cell r="C1492">
            <v>1330548.03</v>
          </cell>
        </row>
        <row r="1493">
          <cell r="A1493" t="str">
            <v>R00BU008.0</v>
          </cell>
          <cell r="B1493" t="str">
            <v>Cutting Bush 33x26x49.6</v>
          </cell>
          <cell r="C1493">
            <v>1330192.01</v>
          </cell>
        </row>
        <row r="1494">
          <cell r="A1494" t="str">
            <v>R00BU009.0</v>
          </cell>
          <cell r="B1494" t="str">
            <v>Cutting Bush 41x29.5x51</v>
          </cell>
          <cell r="C1494">
            <v>1330543</v>
          </cell>
        </row>
        <row r="1495">
          <cell r="A1495" t="str">
            <v>R00BU020.0</v>
          </cell>
          <cell r="B1495" t="str">
            <v>Cutting Bush 51.25x43.01x21.2</v>
          </cell>
          <cell r="C1495">
            <v>1330548.1100000001</v>
          </cell>
        </row>
        <row r="1496">
          <cell r="A1496" t="str">
            <v>R00BU013.0</v>
          </cell>
          <cell r="B1496" t="str">
            <v>Cutting Bush 51.25x43x43.6</v>
          </cell>
          <cell r="C1496">
            <v>1330548.04</v>
          </cell>
        </row>
        <row r="1497">
          <cell r="A1497" t="str">
            <v>R00BU014.0</v>
          </cell>
          <cell r="B1497" t="str">
            <v>Cutting Bush 53.35x38.71x57.4</v>
          </cell>
          <cell r="C1497">
            <v>1330548.05</v>
          </cell>
        </row>
        <row r="1498">
          <cell r="A1498" t="str">
            <v>R00BU021.0</v>
          </cell>
          <cell r="B1498" t="str">
            <v>Cutting Bush 53.35x38.7x28.2</v>
          </cell>
          <cell r="C1498">
            <v>1330548.1200000001</v>
          </cell>
        </row>
        <row r="1499">
          <cell r="A1499" t="str">
            <v>R00BU023.0</v>
          </cell>
          <cell r="B1499" t="str">
            <v>Cutting Bush 66.20x54.7x23.2</v>
          </cell>
          <cell r="C1499">
            <v>1330548.1399999999</v>
          </cell>
        </row>
        <row r="1500">
          <cell r="A1500" t="str">
            <v>R00BU015.0</v>
          </cell>
          <cell r="B1500" t="str">
            <v>Cutting Bush 66.2x54.7x47.9</v>
          </cell>
          <cell r="C1500">
            <v>1330548.07</v>
          </cell>
        </row>
        <row r="1501">
          <cell r="A1501" t="str">
            <v>R00BU024.0</v>
          </cell>
          <cell r="B1501" t="str">
            <v>Cutting Bush 75.72x63.1x23.2</v>
          </cell>
          <cell r="C1501">
            <v>1330548.1499999999</v>
          </cell>
        </row>
        <row r="1502">
          <cell r="A1502" t="str">
            <v>R00BU016.0</v>
          </cell>
          <cell r="B1502" t="str">
            <v>Cutting Bush 75.72x63.1x47.82</v>
          </cell>
          <cell r="C1502">
            <v>1330548.08</v>
          </cell>
        </row>
        <row r="1503">
          <cell r="A1503" t="str">
            <v>R00BU022.0</v>
          </cell>
          <cell r="B1503" t="str">
            <v>Cutting Bush 81.15x68.55x22.2</v>
          </cell>
          <cell r="C1503">
            <v>1330548.1299999999</v>
          </cell>
        </row>
        <row r="1504">
          <cell r="A1504" t="str">
            <v>R00BU017.0</v>
          </cell>
          <cell r="B1504" t="str">
            <v>Cutting Bush 81.15x68.55x45.5</v>
          </cell>
          <cell r="C1504">
            <v>1330548.06</v>
          </cell>
        </row>
        <row r="1505">
          <cell r="A1505" t="str">
            <v>JWP001</v>
          </cell>
          <cell r="B1505" t="str">
            <v>CVD Roll Dia 82</v>
          </cell>
        </row>
        <row r="1506">
          <cell r="A1506" t="str">
            <v>FBZ00010.0</v>
          </cell>
          <cell r="B1506" t="str">
            <v>D 07026 REV.03 (F)</v>
          </cell>
          <cell r="C1506">
            <v>236</v>
          </cell>
        </row>
        <row r="1507">
          <cell r="A1507" t="str">
            <v>FBZ00011.0</v>
          </cell>
          <cell r="B1507" t="str">
            <v>D 12000(07026 REV.02) (F)</v>
          </cell>
          <cell r="C1507">
            <v>236.01</v>
          </cell>
        </row>
        <row r="1508">
          <cell r="A1508" t="str">
            <v>FBZ00013.0</v>
          </cell>
          <cell r="B1508" t="str">
            <v>D 12900 (F)</v>
          </cell>
          <cell r="C1508">
            <v>237.01</v>
          </cell>
        </row>
        <row r="1509">
          <cell r="A1509" t="str">
            <v>FBZ00003.0</v>
          </cell>
          <cell r="B1509" t="str">
            <v>D 14536 WITH COVER (F)</v>
          </cell>
          <cell r="C1509">
            <v>281.20999999999998</v>
          </cell>
        </row>
        <row r="1510">
          <cell r="A1510" t="str">
            <v>FBZ00004.0</v>
          </cell>
          <cell r="B1510" t="str">
            <v>D 14537 (F)</v>
          </cell>
          <cell r="C1510">
            <v>282</v>
          </cell>
        </row>
        <row r="1511">
          <cell r="A1511" t="str">
            <v>FBZ00006.0</v>
          </cell>
          <cell r="B1511" t="str">
            <v>D 14537 R1 (F)</v>
          </cell>
          <cell r="C1511">
            <v>282.11</v>
          </cell>
        </row>
        <row r="1512">
          <cell r="A1512" t="str">
            <v>FBZ00008.0</v>
          </cell>
          <cell r="B1512" t="str">
            <v>D 14537 R2 (F)</v>
          </cell>
          <cell r="C1512">
            <v>282.31</v>
          </cell>
        </row>
        <row r="1513">
          <cell r="A1513" t="str">
            <v>FBZ00007.0</v>
          </cell>
          <cell r="B1513" t="str">
            <v>D 14537 WITH COVER (F)</v>
          </cell>
          <cell r="C1513">
            <v>282.20999999999998</v>
          </cell>
        </row>
        <row r="1514">
          <cell r="A1514" t="str">
            <v>FBZ00014.0</v>
          </cell>
          <cell r="B1514" t="str">
            <v>D 14854(01464) (F)</v>
          </cell>
          <cell r="C1514">
            <v>258</v>
          </cell>
        </row>
        <row r="1515">
          <cell r="A1515" t="str">
            <v>FBZ00012.0</v>
          </cell>
          <cell r="B1515" t="str">
            <v>D 14855(01470) (F)</v>
          </cell>
          <cell r="C1515">
            <v>237</v>
          </cell>
        </row>
        <row r="1516">
          <cell r="A1516" t="str">
            <v>FVZ00001.0</v>
          </cell>
          <cell r="B1516" t="str">
            <v>Detent Ball Roller ø17x31 (F)</v>
          </cell>
          <cell r="C1516">
            <v>2027</v>
          </cell>
        </row>
        <row r="1517">
          <cell r="A1517" t="str">
            <v>FVZ00003.0</v>
          </cell>
          <cell r="B1517" t="str">
            <v>Detent Bearing ø42x36 (F)</v>
          </cell>
          <cell r="C1517">
            <v>2026</v>
          </cell>
        </row>
        <row r="1518">
          <cell r="A1518" t="str">
            <v>FVZ00002.0</v>
          </cell>
          <cell r="B1518" t="str">
            <v>Detent Stop Pin ø20x28.1 (F)</v>
          </cell>
          <cell r="C1518">
            <v>2025</v>
          </cell>
        </row>
        <row r="1519">
          <cell r="A1519" t="str">
            <v>FBZ00165.0</v>
          </cell>
          <cell r="B1519" t="str">
            <v>DL 3020 (F)</v>
          </cell>
          <cell r="C1519">
            <v>3143</v>
          </cell>
        </row>
        <row r="1520">
          <cell r="A1520" t="str">
            <v>FBZ00018.0</v>
          </cell>
          <cell r="B1520" t="str">
            <v>E 15 (F)</v>
          </cell>
          <cell r="C1520">
            <v>200</v>
          </cell>
        </row>
        <row r="1521">
          <cell r="A1521" t="str">
            <v>FBZ00019.0</v>
          </cell>
          <cell r="B1521" t="str">
            <v>E 20 (F)</v>
          </cell>
          <cell r="C1521">
            <v>201</v>
          </cell>
        </row>
        <row r="1522">
          <cell r="A1522" t="str">
            <v>FAZ00035.0</v>
          </cell>
          <cell r="B1522" t="str">
            <v>ECCENTRIC COLLAR 45 NPPB (F)</v>
          </cell>
          <cell r="C1522">
            <v>192.09</v>
          </cell>
        </row>
        <row r="1523">
          <cell r="A1523" t="str">
            <v>CAIEC009.0</v>
          </cell>
          <cell r="B1523" t="str">
            <v>ECCENTRIC COLLAR.AI009.0</v>
          </cell>
          <cell r="C1523">
            <v>717192.01</v>
          </cell>
        </row>
        <row r="1524">
          <cell r="A1524" t="str">
            <v>CAJEC004.0</v>
          </cell>
          <cell r="B1524" t="str">
            <v>ECCENTRIC COLLAR.AJ004.0</v>
          </cell>
          <cell r="C1524">
            <v>717921.01</v>
          </cell>
        </row>
        <row r="1525">
          <cell r="A1525" t="str">
            <v>CAJEC005.0</v>
          </cell>
          <cell r="B1525" t="str">
            <v>ECCENTRIC COLLAR.AJ005.0</v>
          </cell>
          <cell r="C1525">
            <v>717922.01</v>
          </cell>
        </row>
        <row r="1526">
          <cell r="A1526" t="str">
            <v>CAJEC006.0</v>
          </cell>
          <cell r="B1526" t="str">
            <v>ECCENTRIC COLLAR.AJ006.0</v>
          </cell>
          <cell r="C1526">
            <v>717924.01</v>
          </cell>
        </row>
        <row r="1527">
          <cell r="A1527" t="str">
            <v>CAJEC008.0</v>
          </cell>
          <cell r="B1527" t="str">
            <v>ECCENTRIC COLLAR.AJ008.0</v>
          </cell>
          <cell r="C1527">
            <v>717925.01</v>
          </cell>
        </row>
        <row r="1528">
          <cell r="A1528" t="str">
            <v>CAJEC104.0</v>
          </cell>
          <cell r="B1528" t="str">
            <v>ECCENTRIC COLLAR.AJ104.0</v>
          </cell>
          <cell r="C1528">
            <v>700931.01</v>
          </cell>
        </row>
        <row r="1529">
          <cell r="A1529" t="str">
            <v>CAJEC107.0</v>
          </cell>
          <cell r="B1529" t="str">
            <v>ECCENTRIC COLLAR.AJ107.0</v>
          </cell>
          <cell r="C1529">
            <v>700932.01</v>
          </cell>
        </row>
        <row r="1530">
          <cell r="A1530" t="str">
            <v>CAJEC112.0</v>
          </cell>
          <cell r="B1530" t="str">
            <v>ECCENTRIC COLLAR.AJ112.0</v>
          </cell>
          <cell r="C1530">
            <v>700933.01</v>
          </cell>
        </row>
        <row r="1531">
          <cell r="A1531" t="str">
            <v>CAJEC114.0</v>
          </cell>
          <cell r="B1531" t="str">
            <v>ECCENTRIC COLLAR.AJ114.0</v>
          </cell>
          <cell r="C1531">
            <v>700934.01</v>
          </cell>
        </row>
        <row r="1532">
          <cell r="A1532" t="str">
            <v>CAKEC005.0</v>
          </cell>
          <cell r="B1532" t="str">
            <v>ECCENTRIC COLLAR.AK005.0</v>
          </cell>
          <cell r="C1532">
            <v>717919.01</v>
          </cell>
        </row>
        <row r="1533">
          <cell r="A1533" t="str">
            <v>CAZEC029.0</v>
          </cell>
          <cell r="B1533" t="str">
            <v>ECCENTRIC COLLAR.AZ029.0</v>
          </cell>
          <cell r="C1533">
            <v>717180.01</v>
          </cell>
        </row>
        <row r="1534">
          <cell r="A1534" t="str">
            <v>CAZEC030.0</v>
          </cell>
          <cell r="B1534" t="str">
            <v>ECCENTRIC COLLAR.AZ030.0</v>
          </cell>
          <cell r="C1534">
            <v>717181.01</v>
          </cell>
        </row>
        <row r="1535">
          <cell r="A1535" t="str">
            <v>CAZEC032.0</v>
          </cell>
          <cell r="B1535" t="str">
            <v>ECCENTRIC COLLAR.AZ032.0</v>
          </cell>
          <cell r="C1535">
            <v>717192.02</v>
          </cell>
        </row>
        <row r="1536">
          <cell r="A1536" t="str">
            <v>CAZEC036.0</v>
          </cell>
          <cell r="B1536" t="str">
            <v>ECCENTRIC COLLAR.AZ036.0</v>
          </cell>
          <cell r="C1536">
            <v>717203.01</v>
          </cell>
        </row>
        <row r="1537">
          <cell r="A1537" t="str">
            <v>CAZEC038.0</v>
          </cell>
          <cell r="B1537" t="str">
            <v>ECCENTRIC COLLAR.AZ038.0</v>
          </cell>
          <cell r="C1537">
            <v>717179.01</v>
          </cell>
        </row>
        <row r="1538">
          <cell r="A1538" t="str">
            <v>CAZEC041.0</v>
          </cell>
          <cell r="B1538" t="str">
            <v>ECCENTRIC COLLAR.AZ041.0</v>
          </cell>
          <cell r="C1538">
            <v>717238.01</v>
          </cell>
        </row>
        <row r="1539">
          <cell r="A1539" t="str">
            <v>CAZEC044.0</v>
          </cell>
          <cell r="B1539" t="str">
            <v>ECCENTRIC COLLAR.AZ044.0</v>
          </cell>
          <cell r="C1539">
            <v>717922.4</v>
          </cell>
        </row>
        <row r="1540">
          <cell r="A1540" t="str">
            <v>FAZ00051.0</v>
          </cell>
          <cell r="B1540" t="str">
            <v>ER12NCRLC (F)</v>
          </cell>
          <cell r="C1540">
            <v>1063</v>
          </cell>
        </row>
        <row r="1541">
          <cell r="A1541" t="str">
            <v>FAZ00052.0</v>
          </cell>
          <cell r="B1541" t="str">
            <v>ER16NCRLC (F)</v>
          </cell>
          <cell r="C1541">
            <v>1064</v>
          </cell>
        </row>
        <row r="1542">
          <cell r="A1542" t="str">
            <v>FAZ00053.0</v>
          </cell>
          <cell r="B1542" t="str">
            <v>ER19NCRLC (F)</v>
          </cell>
          <cell r="C1542">
            <v>1065</v>
          </cell>
        </row>
        <row r="1543">
          <cell r="A1543" t="str">
            <v>FAZ00054.0</v>
          </cell>
          <cell r="B1543" t="str">
            <v>ER20NCRLC (F)</v>
          </cell>
          <cell r="C1543">
            <v>1066</v>
          </cell>
        </row>
        <row r="1544">
          <cell r="A1544" t="str">
            <v>FAZ00050.0</v>
          </cell>
          <cell r="B1544" t="str">
            <v>ER23NCRLC (F)</v>
          </cell>
          <cell r="C1544">
            <v>1062</v>
          </cell>
        </row>
        <row r="1545">
          <cell r="A1545" t="str">
            <v>FAZ00055.0</v>
          </cell>
          <cell r="B1545" t="str">
            <v>ER31NCRLC (F)</v>
          </cell>
          <cell r="C1545">
            <v>1067</v>
          </cell>
        </row>
        <row r="1546">
          <cell r="A1546" t="str">
            <v>SFMCF001.0</v>
          </cell>
          <cell r="B1546" t="str">
            <v>F 70x150x450 CS+Zn Platg.</v>
          </cell>
          <cell r="C1546">
            <v>5598021.0300000003</v>
          </cell>
        </row>
        <row r="1547">
          <cell r="A1547" t="str">
            <v>SFMCF004.0</v>
          </cell>
          <cell r="B1547" t="str">
            <v>F 70X150X450SS CS+Zn Plat</v>
          </cell>
          <cell r="C1547">
            <v>5598022</v>
          </cell>
        </row>
        <row r="1548">
          <cell r="A1548" t="str">
            <v>SFMCF002.0</v>
          </cell>
          <cell r="B1548" t="str">
            <v>F PEW-11(28x65x250)</v>
          </cell>
          <cell r="C1548">
            <v>5598021.0700000003</v>
          </cell>
        </row>
        <row r="1549">
          <cell r="A1549" t="str">
            <v>CAA00001.2</v>
          </cell>
          <cell r="B1549" t="str">
            <v>F.AA001.2</v>
          </cell>
          <cell r="C1549">
            <v>1422351.01</v>
          </cell>
        </row>
        <row r="1550">
          <cell r="A1550" t="str">
            <v>CAA00001.4</v>
          </cell>
          <cell r="B1550" t="str">
            <v>F.AA001.4</v>
          </cell>
          <cell r="C1550">
            <v>1422352.01</v>
          </cell>
        </row>
        <row r="1551">
          <cell r="A1551" t="str">
            <v>CAA00002.2</v>
          </cell>
          <cell r="B1551" t="str">
            <v>F.AA002.2</v>
          </cell>
          <cell r="C1551">
            <v>1422351.02</v>
          </cell>
        </row>
        <row r="1552">
          <cell r="A1552" t="str">
            <v>CAA00002.4</v>
          </cell>
          <cell r="B1552" t="str">
            <v>F.AA002.4</v>
          </cell>
          <cell r="C1552">
            <v>1422352.02</v>
          </cell>
        </row>
        <row r="1553">
          <cell r="A1553" t="str">
            <v>CAA00003.2</v>
          </cell>
          <cell r="B1553" t="str">
            <v>F.AA003.2</v>
          </cell>
          <cell r="C1553">
            <v>1422353.29</v>
          </cell>
        </row>
        <row r="1554">
          <cell r="A1554" t="str">
            <v>CAA00003.4</v>
          </cell>
          <cell r="B1554" t="str">
            <v>F.AA003.4</v>
          </cell>
          <cell r="C1554">
            <v>1422352.03</v>
          </cell>
        </row>
        <row r="1555">
          <cell r="A1555" t="str">
            <v>CAA00004.2</v>
          </cell>
          <cell r="B1555" t="str">
            <v>F.AA004.2</v>
          </cell>
          <cell r="C1555">
            <v>1422351.04</v>
          </cell>
        </row>
        <row r="1556">
          <cell r="A1556" t="str">
            <v>CAA00004.4</v>
          </cell>
          <cell r="B1556" t="str">
            <v>F.AA004.4</v>
          </cell>
          <cell r="C1556">
            <v>1422351.2</v>
          </cell>
        </row>
        <row r="1557">
          <cell r="A1557" t="str">
            <v>CAA00005.0</v>
          </cell>
          <cell r="B1557" t="str">
            <v>F.AA005.0</v>
          </cell>
          <cell r="C1557">
            <v>1422353.16</v>
          </cell>
        </row>
        <row r="1558">
          <cell r="A1558" t="str">
            <v>CAA00005.2</v>
          </cell>
          <cell r="B1558" t="str">
            <v>F.AA005.2</v>
          </cell>
          <cell r="C1558">
            <v>1422351.05</v>
          </cell>
        </row>
        <row r="1559">
          <cell r="A1559" t="str">
            <v>CAA00005.4</v>
          </cell>
          <cell r="B1559" t="str">
            <v>F.AA005.4</v>
          </cell>
          <cell r="C1559">
            <v>1422359.1</v>
          </cell>
        </row>
        <row r="1560">
          <cell r="A1560" t="str">
            <v>CAA00006.1</v>
          </cell>
          <cell r="B1560" t="str">
            <v>F.AA006.1</v>
          </cell>
        </row>
        <row r="1561">
          <cell r="A1561" t="str">
            <v>CAA00006.2</v>
          </cell>
          <cell r="B1561" t="str">
            <v>F.AA006.2</v>
          </cell>
          <cell r="C1561">
            <v>1422351.06</v>
          </cell>
        </row>
        <row r="1562">
          <cell r="A1562" t="str">
            <v>CAA00006.4</v>
          </cell>
          <cell r="B1562" t="str">
            <v>F.AA006.4</v>
          </cell>
          <cell r="C1562">
            <v>1422283</v>
          </cell>
        </row>
        <row r="1563">
          <cell r="A1563" t="str">
            <v>CAA00007.0</v>
          </cell>
          <cell r="B1563" t="str">
            <v>F.AA007.0</v>
          </cell>
          <cell r="C1563">
            <v>1422255</v>
          </cell>
        </row>
        <row r="1564">
          <cell r="A1564" t="str">
            <v>CAA00007.1</v>
          </cell>
          <cell r="B1564" t="str">
            <v>F.AA007.1</v>
          </cell>
        </row>
        <row r="1565">
          <cell r="A1565" t="str">
            <v>CAA00007.2</v>
          </cell>
          <cell r="B1565" t="str">
            <v>F.AA007.2</v>
          </cell>
          <cell r="C1565">
            <v>1422351.07</v>
          </cell>
        </row>
        <row r="1566">
          <cell r="A1566" t="str">
            <v>CAA00007.4</v>
          </cell>
          <cell r="B1566" t="str">
            <v>F.AA007.4</v>
          </cell>
          <cell r="C1566">
            <v>1400255.08</v>
          </cell>
        </row>
        <row r="1567">
          <cell r="A1567" t="str">
            <v>CAA00008.0</v>
          </cell>
          <cell r="B1567" t="str">
            <v>F.AA008.0</v>
          </cell>
          <cell r="C1567">
            <v>1422731</v>
          </cell>
        </row>
        <row r="1568">
          <cell r="A1568" t="str">
            <v>CAA00008.2</v>
          </cell>
          <cell r="B1568" t="str">
            <v>F.AA008.2</v>
          </cell>
          <cell r="C1568">
            <v>1422351.08</v>
          </cell>
        </row>
        <row r="1569">
          <cell r="A1569" t="str">
            <v>CAA00008.4</v>
          </cell>
          <cell r="B1569" t="str">
            <v>F.AA008.4</v>
          </cell>
          <cell r="C1569">
            <v>1422353.31</v>
          </cell>
        </row>
        <row r="1570">
          <cell r="A1570" t="str">
            <v>CAA00009.0</v>
          </cell>
          <cell r="B1570" t="str">
            <v>F.AA009.0</v>
          </cell>
          <cell r="C1570">
            <v>1422732</v>
          </cell>
        </row>
        <row r="1571">
          <cell r="A1571" t="str">
            <v>CAA00009.2</v>
          </cell>
          <cell r="B1571" t="str">
            <v>F.AA009.2</v>
          </cell>
          <cell r="C1571">
            <v>1422351.09</v>
          </cell>
        </row>
        <row r="1572">
          <cell r="A1572" t="str">
            <v>CAA00009.4</v>
          </cell>
          <cell r="B1572" t="str">
            <v>F.AA009.4</v>
          </cell>
          <cell r="C1572">
            <v>1422351.44</v>
          </cell>
        </row>
        <row r="1573">
          <cell r="A1573" t="str">
            <v>CAA00010.0</v>
          </cell>
          <cell r="B1573" t="str">
            <v>F.AA010.0</v>
          </cell>
          <cell r="C1573">
            <v>1422256</v>
          </cell>
        </row>
        <row r="1574">
          <cell r="A1574" t="str">
            <v>CAA00010.2</v>
          </cell>
          <cell r="B1574" t="str">
            <v>F.AA010.2</v>
          </cell>
          <cell r="C1574">
            <v>1421351.1</v>
          </cell>
        </row>
        <row r="1575">
          <cell r="A1575" t="str">
            <v>CAA00010.4</v>
          </cell>
          <cell r="B1575" t="str">
            <v>F.AA010.4</v>
          </cell>
          <cell r="C1575">
            <v>1422351.34</v>
          </cell>
        </row>
        <row r="1576">
          <cell r="A1576" t="str">
            <v>CAA00011.0</v>
          </cell>
          <cell r="B1576" t="str">
            <v>F.AA011.0</v>
          </cell>
          <cell r="C1576">
            <v>1422254</v>
          </cell>
        </row>
        <row r="1577">
          <cell r="A1577" t="str">
            <v>CAA00011.2</v>
          </cell>
          <cell r="B1577" t="str">
            <v>F.AA011.2</v>
          </cell>
          <cell r="C1577">
            <v>1422353.35</v>
          </cell>
        </row>
        <row r="1578">
          <cell r="A1578" t="str">
            <v>CAA00011.4</v>
          </cell>
          <cell r="B1578" t="str">
            <v>F.AA011.4</v>
          </cell>
          <cell r="C1578">
            <v>1400254.08</v>
          </cell>
        </row>
        <row r="1579">
          <cell r="A1579" t="str">
            <v>CAA00012.2</v>
          </cell>
          <cell r="B1579" t="str">
            <v>F.AA012.2</v>
          </cell>
          <cell r="C1579">
            <v>1422351.12</v>
          </cell>
        </row>
        <row r="1580">
          <cell r="A1580" t="str">
            <v>CAA00012.4</v>
          </cell>
          <cell r="B1580" t="str">
            <v>F.AA012.4</v>
          </cell>
          <cell r="C1580">
            <v>1422359.12</v>
          </cell>
        </row>
        <row r="1581">
          <cell r="A1581" t="str">
            <v>CAA00013.2</v>
          </cell>
          <cell r="B1581" t="str">
            <v>F.AA013.2</v>
          </cell>
          <cell r="C1581">
            <v>1421351.13</v>
          </cell>
        </row>
        <row r="1582">
          <cell r="A1582" t="str">
            <v>CAA00013.4</v>
          </cell>
          <cell r="B1582" t="str">
            <v>F.AA013.4</v>
          </cell>
          <cell r="C1582">
            <v>1422351.46</v>
          </cell>
        </row>
        <row r="1583">
          <cell r="A1583" t="str">
            <v>CAA00014.2</v>
          </cell>
          <cell r="B1583" t="str">
            <v>F.AA014.2</v>
          </cell>
          <cell r="C1583">
            <v>1421351.14</v>
          </cell>
        </row>
        <row r="1584">
          <cell r="A1584" t="str">
            <v>CAA00014.4</v>
          </cell>
          <cell r="B1584" t="str">
            <v>F.AA014.4</v>
          </cell>
          <cell r="C1584">
            <v>1422351.35</v>
          </cell>
        </row>
        <row r="1585">
          <cell r="A1585" t="str">
            <v>CAA00015.2</v>
          </cell>
          <cell r="B1585" t="str">
            <v>F.AA015.2</v>
          </cell>
          <cell r="C1585">
            <v>1421351.15</v>
          </cell>
        </row>
        <row r="1586">
          <cell r="A1586" t="str">
            <v>CAA00018.2</v>
          </cell>
          <cell r="B1586" t="str">
            <v>F.AA018.2</v>
          </cell>
          <cell r="C1586">
            <v>1422351.18</v>
          </cell>
        </row>
        <row r="1587">
          <cell r="A1587" t="str">
            <v>CAA00100.4</v>
          </cell>
          <cell r="B1587" t="str">
            <v>F.AA100.4</v>
          </cell>
          <cell r="C1587">
            <v>1422353.15</v>
          </cell>
        </row>
        <row r="1588">
          <cell r="A1588" t="str">
            <v>CAA00204.2</v>
          </cell>
          <cell r="B1588" t="str">
            <v>F.AA204.2</v>
          </cell>
        </row>
        <row r="1589">
          <cell r="A1589" t="str">
            <v>CAA00205.0</v>
          </cell>
          <cell r="B1589" t="str">
            <v>F.AA205.0</v>
          </cell>
        </row>
        <row r="1590">
          <cell r="A1590" t="str">
            <v>CAA00206.1</v>
          </cell>
          <cell r="B1590" t="str">
            <v>F.AA206.1</v>
          </cell>
        </row>
        <row r="1591">
          <cell r="A1591" t="str">
            <v>CAA00206.2</v>
          </cell>
          <cell r="B1591" t="str">
            <v>F.AA206.2</v>
          </cell>
        </row>
        <row r="1592">
          <cell r="A1592" t="str">
            <v>CAA00207.0</v>
          </cell>
          <cell r="B1592" t="str">
            <v>F.AA207.0</v>
          </cell>
          <cell r="C1592">
            <v>1422255.01</v>
          </cell>
        </row>
        <row r="1593">
          <cell r="A1593" t="str">
            <v>CAA00207.1</v>
          </cell>
          <cell r="B1593" t="str">
            <v>F.AA207.1</v>
          </cell>
        </row>
        <row r="1594">
          <cell r="A1594" t="str">
            <v>CAA00207.4</v>
          </cell>
          <cell r="B1594" t="str">
            <v>F.AA207.4</v>
          </cell>
          <cell r="C1594">
            <v>1400255.09</v>
          </cell>
        </row>
        <row r="1595">
          <cell r="A1595" t="str">
            <v>CAA00208.0</v>
          </cell>
          <cell r="B1595" t="str">
            <v>F.AA208.0</v>
          </cell>
        </row>
        <row r="1596">
          <cell r="A1596" t="str">
            <v>CAA00211.4</v>
          </cell>
          <cell r="B1596" t="str">
            <v>F.AA211.4</v>
          </cell>
          <cell r="C1596">
            <v>1400254.09</v>
          </cell>
        </row>
        <row r="1597">
          <cell r="A1597" t="str">
            <v>CAA00213.2</v>
          </cell>
          <cell r="B1597" t="str">
            <v>F.AA213.2</v>
          </cell>
        </row>
        <row r="1598">
          <cell r="A1598" t="str">
            <v>CAA00218.2</v>
          </cell>
          <cell r="B1598" t="str">
            <v>F.AA218.2</v>
          </cell>
        </row>
        <row r="1599">
          <cell r="A1599" t="str">
            <v>CAB00001.2</v>
          </cell>
          <cell r="B1599" t="str">
            <v>F.AB001.2</v>
          </cell>
          <cell r="C1599">
            <v>1422353.28</v>
          </cell>
        </row>
        <row r="1600">
          <cell r="A1600" t="str">
            <v>CAB00001.4</v>
          </cell>
          <cell r="B1600" t="str">
            <v>F.AB001.4</v>
          </cell>
          <cell r="C1600">
            <v>1422351.3600000001</v>
          </cell>
        </row>
        <row r="1601">
          <cell r="A1601" t="str">
            <v>CAB00002.2</v>
          </cell>
          <cell r="B1601" t="str">
            <v>F.AB002.2</v>
          </cell>
          <cell r="C1601">
            <v>1422353.02</v>
          </cell>
        </row>
        <row r="1602">
          <cell r="A1602" t="str">
            <v>CAB00002.4</v>
          </cell>
          <cell r="B1602" t="str">
            <v>F.AB002.4</v>
          </cell>
          <cell r="C1602">
            <v>1422351.37</v>
          </cell>
        </row>
        <row r="1603">
          <cell r="A1603" t="str">
            <v>CAB00003.2</v>
          </cell>
          <cell r="B1603" t="str">
            <v>F.AB003.2</v>
          </cell>
          <cell r="C1603">
            <v>1422353.3</v>
          </cell>
        </row>
        <row r="1604">
          <cell r="A1604" t="str">
            <v>CAB00003.4</v>
          </cell>
          <cell r="B1604" t="str">
            <v>F.AB003.4</v>
          </cell>
          <cell r="C1604">
            <v>1422353.1</v>
          </cell>
        </row>
        <row r="1605">
          <cell r="A1605" t="str">
            <v>CAB00004.2</v>
          </cell>
          <cell r="B1605" t="str">
            <v>F.AB004.2</v>
          </cell>
          <cell r="C1605">
            <v>1422353.04</v>
          </cell>
        </row>
        <row r="1606">
          <cell r="A1606" t="str">
            <v>CAB00004.4</v>
          </cell>
          <cell r="B1606" t="str">
            <v>F.AB004.4</v>
          </cell>
          <cell r="C1606">
            <v>1422353.13</v>
          </cell>
        </row>
        <row r="1607">
          <cell r="A1607" t="str">
            <v>CAB00005.0</v>
          </cell>
          <cell r="B1607" t="str">
            <v>F.AB005.0</v>
          </cell>
          <cell r="C1607">
            <v>1422353.14</v>
          </cell>
        </row>
        <row r="1608">
          <cell r="A1608" t="str">
            <v>CAB00005.2</v>
          </cell>
          <cell r="B1608" t="str">
            <v>F.AB005.2</v>
          </cell>
          <cell r="C1608">
            <v>1422353.05</v>
          </cell>
        </row>
        <row r="1609">
          <cell r="A1609" t="str">
            <v>CAB00005.4</v>
          </cell>
          <cell r="B1609" t="str">
            <v>F.AB005.4</v>
          </cell>
          <cell r="C1609">
            <v>1422354.05</v>
          </cell>
        </row>
        <row r="1610">
          <cell r="A1610" t="str">
            <v>CAB00006.0</v>
          </cell>
          <cell r="B1610" t="str">
            <v>F.AB006.0</v>
          </cell>
          <cell r="C1610">
            <v>1422354.07</v>
          </cell>
        </row>
        <row r="1611">
          <cell r="A1611" t="str">
            <v>CAB00006.2</v>
          </cell>
          <cell r="B1611" t="str">
            <v>F.AB006.2</v>
          </cell>
          <cell r="C1611">
            <v>1422353.06</v>
          </cell>
        </row>
        <row r="1612">
          <cell r="A1612" t="str">
            <v>CAB00006.4</v>
          </cell>
          <cell r="B1612" t="str">
            <v>F.AB006.4</v>
          </cell>
          <cell r="C1612">
            <v>1422354.06</v>
          </cell>
        </row>
        <row r="1613">
          <cell r="A1613" t="str">
            <v>CAB00007.0</v>
          </cell>
          <cell r="B1613" t="str">
            <v>F.AB007.0</v>
          </cell>
          <cell r="C1613">
            <v>1422353.22</v>
          </cell>
        </row>
        <row r="1614">
          <cell r="A1614" t="str">
            <v>CAB00007.1</v>
          </cell>
          <cell r="B1614" t="str">
            <v>F.AB007.1</v>
          </cell>
        </row>
        <row r="1615">
          <cell r="A1615" t="str">
            <v>CAB00007.2</v>
          </cell>
          <cell r="B1615" t="str">
            <v>F.AB007.2</v>
          </cell>
          <cell r="C1615">
            <v>1422353.07</v>
          </cell>
        </row>
        <row r="1616">
          <cell r="A1616" t="str">
            <v>CAB00007.4</v>
          </cell>
          <cell r="B1616" t="str">
            <v>F.AB007.4</v>
          </cell>
          <cell r="C1616">
            <v>1422353.11</v>
          </cell>
        </row>
        <row r="1617">
          <cell r="A1617" t="str">
            <v>CAB00008.0</v>
          </cell>
          <cell r="B1617" t="str">
            <v>F.AB008.0</v>
          </cell>
          <cell r="C1617">
            <v>1422252</v>
          </cell>
        </row>
        <row r="1618">
          <cell r="A1618" t="str">
            <v>CAB00008.2</v>
          </cell>
          <cell r="B1618" t="str">
            <v>F.AB008.2</v>
          </cell>
          <cell r="C1618">
            <v>1422353.08</v>
          </cell>
        </row>
        <row r="1619">
          <cell r="A1619" t="str">
            <v>CAB00008.4</v>
          </cell>
          <cell r="B1619" t="str">
            <v>F.AB008.4</v>
          </cell>
          <cell r="C1619">
            <v>1422252.08</v>
          </cell>
        </row>
        <row r="1620">
          <cell r="A1620" t="str">
            <v>CAB00009.2</v>
          </cell>
          <cell r="B1620" t="str">
            <v>F.AB009.2</v>
          </cell>
          <cell r="C1620">
            <v>1422353.09</v>
          </cell>
        </row>
        <row r="1621">
          <cell r="A1621" t="str">
            <v>CAB00009.4</v>
          </cell>
          <cell r="B1621" t="str">
            <v>F.AB009.4</v>
          </cell>
          <cell r="C1621">
            <v>1422252.09</v>
          </cell>
        </row>
        <row r="1622">
          <cell r="A1622" t="str">
            <v>CAB00010.2</v>
          </cell>
          <cell r="B1622" t="str">
            <v>F.AB010.2</v>
          </cell>
          <cell r="C1622">
            <v>1422353.34</v>
          </cell>
        </row>
        <row r="1623">
          <cell r="A1623" t="str">
            <v>CAB00010.4</v>
          </cell>
          <cell r="B1623" t="str">
            <v>F.AB010.4</v>
          </cell>
          <cell r="C1623">
            <v>1422351.38</v>
          </cell>
        </row>
        <row r="1624">
          <cell r="A1624" t="str">
            <v>CAB00011.2</v>
          </cell>
          <cell r="B1624" t="str">
            <v>F.AB011.2</v>
          </cell>
          <cell r="C1624">
            <v>1422353.36</v>
          </cell>
        </row>
        <row r="1625">
          <cell r="A1625" t="str">
            <v>CAB00011.4</v>
          </cell>
          <cell r="B1625" t="str">
            <v>F.AB011.4</v>
          </cell>
          <cell r="C1625">
            <v>1422357</v>
          </cell>
        </row>
        <row r="1626">
          <cell r="A1626" t="str">
            <v>CAB00012.2</v>
          </cell>
          <cell r="B1626" t="str">
            <v>F.AB012.2</v>
          </cell>
          <cell r="C1626">
            <v>1422353.12</v>
          </cell>
        </row>
        <row r="1627">
          <cell r="A1627" t="str">
            <v>CAB00012.0</v>
          </cell>
          <cell r="B1627" t="str">
            <v>F.AB012.4</v>
          </cell>
          <cell r="C1627">
            <v>1422353.18</v>
          </cell>
        </row>
        <row r="1628">
          <cell r="A1628" t="str">
            <v>CAB00012.4</v>
          </cell>
          <cell r="B1628" t="str">
            <v>F.AB012.4</v>
          </cell>
          <cell r="C1628">
            <v>1422353.17</v>
          </cell>
        </row>
        <row r="1629">
          <cell r="A1629" t="str">
            <v>CAB00014.4</v>
          </cell>
          <cell r="B1629" t="str">
            <v>F.AB014.4</v>
          </cell>
          <cell r="C1629">
            <v>1422353.23</v>
          </cell>
        </row>
        <row r="1630">
          <cell r="A1630" t="str">
            <v>CAB00100.2</v>
          </cell>
          <cell r="B1630" t="str">
            <v>F.AB100.2</v>
          </cell>
          <cell r="C1630">
            <v>1422353.26</v>
          </cell>
        </row>
        <row r="1631">
          <cell r="A1631" t="str">
            <v>CAB00100.4</v>
          </cell>
          <cell r="B1631" t="str">
            <v>F.AB100.4</v>
          </cell>
          <cell r="C1631">
            <v>1422353.03</v>
          </cell>
        </row>
        <row r="1632">
          <cell r="A1632" t="str">
            <v>CAB00206.4</v>
          </cell>
          <cell r="B1632" t="str">
            <v>F.AB206.4</v>
          </cell>
        </row>
        <row r="1633">
          <cell r="A1633" t="str">
            <v>CAB00207.1</v>
          </cell>
          <cell r="B1633" t="str">
            <v>F.AB207.1</v>
          </cell>
        </row>
        <row r="1634">
          <cell r="A1634" t="str">
            <v>CAB00208.0</v>
          </cell>
          <cell r="B1634" t="str">
            <v>F.AB208.0</v>
          </cell>
          <cell r="C1634">
            <v>1422253.01</v>
          </cell>
        </row>
        <row r="1635">
          <cell r="A1635" t="str">
            <v>CAB00208.2</v>
          </cell>
          <cell r="B1635" t="str">
            <v>F.AB208.2</v>
          </cell>
        </row>
        <row r="1636">
          <cell r="A1636" t="str">
            <v>CAB00209.4</v>
          </cell>
          <cell r="B1636" t="str">
            <v>F.AB209.4</v>
          </cell>
        </row>
        <row r="1637">
          <cell r="A1637" t="str">
            <v>CAC00212.0</v>
          </cell>
          <cell r="B1637" t="str">
            <v>F.AB212.0</v>
          </cell>
          <cell r="C1637">
            <v>1422283.2</v>
          </cell>
        </row>
        <row r="1638">
          <cell r="A1638" t="str">
            <v>CAC00001.4</v>
          </cell>
          <cell r="B1638" t="str">
            <v>F.AC001.4</v>
          </cell>
          <cell r="C1638">
            <v>1422351.45</v>
          </cell>
        </row>
        <row r="1639">
          <cell r="A1639" t="str">
            <v>CAC00002.2</v>
          </cell>
          <cell r="B1639" t="str">
            <v>F.AC002.2</v>
          </cell>
          <cell r="C1639">
            <v>1422355.02</v>
          </cell>
        </row>
        <row r="1640">
          <cell r="A1640" t="str">
            <v>CAC00002.4</v>
          </cell>
          <cell r="B1640" t="str">
            <v>F.AC002.4</v>
          </cell>
          <cell r="C1640">
            <v>1422351.39</v>
          </cell>
        </row>
        <row r="1641">
          <cell r="A1641" t="str">
            <v>CAC00003.2</v>
          </cell>
          <cell r="B1641" t="str">
            <v>F.AC003.2</v>
          </cell>
          <cell r="C1641">
            <v>1422353.32</v>
          </cell>
        </row>
        <row r="1642">
          <cell r="A1642" t="str">
            <v>CAC00003.4</v>
          </cell>
          <cell r="B1642" t="str">
            <v>F.AC003.4</v>
          </cell>
          <cell r="C1642">
            <v>1422353.33</v>
          </cell>
        </row>
        <row r="1643">
          <cell r="A1643" t="str">
            <v>CAC00004.2</v>
          </cell>
          <cell r="B1643" t="str">
            <v>F.AC004.2</v>
          </cell>
          <cell r="C1643">
            <v>1422355.04</v>
          </cell>
        </row>
        <row r="1644">
          <cell r="A1644" t="str">
            <v>CAC00004.4</v>
          </cell>
          <cell r="B1644" t="str">
            <v>F.AC004.4</v>
          </cell>
          <cell r="C1644">
            <v>1422351.4</v>
          </cell>
        </row>
        <row r="1645">
          <cell r="A1645" t="str">
            <v>CAC00005.2</v>
          </cell>
          <cell r="B1645" t="str">
            <v>F.AC005.2</v>
          </cell>
          <cell r="C1645">
            <v>1422355.05</v>
          </cell>
        </row>
        <row r="1646">
          <cell r="A1646" t="str">
            <v>CAC00005.4</v>
          </cell>
          <cell r="B1646" t="str">
            <v>F.AC005.4</v>
          </cell>
          <cell r="C1646">
            <v>1422351.43</v>
          </cell>
        </row>
        <row r="1647">
          <cell r="A1647" t="str">
            <v>CAC00006.2</v>
          </cell>
          <cell r="B1647" t="str">
            <v>F.AC006.2</v>
          </cell>
          <cell r="C1647">
            <v>1422355.06</v>
          </cell>
        </row>
        <row r="1648">
          <cell r="A1648" t="str">
            <v>CAC00006.4</v>
          </cell>
          <cell r="B1648" t="str">
            <v>F.AC006.4</v>
          </cell>
          <cell r="C1648">
            <v>1422356.06</v>
          </cell>
        </row>
        <row r="1649">
          <cell r="A1649" t="str">
            <v>CAC00007.2</v>
          </cell>
          <cell r="B1649" t="str">
            <v>F.AC007.2</v>
          </cell>
          <cell r="C1649">
            <v>1422255.2</v>
          </cell>
        </row>
        <row r="1650">
          <cell r="A1650" t="str">
            <v>CAC00007.4</v>
          </cell>
          <cell r="B1650" t="str">
            <v>F.AC007.4</v>
          </cell>
          <cell r="C1650">
            <v>1422255.1</v>
          </cell>
        </row>
        <row r="1651">
          <cell r="A1651" t="str">
            <v>CAC00008.2</v>
          </cell>
          <cell r="B1651" t="str">
            <v>F.AC008.2</v>
          </cell>
          <cell r="C1651">
            <v>1422356.09</v>
          </cell>
        </row>
        <row r="1652">
          <cell r="A1652" t="str">
            <v>CAC00008.4</v>
          </cell>
          <cell r="B1652" t="str">
            <v>F.AC008.4</v>
          </cell>
          <cell r="C1652">
            <v>1422356.08</v>
          </cell>
        </row>
        <row r="1653">
          <cell r="A1653" t="str">
            <v>CAC00009.0</v>
          </cell>
          <cell r="B1653" t="str">
            <v>F.AC009.0</v>
          </cell>
          <cell r="C1653">
            <v>1422253</v>
          </cell>
        </row>
        <row r="1654">
          <cell r="A1654" t="str">
            <v>CAC00009.2</v>
          </cell>
          <cell r="B1654" t="str">
            <v>F.AC009.2</v>
          </cell>
          <cell r="C1654">
            <v>1422253.1</v>
          </cell>
        </row>
        <row r="1655">
          <cell r="A1655" t="str">
            <v>CAC00009.4</v>
          </cell>
          <cell r="B1655" t="str">
            <v>F.AC009.4</v>
          </cell>
          <cell r="C1655">
            <v>1422253.08</v>
          </cell>
        </row>
        <row r="1656">
          <cell r="A1656" t="str">
            <v>CAC00010.0</v>
          </cell>
          <cell r="B1656" t="str">
            <v>F.AC010.0</v>
          </cell>
          <cell r="C1656">
            <v>1422359.07</v>
          </cell>
        </row>
        <row r="1657">
          <cell r="A1657" t="str">
            <v>CAC00010.2</v>
          </cell>
          <cell r="B1657" t="str">
            <v>F.AC010.2</v>
          </cell>
          <cell r="C1657">
            <v>1422359.06</v>
          </cell>
        </row>
        <row r="1658">
          <cell r="A1658" t="str">
            <v>CAC00010.4</v>
          </cell>
          <cell r="B1658" t="str">
            <v>F.AC010.4</v>
          </cell>
          <cell r="C1658">
            <v>1422351.41</v>
          </cell>
        </row>
        <row r="1659">
          <cell r="A1659" t="str">
            <v>CAC00011.0</v>
          </cell>
          <cell r="B1659" t="str">
            <v>F.AC011.0</v>
          </cell>
          <cell r="C1659">
            <v>1422355.13</v>
          </cell>
        </row>
        <row r="1660">
          <cell r="A1660" t="str">
            <v>CAC00011.2</v>
          </cell>
          <cell r="B1660" t="str">
            <v>F.AC011.2</v>
          </cell>
          <cell r="C1660">
            <v>1422355.11</v>
          </cell>
        </row>
        <row r="1661">
          <cell r="A1661" t="str">
            <v>CAC00011.4</v>
          </cell>
          <cell r="B1661" t="str">
            <v>F.AC011.4</v>
          </cell>
          <cell r="C1661">
            <v>1422351.42</v>
          </cell>
        </row>
        <row r="1662">
          <cell r="A1662" t="str">
            <v>CAC00012.2</v>
          </cell>
          <cell r="B1662" t="str">
            <v>F.AC012.2</v>
          </cell>
          <cell r="C1662">
            <v>1422353.37</v>
          </cell>
        </row>
        <row r="1663">
          <cell r="A1663" t="str">
            <v>CAC00012.4</v>
          </cell>
          <cell r="B1663" t="str">
            <v>F.AC012.4</v>
          </cell>
          <cell r="C1663">
            <v>1422283.21</v>
          </cell>
        </row>
        <row r="1664">
          <cell r="A1664" t="str">
            <v>CAC00205.2</v>
          </cell>
          <cell r="B1664" t="str">
            <v>F.AC205.2</v>
          </cell>
          <cell r="C1664">
            <v>1422355.08</v>
          </cell>
        </row>
        <row r="1665">
          <cell r="A1665" t="str">
            <v>CAC00206.2</v>
          </cell>
          <cell r="B1665" t="str">
            <v>F.AC206.2</v>
          </cell>
          <cell r="C1665">
            <v>1422355.07</v>
          </cell>
        </row>
        <row r="1666">
          <cell r="A1666" t="str">
            <v>CAC00209.0</v>
          </cell>
          <cell r="B1666" t="str">
            <v>F.AC209.0</v>
          </cell>
          <cell r="C1666">
            <v>1422252.01</v>
          </cell>
        </row>
        <row r="1667">
          <cell r="A1667" t="str">
            <v>CAC00209.4</v>
          </cell>
          <cell r="B1667" t="str">
            <v>F.AC209.4</v>
          </cell>
          <cell r="C1667">
            <v>1422253.09</v>
          </cell>
        </row>
        <row r="1668">
          <cell r="A1668" t="str">
            <v>CAC00210.2</v>
          </cell>
          <cell r="B1668" t="str">
            <v>F.AC210.2</v>
          </cell>
        </row>
        <row r="1669">
          <cell r="A1669" t="str">
            <v>CAC00211.2</v>
          </cell>
          <cell r="B1669" t="str">
            <v>F.AC211.2</v>
          </cell>
        </row>
        <row r="1670">
          <cell r="A1670" t="str">
            <v>CAE00001.4</v>
          </cell>
          <cell r="B1670" t="str">
            <v>F.AE001.4</v>
          </cell>
          <cell r="C1670">
            <v>1422359.09</v>
          </cell>
        </row>
        <row r="1671">
          <cell r="A1671" t="str">
            <v>CAE00011.4</v>
          </cell>
          <cell r="B1671" t="str">
            <v>F.AE011.4</v>
          </cell>
          <cell r="C1671">
            <v>1422263</v>
          </cell>
        </row>
        <row r="1672">
          <cell r="A1672" t="str">
            <v>CAE00211.4</v>
          </cell>
          <cell r="B1672" t="str">
            <v>F.AE211.4</v>
          </cell>
          <cell r="C1672">
            <v>1422263.01</v>
          </cell>
        </row>
        <row r="1673">
          <cell r="A1673" t="str">
            <v>CAF00004.4</v>
          </cell>
          <cell r="B1673" t="str">
            <v>F.AF004.4</v>
          </cell>
          <cell r="C1673">
            <v>1422359.08</v>
          </cell>
        </row>
        <row r="1674">
          <cell r="A1674" t="str">
            <v>CAI00007.0</v>
          </cell>
          <cell r="B1674" t="str">
            <v>F.AI007.0</v>
          </cell>
          <cell r="C1674">
            <v>1422920</v>
          </cell>
        </row>
        <row r="1675">
          <cell r="A1675" t="str">
            <v>CAJ00005.0</v>
          </cell>
          <cell r="B1675" t="str">
            <v>F.AJ005.0</v>
          </cell>
          <cell r="C1675">
            <v>1422922</v>
          </cell>
        </row>
        <row r="1676">
          <cell r="A1676" t="str">
            <v>CAO00001.0</v>
          </cell>
          <cell r="B1676" t="str">
            <v>F.AO001.0</v>
          </cell>
          <cell r="C1676">
            <v>1422459</v>
          </cell>
        </row>
        <row r="1677">
          <cell r="A1677" t="str">
            <v>CAZ00022.0</v>
          </cell>
          <cell r="B1677" t="str">
            <v>F.AZ022.0</v>
          </cell>
          <cell r="C1677">
            <v>1421061</v>
          </cell>
        </row>
        <row r="1678">
          <cell r="A1678" t="str">
            <v>CAZ00046.1</v>
          </cell>
          <cell r="B1678" t="str">
            <v>F.AZ046.1</v>
          </cell>
          <cell r="C1678">
            <v>1422080</v>
          </cell>
        </row>
        <row r="1679">
          <cell r="A1679" t="str">
            <v>CAZ00047.0</v>
          </cell>
          <cell r="B1679" t="str">
            <v>F.AZ047.0</v>
          </cell>
          <cell r="C1679">
            <v>1422935</v>
          </cell>
        </row>
        <row r="1680">
          <cell r="A1680" t="str">
            <v>CAZ00047.1</v>
          </cell>
          <cell r="B1680" t="str">
            <v>F.AZ047.1</v>
          </cell>
          <cell r="C1680">
            <v>1422935.1</v>
          </cell>
        </row>
        <row r="1681">
          <cell r="A1681" t="str">
            <v>CAZ00060.0</v>
          </cell>
          <cell r="B1681" t="str">
            <v>F.AZ060.0</v>
          </cell>
          <cell r="C1681">
            <v>1422252.1</v>
          </cell>
        </row>
        <row r="1682">
          <cell r="A1682" t="str">
            <v>CAZ00061.0</v>
          </cell>
          <cell r="B1682" t="str">
            <v>F.AZ061.0</v>
          </cell>
          <cell r="C1682">
            <v>1422254.1</v>
          </cell>
        </row>
        <row r="1683">
          <cell r="A1683" t="str">
            <v>CAZ00062.0</v>
          </cell>
          <cell r="B1683" t="str">
            <v>F.AZ062.0</v>
          </cell>
          <cell r="C1683">
            <v>1422255.25</v>
          </cell>
        </row>
        <row r="1684">
          <cell r="A1684" t="str">
            <v>CAZ00063.0</v>
          </cell>
          <cell r="B1684" t="str">
            <v>F.AZ063.0</v>
          </cell>
          <cell r="C1684">
            <v>1422283.3</v>
          </cell>
        </row>
        <row r="1685">
          <cell r="A1685" t="str">
            <v>CAZ00064.0</v>
          </cell>
          <cell r="B1685" t="str">
            <v>F.AZ064.0</v>
          </cell>
          <cell r="C1685">
            <v>1422351.3</v>
          </cell>
        </row>
        <row r="1686">
          <cell r="A1686" t="str">
            <v>CAZ00071.0</v>
          </cell>
          <cell r="B1686" t="str">
            <v>F.AZ071.0</v>
          </cell>
          <cell r="C1686">
            <v>1422048</v>
          </cell>
        </row>
        <row r="1687">
          <cell r="A1687" t="str">
            <v>CAZ00072.0</v>
          </cell>
          <cell r="B1687" t="str">
            <v>F.AZ072.0</v>
          </cell>
          <cell r="C1687">
            <v>1422047</v>
          </cell>
        </row>
        <row r="1688">
          <cell r="A1688" t="str">
            <v>CAZ00073.0</v>
          </cell>
          <cell r="B1688" t="str">
            <v>F.AZ073.0</v>
          </cell>
          <cell r="C1688">
            <v>1422050</v>
          </cell>
        </row>
        <row r="1689">
          <cell r="A1689" t="str">
            <v>CAZ00074.0</v>
          </cell>
          <cell r="B1689" t="str">
            <v>F.AZ074.0</v>
          </cell>
          <cell r="C1689">
            <v>1422051</v>
          </cell>
        </row>
        <row r="1690">
          <cell r="A1690" t="str">
            <v>CAZ00075.0</v>
          </cell>
          <cell r="B1690" t="str">
            <v>F.AZ075.0</v>
          </cell>
          <cell r="C1690">
            <v>1422065</v>
          </cell>
        </row>
        <row r="1691">
          <cell r="A1691" t="str">
            <v>CAZ00076.4</v>
          </cell>
          <cell r="B1691" t="str">
            <v>F.AZ076.4</v>
          </cell>
          <cell r="C1691">
            <v>1422351.31</v>
          </cell>
        </row>
        <row r="1692">
          <cell r="A1692" t="str">
            <v>CAZ00077.4</v>
          </cell>
          <cell r="B1692" t="str">
            <v>F.AZ077.4</v>
          </cell>
          <cell r="C1692">
            <v>1422351.32</v>
          </cell>
        </row>
        <row r="1693">
          <cell r="A1693" t="str">
            <v>CAZ00078.4</v>
          </cell>
          <cell r="B1693" t="str">
            <v>F.AZ078.4</v>
          </cell>
          <cell r="C1693">
            <v>1422351.33</v>
          </cell>
        </row>
        <row r="1694">
          <cell r="A1694" t="str">
            <v>CAZ00079.0</v>
          </cell>
          <cell r="B1694" t="str">
            <v>F.AZ079.0</v>
          </cell>
          <cell r="C1694">
            <v>1422071</v>
          </cell>
        </row>
        <row r="1695">
          <cell r="A1695" t="str">
            <v>CAZ00092.0</v>
          </cell>
          <cell r="B1695" t="str">
            <v>F.AZ092.0</v>
          </cell>
          <cell r="C1695">
            <v>1423016</v>
          </cell>
        </row>
        <row r="1696">
          <cell r="A1696" t="str">
            <v>CAZ00093.0</v>
          </cell>
          <cell r="B1696" t="str">
            <v>F.AZ093.0</v>
          </cell>
          <cell r="C1696">
            <v>1422047.5</v>
          </cell>
        </row>
        <row r="1697">
          <cell r="A1697" t="str">
            <v>CAZ00094.0</v>
          </cell>
          <cell r="B1697" t="str">
            <v>F.AZ094.0</v>
          </cell>
          <cell r="C1697">
            <v>1402078.02</v>
          </cell>
        </row>
        <row r="1698">
          <cell r="A1698" t="str">
            <v>CAZ00106.0</v>
          </cell>
          <cell r="B1698" t="str">
            <v>F.AZ106.0</v>
          </cell>
          <cell r="C1698">
            <v>1422283.1</v>
          </cell>
        </row>
        <row r="1699">
          <cell r="A1699" t="str">
            <v>CAZ00312.0</v>
          </cell>
          <cell r="B1699" t="str">
            <v>F.AZ312.0</v>
          </cell>
          <cell r="C1699">
            <v>1422283.2</v>
          </cell>
        </row>
        <row r="1700">
          <cell r="A1700" t="str">
            <v>CBF00007.2</v>
          </cell>
          <cell r="B1700" t="str">
            <v>F.BF007.2</v>
          </cell>
          <cell r="C1700">
            <v>1421206</v>
          </cell>
        </row>
        <row r="1701">
          <cell r="A1701" t="str">
            <v>CBF00007.4</v>
          </cell>
          <cell r="B1701" t="str">
            <v>F.BF007.4</v>
          </cell>
          <cell r="C1701">
            <v>1421206.01</v>
          </cell>
        </row>
        <row r="1702">
          <cell r="A1702" t="str">
            <v>CBF00008.2</v>
          </cell>
          <cell r="B1702" t="str">
            <v>F.BF008.2</v>
          </cell>
          <cell r="C1702">
            <v>1421207</v>
          </cell>
        </row>
        <row r="1703">
          <cell r="A1703" t="str">
            <v>CBF00008.4</v>
          </cell>
          <cell r="B1703" t="str">
            <v>F.BF008.4</v>
          </cell>
          <cell r="C1703">
            <v>1421207.01</v>
          </cell>
        </row>
        <row r="1704">
          <cell r="A1704" t="str">
            <v>CBZ00015.0</v>
          </cell>
          <cell r="B1704" t="str">
            <v>F.BZ015.0</v>
          </cell>
          <cell r="C1704">
            <v>1422185</v>
          </cell>
        </row>
        <row r="1705">
          <cell r="A1705" t="str">
            <v>CBZ00016.0</v>
          </cell>
          <cell r="B1705" t="str">
            <v>F.BZ016.0</v>
          </cell>
          <cell r="C1705">
            <v>1422185.01</v>
          </cell>
        </row>
        <row r="1706">
          <cell r="A1706" t="str">
            <v>CBZ00021.0</v>
          </cell>
          <cell r="B1706" t="str">
            <v>F.BZ021.0</v>
          </cell>
          <cell r="C1706">
            <v>1422188</v>
          </cell>
        </row>
        <row r="1707">
          <cell r="A1707" t="str">
            <v>CBZ00151.0</v>
          </cell>
          <cell r="B1707" t="str">
            <v>F.BZ151.0</v>
          </cell>
          <cell r="C1707">
            <v>1421024</v>
          </cell>
        </row>
        <row r="1708">
          <cell r="A1708" t="str">
            <v>HBZ00151.0</v>
          </cell>
          <cell r="B1708" t="str">
            <v>F.BZ151.0</v>
          </cell>
          <cell r="C1708">
            <v>1421024</v>
          </cell>
        </row>
        <row r="1709">
          <cell r="A1709" t="str">
            <v>LBZ00151.0</v>
          </cell>
          <cell r="B1709" t="str">
            <v>F.BZ151.0</v>
          </cell>
          <cell r="C1709">
            <v>1421024</v>
          </cell>
        </row>
        <row r="1710">
          <cell r="A1710" t="str">
            <v>PBZ00151.0</v>
          </cell>
          <cell r="B1710" t="str">
            <v>F.BZ151.0</v>
          </cell>
          <cell r="C1710">
            <v>1421024</v>
          </cell>
        </row>
        <row r="1711">
          <cell r="A1711" t="str">
            <v>TBZ00151.0</v>
          </cell>
          <cell r="B1711" t="str">
            <v>F.BZ151.0</v>
          </cell>
          <cell r="C1711">
            <v>1421024</v>
          </cell>
        </row>
        <row r="1712">
          <cell r="A1712" t="str">
            <v>CCA00061.0</v>
          </cell>
          <cell r="B1712" t="str">
            <v>F.CA061.0</v>
          </cell>
          <cell r="C1712">
            <v>1422837.01</v>
          </cell>
        </row>
        <row r="1713">
          <cell r="A1713" t="str">
            <v>CDZ00075.0</v>
          </cell>
          <cell r="B1713" t="str">
            <v>F.DZ075.0</v>
          </cell>
          <cell r="C1713">
            <v>1422603.3</v>
          </cell>
        </row>
        <row r="1714">
          <cell r="A1714" t="str">
            <v>CEA00018.0</v>
          </cell>
          <cell r="B1714" t="str">
            <v>F.EA018.0</v>
          </cell>
          <cell r="C1714">
            <v>1422550</v>
          </cell>
        </row>
        <row r="1715">
          <cell r="A1715" t="str">
            <v>CEZ00014.4</v>
          </cell>
          <cell r="B1715" t="str">
            <v>F.EZ0014.4</v>
          </cell>
          <cell r="C1715">
            <v>1425102.25</v>
          </cell>
        </row>
        <row r="1716">
          <cell r="A1716" t="str">
            <v>CFA00014.0</v>
          </cell>
          <cell r="B1716" t="str">
            <v>F.FA014.0</v>
          </cell>
          <cell r="C1716">
            <v>1423101.21</v>
          </cell>
        </row>
        <row r="1717">
          <cell r="A1717" t="str">
            <v>CFA00015.0</v>
          </cell>
          <cell r="B1717" t="str">
            <v>F.FA015.0</v>
          </cell>
          <cell r="C1717">
            <v>1423118.21</v>
          </cell>
        </row>
        <row r="1718">
          <cell r="A1718" t="str">
            <v>CFA00016.0</v>
          </cell>
          <cell r="B1718" t="str">
            <v>F.FA016.0</v>
          </cell>
          <cell r="C1718">
            <v>142306.21</v>
          </cell>
        </row>
        <row r="1719">
          <cell r="A1719" t="str">
            <v>CFA00017.0</v>
          </cell>
          <cell r="B1719" t="str">
            <v>F.FA017.0</v>
          </cell>
          <cell r="C1719">
            <v>1423107.21</v>
          </cell>
        </row>
        <row r="1720">
          <cell r="A1720" t="str">
            <v>CFA00019.0</v>
          </cell>
          <cell r="B1720" t="str">
            <v>F.FA019.0</v>
          </cell>
          <cell r="C1720">
            <v>1423120.21</v>
          </cell>
        </row>
        <row r="1721">
          <cell r="A1721" t="str">
            <v>CFA00020.0</v>
          </cell>
          <cell r="B1721" t="str">
            <v>F.FA020.0</v>
          </cell>
          <cell r="C1721">
            <v>1423109.21</v>
          </cell>
        </row>
        <row r="1722">
          <cell r="A1722" t="str">
            <v>CFA00021.0</v>
          </cell>
          <cell r="B1722" t="str">
            <v>F.FA021.0</v>
          </cell>
          <cell r="C1722">
            <v>1423110.21</v>
          </cell>
        </row>
        <row r="1723">
          <cell r="A1723" t="str">
            <v>CFA00023.0</v>
          </cell>
          <cell r="B1723" t="str">
            <v>F.FA023.0</v>
          </cell>
          <cell r="C1723">
            <v>1423113.21</v>
          </cell>
        </row>
        <row r="1724">
          <cell r="A1724" t="str">
            <v>CFA00024.0</v>
          </cell>
          <cell r="B1724" t="str">
            <v>F.FA024.0</v>
          </cell>
          <cell r="C1724">
            <v>1423105.21</v>
          </cell>
        </row>
        <row r="1725">
          <cell r="A1725" t="str">
            <v>CFA00031.0</v>
          </cell>
          <cell r="B1725" t="str">
            <v>F.FA031.0</v>
          </cell>
          <cell r="C1725">
            <v>1423115</v>
          </cell>
        </row>
        <row r="1726">
          <cell r="A1726" t="str">
            <v>CFA00034.0</v>
          </cell>
          <cell r="B1726" t="str">
            <v>F.FA034.0</v>
          </cell>
          <cell r="C1726">
            <v>1423119.21</v>
          </cell>
        </row>
        <row r="1727">
          <cell r="A1727" t="str">
            <v>CFA00038.0</v>
          </cell>
          <cell r="B1727" t="str">
            <v>F.FA038.0</v>
          </cell>
          <cell r="C1727">
            <v>1423100.2</v>
          </cell>
        </row>
        <row r="1728">
          <cell r="A1728" t="str">
            <v>CFA00044.0</v>
          </cell>
          <cell r="B1728" t="str">
            <v>F.FA044.0</v>
          </cell>
          <cell r="C1728">
            <v>1423116.21</v>
          </cell>
        </row>
        <row r="1729">
          <cell r="A1729" t="str">
            <v>CFB00007.0</v>
          </cell>
          <cell r="B1729" t="str">
            <v>F.FB007.0</v>
          </cell>
          <cell r="C1729">
            <v>1423117</v>
          </cell>
        </row>
        <row r="1730">
          <cell r="A1730" t="str">
            <v>CFB00010.0</v>
          </cell>
          <cell r="B1730" t="str">
            <v>F.FB010.0</v>
          </cell>
          <cell r="C1730">
            <v>1423102</v>
          </cell>
        </row>
        <row r="1731">
          <cell r="A1731" t="str">
            <v>CFB00014.0</v>
          </cell>
          <cell r="B1731" t="str">
            <v>F.FB014.0</v>
          </cell>
          <cell r="C1731">
            <v>1423101</v>
          </cell>
        </row>
        <row r="1732">
          <cell r="A1732" t="str">
            <v>CFB00015.0</v>
          </cell>
          <cell r="B1732" t="str">
            <v>F.FB015.0</v>
          </cell>
          <cell r="C1732">
            <v>1423118</v>
          </cell>
        </row>
        <row r="1733">
          <cell r="A1733" t="str">
            <v>CFB00016.0</v>
          </cell>
          <cell r="B1733" t="str">
            <v>F.FB016.0</v>
          </cell>
          <cell r="C1733">
            <v>1423106</v>
          </cell>
        </row>
        <row r="1734">
          <cell r="A1734" t="str">
            <v>CFB00017.0</v>
          </cell>
          <cell r="B1734" t="str">
            <v>F.FB017.0</v>
          </cell>
          <cell r="C1734">
            <v>1423107</v>
          </cell>
        </row>
        <row r="1735">
          <cell r="A1735" t="str">
            <v>CFB00020.0</v>
          </cell>
          <cell r="B1735" t="str">
            <v>F.FB020.0</v>
          </cell>
          <cell r="C1735">
            <v>1423109</v>
          </cell>
        </row>
        <row r="1736">
          <cell r="A1736" t="str">
            <v>CFB00021.0</v>
          </cell>
          <cell r="B1736" t="str">
            <v>F.FB021.0</v>
          </cell>
          <cell r="C1736">
            <v>1423110</v>
          </cell>
        </row>
        <row r="1737">
          <cell r="A1737" t="str">
            <v>CFB00022.0</v>
          </cell>
          <cell r="B1737" t="str">
            <v>F.FB022.0</v>
          </cell>
          <cell r="C1737">
            <v>1423122</v>
          </cell>
        </row>
        <row r="1738">
          <cell r="A1738" t="str">
            <v>CFB00023.0</v>
          </cell>
          <cell r="B1738" t="str">
            <v>F.FB023.0</v>
          </cell>
          <cell r="C1738">
            <v>1423113</v>
          </cell>
        </row>
        <row r="1739">
          <cell r="A1739" t="str">
            <v>CFB00024.0</v>
          </cell>
          <cell r="B1739" t="str">
            <v>F.FB024.0</v>
          </cell>
          <cell r="C1739">
            <v>1423105</v>
          </cell>
        </row>
        <row r="1740">
          <cell r="A1740" t="str">
            <v>CFB00030.0</v>
          </cell>
          <cell r="B1740" t="str">
            <v>F.FB030.0</v>
          </cell>
          <cell r="C1740">
            <v>1423114</v>
          </cell>
        </row>
        <row r="1741">
          <cell r="A1741" t="str">
            <v>CFB00034.0</v>
          </cell>
          <cell r="B1741" t="str">
            <v>F.FB034.0</v>
          </cell>
          <cell r="C1741">
            <v>1423119</v>
          </cell>
        </row>
        <row r="1742">
          <cell r="A1742" t="str">
            <v>CFB00038.0</v>
          </cell>
          <cell r="B1742" t="str">
            <v>F.FB038.0</v>
          </cell>
          <cell r="C1742">
            <v>1423100</v>
          </cell>
        </row>
        <row r="1743">
          <cell r="A1743" t="str">
            <v>CFB00039.0</v>
          </cell>
          <cell r="B1743" t="str">
            <v>F.FB039.0</v>
          </cell>
          <cell r="C1743">
            <v>1423104</v>
          </cell>
        </row>
        <row r="1744">
          <cell r="A1744" t="str">
            <v>CFB00044.0</v>
          </cell>
          <cell r="B1744" t="str">
            <v>F.FB044.0</v>
          </cell>
          <cell r="C1744">
            <v>1423116</v>
          </cell>
        </row>
        <row r="1745">
          <cell r="A1745" t="str">
            <v>CFB00057.0</v>
          </cell>
          <cell r="B1745" t="str">
            <v>F.FB057.0</v>
          </cell>
          <cell r="C1745">
            <v>1423103</v>
          </cell>
        </row>
        <row r="1746">
          <cell r="A1746" t="str">
            <v>CFG00047.0</v>
          </cell>
          <cell r="B1746" t="str">
            <v>F.FG047.0</v>
          </cell>
          <cell r="C1746">
            <v>1422969</v>
          </cell>
        </row>
        <row r="1747">
          <cell r="A1747" t="str">
            <v>CFM00002.0</v>
          </cell>
          <cell r="B1747" t="str">
            <v>F.FM002.0</v>
          </cell>
          <cell r="C1747">
            <v>1423112</v>
          </cell>
        </row>
        <row r="1748">
          <cell r="A1748" t="str">
            <v>CFM00009.0</v>
          </cell>
          <cell r="B1748" t="str">
            <v>F.FM009.0</v>
          </cell>
          <cell r="C1748">
            <v>1423111</v>
          </cell>
        </row>
        <row r="1749">
          <cell r="A1749" t="str">
            <v>CFZ00001.0</v>
          </cell>
          <cell r="B1749" t="str">
            <v>F.FZ001.0</v>
          </cell>
          <cell r="C1749">
            <v>1421977</v>
          </cell>
        </row>
        <row r="1750">
          <cell r="A1750" t="str">
            <v>CFZ00006.0</v>
          </cell>
          <cell r="B1750" t="str">
            <v>F.FZ006.0</v>
          </cell>
          <cell r="C1750">
            <v>1422996</v>
          </cell>
        </row>
        <row r="1751">
          <cell r="A1751" t="str">
            <v>CFZ00007.0</v>
          </cell>
          <cell r="B1751" t="str">
            <v>F.FZ007.0</v>
          </cell>
          <cell r="C1751">
            <v>1422997</v>
          </cell>
        </row>
        <row r="1752">
          <cell r="A1752" t="str">
            <v>CFZ00014.0</v>
          </cell>
          <cell r="B1752" t="str">
            <v>F.FZ014.0</v>
          </cell>
          <cell r="C1752">
            <v>1423119.2</v>
          </cell>
        </row>
        <row r="1753">
          <cell r="A1753" t="str">
            <v>CHA00002.0</v>
          </cell>
          <cell r="B1753" t="str">
            <v>F.HA002.0</v>
          </cell>
          <cell r="C1753">
            <v>1423108</v>
          </cell>
        </row>
        <row r="1754">
          <cell r="A1754" t="str">
            <v>CIG00035.0</v>
          </cell>
          <cell r="B1754" t="str">
            <v>F.IA035.0</v>
          </cell>
          <cell r="C1754">
            <v>1422472</v>
          </cell>
        </row>
        <row r="1755">
          <cell r="A1755" t="str">
            <v>CIA00136.0</v>
          </cell>
          <cell r="B1755" t="str">
            <v>F.IA136.0</v>
          </cell>
          <cell r="C1755">
            <v>1422154</v>
          </cell>
        </row>
        <row r="1756">
          <cell r="A1756" t="str">
            <v>CIA00149.0</v>
          </cell>
          <cell r="B1756" t="str">
            <v>F.IA149.0</v>
          </cell>
          <cell r="C1756">
            <v>1422081</v>
          </cell>
        </row>
        <row r="1757">
          <cell r="A1757" t="str">
            <v>CIB00019.0</v>
          </cell>
          <cell r="B1757" t="str">
            <v>F.IB019.0</v>
          </cell>
          <cell r="C1757">
            <v>1422768</v>
          </cell>
        </row>
        <row r="1758">
          <cell r="A1758" t="str">
            <v>CIF00001.0</v>
          </cell>
          <cell r="B1758" t="str">
            <v>F.IF001.0</v>
          </cell>
          <cell r="C1758">
            <v>1421460</v>
          </cell>
        </row>
        <row r="1759">
          <cell r="A1759" t="str">
            <v>CIF00002.0</v>
          </cell>
          <cell r="B1759" t="str">
            <v>F.IF002.0</v>
          </cell>
          <cell r="C1759">
            <v>1422970</v>
          </cell>
        </row>
        <row r="1760">
          <cell r="A1760" t="str">
            <v>CIF00003.0</v>
          </cell>
          <cell r="B1760" t="str">
            <v>F.IF003.0</v>
          </cell>
          <cell r="C1760">
            <v>1422978</v>
          </cell>
        </row>
        <row r="1761">
          <cell r="A1761" t="str">
            <v>CIF00004.0</v>
          </cell>
          <cell r="B1761" t="str">
            <v>F.IF004.0</v>
          </cell>
          <cell r="C1761">
            <v>1422978.01</v>
          </cell>
        </row>
        <row r="1762">
          <cell r="A1762" t="str">
            <v>CIF00005.0</v>
          </cell>
          <cell r="B1762" t="str">
            <v>F.IF005.0</v>
          </cell>
          <cell r="C1762">
            <v>1422979</v>
          </cell>
        </row>
        <row r="1763">
          <cell r="A1763" t="str">
            <v>CIF00006.0</v>
          </cell>
          <cell r="B1763" t="str">
            <v>F.IF006.0</v>
          </cell>
          <cell r="C1763">
            <v>1422980</v>
          </cell>
        </row>
        <row r="1764">
          <cell r="A1764" t="str">
            <v>CIF00007.0</v>
          </cell>
          <cell r="B1764" t="str">
            <v>F.IF007.0</v>
          </cell>
          <cell r="C1764">
            <v>1422981</v>
          </cell>
        </row>
        <row r="1765">
          <cell r="A1765" t="str">
            <v>CIF00008.0</v>
          </cell>
          <cell r="B1765" t="str">
            <v>F.IF008.0</v>
          </cell>
          <cell r="C1765">
            <v>1422982</v>
          </cell>
        </row>
        <row r="1766">
          <cell r="A1766" t="str">
            <v>CIF00009.0</v>
          </cell>
          <cell r="B1766" t="str">
            <v>F.IF009.0</v>
          </cell>
          <cell r="C1766">
            <v>1422983</v>
          </cell>
        </row>
        <row r="1767">
          <cell r="A1767" t="str">
            <v>CIF00010.0</v>
          </cell>
          <cell r="B1767" t="str">
            <v>F.IF010.0</v>
          </cell>
          <cell r="C1767">
            <v>1422985</v>
          </cell>
        </row>
        <row r="1768">
          <cell r="A1768" t="str">
            <v>CIF00011.0</v>
          </cell>
          <cell r="B1768" t="str">
            <v>F.IF011.0</v>
          </cell>
          <cell r="C1768">
            <v>1422985.01</v>
          </cell>
        </row>
        <row r="1769">
          <cell r="A1769" t="str">
            <v>CIF00012.0</v>
          </cell>
          <cell r="B1769" t="str">
            <v>F.IF012.0</v>
          </cell>
          <cell r="C1769">
            <v>1422986</v>
          </cell>
        </row>
        <row r="1770">
          <cell r="A1770" t="str">
            <v>CIF00013.0</v>
          </cell>
          <cell r="B1770" t="str">
            <v>F.IF013.0</v>
          </cell>
          <cell r="C1770">
            <v>1422986.01</v>
          </cell>
        </row>
        <row r="1771">
          <cell r="A1771" t="str">
            <v>CIF00014.0</v>
          </cell>
          <cell r="B1771" t="str">
            <v>F.IF014.0</v>
          </cell>
          <cell r="C1771">
            <v>1422988</v>
          </cell>
        </row>
        <row r="1772">
          <cell r="A1772" t="str">
            <v>CIF00015.0</v>
          </cell>
          <cell r="B1772" t="str">
            <v>F.IF015.0</v>
          </cell>
          <cell r="C1772">
            <v>1422989</v>
          </cell>
        </row>
        <row r="1773">
          <cell r="A1773" t="str">
            <v>CIF00016.0</v>
          </cell>
          <cell r="B1773" t="str">
            <v>F.IF016.0</v>
          </cell>
          <cell r="C1773">
            <v>1422989.01</v>
          </cell>
        </row>
        <row r="1774">
          <cell r="A1774" t="str">
            <v>CIF00017.0</v>
          </cell>
          <cell r="B1774" t="str">
            <v>F.IF017.0</v>
          </cell>
          <cell r="C1774">
            <v>1422990</v>
          </cell>
        </row>
        <row r="1775">
          <cell r="A1775" t="str">
            <v>CIF00018.0</v>
          </cell>
          <cell r="B1775" t="str">
            <v>F.IF018.0</v>
          </cell>
          <cell r="C1775">
            <v>1422991</v>
          </cell>
        </row>
        <row r="1776">
          <cell r="A1776" t="str">
            <v>CIF00019.0</v>
          </cell>
          <cell r="B1776" t="str">
            <v>F.IF019.0</v>
          </cell>
          <cell r="C1776">
            <v>1422991.01</v>
          </cell>
        </row>
        <row r="1777">
          <cell r="A1777" t="str">
            <v>CIF00020.0</v>
          </cell>
          <cell r="B1777" t="str">
            <v>F.IF020.0</v>
          </cell>
          <cell r="C1777">
            <v>1422992</v>
          </cell>
        </row>
        <row r="1778">
          <cell r="A1778" t="str">
            <v>CIF00021.0</v>
          </cell>
          <cell r="B1778" t="str">
            <v>F.IF021.0</v>
          </cell>
          <cell r="C1778">
            <v>1422993</v>
          </cell>
        </row>
        <row r="1779">
          <cell r="A1779" t="str">
            <v>CIF00022.0</v>
          </cell>
          <cell r="B1779" t="str">
            <v>F.IF022.0</v>
          </cell>
          <cell r="C1779">
            <v>1422994</v>
          </cell>
        </row>
        <row r="1780">
          <cell r="A1780" t="str">
            <v>CIG00001.0</v>
          </cell>
          <cell r="B1780" t="str">
            <v>F.IG001.0</v>
          </cell>
          <cell r="C1780">
            <v>1422186</v>
          </cell>
        </row>
        <row r="1781">
          <cell r="A1781" t="str">
            <v>CIG00002.0</v>
          </cell>
          <cell r="B1781" t="str">
            <v>F.IG002.0</v>
          </cell>
          <cell r="C1781">
            <v>1422186.01</v>
          </cell>
        </row>
        <row r="1782">
          <cell r="A1782" t="str">
            <v>CIG00005.0</v>
          </cell>
          <cell r="B1782" t="str">
            <v>F.IG005.0</v>
          </cell>
          <cell r="C1782">
            <v>1422191</v>
          </cell>
        </row>
        <row r="1783">
          <cell r="A1783" t="str">
            <v>CIG00006.0</v>
          </cell>
          <cell r="B1783" t="str">
            <v>F.IG006.0</v>
          </cell>
          <cell r="C1783">
            <v>1422194</v>
          </cell>
        </row>
        <row r="1784">
          <cell r="A1784" t="str">
            <v>CIG00007.0</v>
          </cell>
          <cell r="B1784" t="str">
            <v>F.IG007.0</v>
          </cell>
          <cell r="C1784">
            <v>1422195</v>
          </cell>
        </row>
        <row r="1785">
          <cell r="A1785" t="str">
            <v>CIG00012.0</v>
          </cell>
          <cell r="B1785" t="str">
            <v>F.IG012.0</v>
          </cell>
          <cell r="C1785">
            <v>1422444.01</v>
          </cell>
        </row>
        <row r="1786">
          <cell r="A1786" t="str">
            <v>CIG00014.0</v>
          </cell>
          <cell r="B1786" t="str">
            <v>F.IG014.0</v>
          </cell>
          <cell r="C1786">
            <v>1422444.03</v>
          </cell>
        </row>
        <row r="1787">
          <cell r="A1787" t="str">
            <v>CIG00018.0</v>
          </cell>
          <cell r="B1787" t="str">
            <v>F.IG018.0</v>
          </cell>
          <cell r="C1787">
            <v>1422446</v>
          </cell>
        </row>
        <row r="1788">
          <cell r="A1788" t="str">
            <v>CIG00019.0</v>
          </cell>
          <cell r="B1788" t="str">
            <v>F.IG019.0</v>
          </cell>
          <cell r="C1788">
            <v>1422447</v>
          </cell>
        </row>
        <row r="1789">
          <cell r="A1789" t="str">
            <v>CIG00026.0</v>
          </cell>
          <cell r="B1789" t="str">
            <v>F.IG026.0</v>
          </cell>
          <cell r="C1789">
            <v>1422465</v>
          </cell>
        </row>
        <row r="1790">
          <cell r="A1790" t="str">
            <v>CIG00027.0</v>
          </cell>
          <cell r="B1790" t="str">
            <v>F.IG027.0</v>
          </cell>
          <cell r="C1790">
            <v>1422465.01</v>
          </cell>
        </row>
        <row r="1791">
          <cell r="A1791" t="str">
            <v>CIG00028.0</v>
          </cell>
          <cell r="B1791" t="str">
            <v>F.IG028.0</v>
          </cell>
          <cell r="C1791">
            <v>1422465.02</v>
          </cell>
        </row>
        <row r="1792">
          <cell r="A1792" t="str">
            <v>CIG00029.0</v>
          </cell>
          <cell r="B1792" t="str">
            <v>F.IG029.0</v>
          </cell>
          <cell r="C1792">
            <v>1422466</v>
          </cell>
        </row>
        <row r="1793">
          <cell r="A1793" t="str">
            <v>CIG00030.0</v>
          </cell>
          <cell r="B1793" t="str">
            <v>F.IG030.0</v>
          </cell>
          <cell r="C1793">
            <v>1422467</v>
          </cell>
        </row>
        <row r="1794">
          <cell r="A1794" t="str">
            <v>CIG00031.0</v>
          </cell>
          <cell r="B1794" t="str">
            <v>F.IG031.0</v>
          </cell>
          <cell r="C1794">
            <v>1422470</v>
          </cell>
        </row>
        <row r="1795">
          <cell r="A1795" t="str">
            <v>CIG00033.0</v>
          </cell>
          <cell r="B1795" t="str">
            <v>F.IG033.0</v>
          </cell>
          <cell r="C1795">
            <v>1422471</v>
          </cell>
        </row>
        <row r="1796">
          <cell r="A1796" t="str">
            <v>CIG00038.0</v>
          </cell>
          <cell r="B1796" t="str">
            <v>F.IG038.0</v>
          </cell>
          <cell r="C1796">
            <v>1422472.03</v>
          </cell>
        </row>
        <row r="1797">
          <cell r="A1797" t="str">
            <v>CIG00043.0</v>
          </cell>
          <cell r="B1797" t="str">
            <v>F.IG043.0</v>
          </cell>
          <cell r="C1797">
            <v>1422480</v>
          </cell>
        </row>
        <row r="1798">
          <cell r="A1798" t="str">
            <v>CIH00006.0</v>
          </cell>
          <cell r="B1798" t="str">
            <v>F.IH006.0</v>
          </cell>
          <cell r="C1798">
            <v>1424016</v>
          </cell>
        </row>
        <row r="1799">
          <cell r="A1799" t="str">
            <v>CIH00007.0</v>
          </cell>
          <cell r="B1799" t="str">
            <v>F.IH007.0</v>
          </cell>
          <cell r="C1799">
            <v>1421073</v>
          </cell>
        </row>
        <row r="1800">
          <cell r="A1800" t="str">
            <v>CIZ00001.0</v>
          </cell>
          <cell r="B1800" t="str">
            <v>F.IZ001.0</v>
          </cell>
          <cell r="C1800">
            <v>1422956</v>
          </cell>
        </row>
        <row r="1801">
          <cell r="A1801" t="str">
            <v>CIZ00002.0</v>
          </cell>
          <cell r="B1801" t="str">
            <v>F.IZ002.0</v>
          </cell>
          <cell r="C1801">
            <v>1422224</v>
          </cell>
        </row>
        <row r="1802">
          <cell r="A1802" t="str">
            <v>CIZ00003.0</v>
          </cell>
          <cell r="B1802" t="str">
            <v>F.IZ003.0</v>
          </cell>
          <cell r="C1802">
            <v>1422225</v>
          </cell>
        </row>
        <row r="1803">
          <cell r="A1803" t="str">
            <v>CIZ00004.0</v>
          </cell>
          <cell r="B1803" t="str">
            <v>F.IZ004.0</v>
          </cell>
          <cell r="C1803">
            <v>1422225.03</v>
          </cell>
        </row>
        <row r="1804">
          <cell r="A1804" t="str">
            <v>CIZ00005.0</v>
          </cell>
          <cell r="B1804" t="str">
            <v>F.IZ005.0</v>
          </cell>
          <cell r="C1804">
            <v>1422227</v>
          </cell>
        </row>
        <row r="1805">
          <cell r="A1805" t="str">
            <v>CIZ00006.0</v>
          </cell>
          <cell r="B1805" t="str">
            <v>F.IZ006.0</v>
          </cell>
          <cell r="C1805">
            <v>1422228</v>
          </cell>
        </row>
        <row r="1806">
          <cell r="A1806" t="str">
            <v>CIZ00007.0</v>
          </cell>
          <cell r="B1806" t="str">
            <v>F.IZ007.0</v>
          </cell>
          <cell r="C1806">
            <v>1422226</v>
          </cell>
        </row>
        <row r="1807">
          <cell r="A1807" t="str">
            <v>CIZ00008.0</v>
          </cell>
          <cell r="B1807" t="str">
            <v>F.IZ008.0</v>
          </cell>
          <cell r="C1807">
            <v>1422223</v>
          </cell>
        </row>
        <row r="1808">
          <cell r="A1808" t="str">
            <v>CIZ00009.0</v>
          </cell>
          <cell r="B1808" t="str">
            <v>F.IZ009.0</v>
          </cell>
          <cell r="C1808">
            <v>1422223.01</v>
          </cell>
        </row>
        <row r="1809">
          <cell r="A1809" t="str">
            <v>CIZ00010.0</v>
          </cell>
          <cell r="B1809" t="str">
            <v>F.IZ010.0</v>
          </cell>
          <cell r="C1809">
            <v>1422223.02</v>
          </cell>
        </row>
        <row r="1810">
          <cell r="A1810" t="str">
            <v>CIZ00020.0</v>
          </cell>
          <cell r="B1810" t="str">
            <v>F.IZ020.0</v>
          </cell>
          <cell r="C1810">
            <v>1422211</v>
          </cell>
        </row>
        <row r="1811">
          <cell r="A1811" t="str">
            <v>CIZ00021.0</v>
          </cell>
          <cell r="B1811" t="str">
            <v>F.IZ021.0</v>
          </cell>
          <cell r="C1811">
            <v>1422211.01</v>
          </cell>
        </row>
        <row r="1812">
          <cell r="A1812" t="str">
            <v>CIZ00022.0</v>
          </cell>
          <cell r="B1812" t="str">
            <v>F.IZ022.0</v>
          </cell>
          <cell r="C1812">
            <v>1422407</v>
          </cell>
        </row>
        <row r="1813">
          <cell r="A1813" t="str">
            <v>CIZ00023.0</v>
          </cell>
          <cell r="B1813" t="str">
            <v>F.IZ023.0</v>
          </cell>
          <cell r="C1813">
            <v>1424014</v>
          </cell>
        </row>
        <row r="1814">
          <cell r="A1814" t="str">
            <v>CIZ00024.0</v>
          </cell>
          <cell r="B1814" t="str">
            <v>F.IZ024.0</v>
          </cell>
          <cell r="C1814">
            <v>1424013</v>
          </cell>
        </row>
        <row r="1815">
          <cell r="A1815" t="str">
            <v>CJF00002.0</v>
          </cell>
          <cell r="B1815" t="str">
            <v>F.JF002.0</v>
          </cell>
          <cell r="C1815">
            <v>1422976</v>
          </cell>
        </row>
        <row r="1816">
          <cell r="A1816" t="str">
            <v>CJF00003.0</v>
          </cell>
          <cell r="B1816" t="str">
            <v>F.JF003.0</v>
          </cell>
          <cell r="C1816">
            <v>1422975.01</v>
          </cell>
        </row>
        <row r="1817">
          <cell r="A1817" t="str">
            <v>CJF00006.4</v>
          </cell>
          <cell r="B1817" t="str">
            <v>F.JF006.4</v>
          </cell>
          <cell r="C1817">
            <v>1422443</v>
          </cell>
        </row>
        <row r="1818">
          <cell r="A1818" t="str">
            <v>CJG00013.0</v>
          </cell>
          <cell r="B1818" t="str">
            <v>F.JG013.0</v>
          </cell>
          <cell r="C1818">
            <v>1421049</v>
          </cell>
        </row>
        <row r="1819">
          <cell r="A1819" t="str">
            <v>CJZ00009.0</v>
          </cell>
          <cell r="B1819" t="str">
            <v>F.JZ009.0</v>
          </cell>
          <cell r="C1819">
            <v>1422209</v>
          </cell>
        </row>
        <row r="1820">
          <cell r="A1820" t="str">
            <v>CJZ00015.0</v>
          </cell>
          <cell r="B1820" t="str">
            <v>F.JZ015.0</v>
          </cell>
          <cell r="C1820">
            <v>1422987</v>
          </cell>
        </row>
        <row r="1821">
          <cell r="A1821" t="str">
            <v>CKA00001.0</v>
          </cell>
          <cell r="B1821" t="str">
            <v>F.KA001.0</v>
          </cell>
          <cell r="C1821">
            <v>1421208</v>
          </cell>
        </row>
        <row r="1822">
          <cell r="A1822" t="str">
            <v>CLB00065.0</v>
          </cell>
          <cell r="B1822" t="str">
            <v>F.LB065.0</v>
          </cell>
          <cell r="C1822">
            <v>1421010</v>
          </cell>
        </row>
        <row r="1823">
          <cell r="A1823" t="str">
            <v>CLB00076.0</v>
          </cell>
          <cell r="B1823" t="str">
            <v>F.LB076.0</v>
          </cell>
          <cell r="C1823">
            <v>1421002</v>
          </cell>
        </row>
        <row r="1824">
          <cell r="A1824" t="str">
            <v>CME00004.0</v>
          </cell>
          <cell r="B1824" t="str">
            <v>F.ME004.0</v>
          </cell>
          <cell r="C1824">
            <v>1422962</v>
          </cell>
        </row>
        <row r="1825">
          <cell r="A1825" t="str">
            <v>CME00010.0</v>
          </cell>
          <cell r="B1825" t="str">
            <v>F.ME010.0</v>
          </cell>
          <cell r="C1825">
            <v>1422415</v>
          </cell>
        </row>
        <row r="1826">
          <cell r="A1826" t="str">
            <v>CME00011.0</v>
          </cell>
          <cell r="B1826" t="str">
            <v>F.ME011.0</v>
          </cell>
          <cell r="C1826">
            <v>1422961</v>
          </cell>
        </row>
        <row r="1827">
          <cell r="A1827" t="str">
            <v>CME00012.0</v>
          </cell>
          <cell r="B1827" t="str">
            <v>F.ME012.0</v>
          </cell>
          <cell r="C1827">
            <v>1422416</v>
          </cell>
        </row>
        <row r="1828">
          <cell r="A1828" t="str">
            <v>CME00013.0</v>
          </cell>
          <cell r="B1828" t="str">
            <v>F.ME013.0</v>
          </cell>
          <cell r="C1828">
            <v>1422964</v>
          </cell>
        </row>
        <row r="1829">
          <cell r="A1829" t="str">
            <v>CME00015.0</v>
          </cell>
          <cell r="B1829" t="str">
            <v>F.ME015.0</v>
          </cell>
          <cell r="C1829">
            <v>1422960</v>
          </cell>
        </row>
        <row r="1830">
          <cell r="A1830" t="str">
            <v>CME00023.0</v>
          </cell>
          <cell r="B1830" t="str">
            <v>F.ME023.0</v>
          </cell>
          <cell r="C1830">
            <v>1422963</v>
          </cell>
        </row>
        <row r="1831">
          <cell r="A1831" t="str">
            <v>CME00116.0</v>
          </cell>
          <cell r="B1831" t="str">
            <v>F.ME116.0</v>
          </cell>
          <cell r="C1831">
            <v>1422960.3</v>
          </cell>
        </row>
        <row r="1832">
          <cell r="A1832" t="str">
            <v>CMZ00003.0</v>
          </cell>
          <cell r="B1832" t="str">
            <v>F.MZ003.0</v>
          </cell>
          <cell r="C1832">
            <v>1422960.22</v>
          </cell>
        </row>
        <row r="1833">
          <cell r="A1833" t="str">
            <v>CMZ00007.0</v>
          </cell>
          <cell r="B1833" t="str">
            <v>F.MZ007.0</v>
          </cell>
          <cell r="C1833">
            <v>1421415.01</v>
          </cell>
        </row>
        <row r="1834">
          <cell r="A1834" t="str">
            <v>CMZ00008.0</v>
          </cell>
          <cell r="B1834" t="str">
            <v>F.MZ008.0</v>
          </cell>
          <cell r="C1834">
            <v>1422960.41</v>
          </cell>
        </row>
        <row r="1835">
          <cell r="A1835" t="str">
            <v>CVD00012.0</v>
          </cell>
          <cell r="B1835" t="str">
            <v>F.VD012.0</v>
          </cell>
          <cell r="C1835">
            <v>1421045</v>
          </cell>
        </row>
        <row r="1836">
          <cell r="A1836" t="str">
            <v>HVD00012.0</v>
          </cell>
          <cell r="B1836" t="str">
            <v>F.VD012.0</v>
          </cell>
          <cell r="C1836">
            <v>1421045</v>
          </cell>
        </row>
        <row r="1837">
          <cell r="A1837" t="str">
            <v>LVD00012.0</v>
          </cell>
          <cell r="B1837" t="str">
            <v>F.VD012.0</v>
          </cell>
          <cell r="C1837">
            <v>1421045</v>
          </cell>
        </row>
        <row r="1838">
          <cell r="A1838" t="str">
            <v>PVD00012.0</v>
          </cell>
          <cell r="B1838" t="str">
            <v>F.VD012.0</v>
          </cell>
          <cell r="C1838">
            <v>1421045</v>
          </cell>
        </row>
        <row r="1839">
          <cell r="A1839" t="str">
            <v>TVD00012.0</v>
          </cell>
          <cell r="B1839" t="str">
            <v>F.VD012.0</v>
          </cell>
          <cell r="C1839">
            <v>1421045</v>
          </cell>
        </row>
        <row r="1840">
          <cell r="A1840" t="str">
            <v>CVD00014.0</v>
          </cell>
          <cell r="B1840" t="str">
            <v>F.VD014.0</v>
          </cell>
          <cell r="C1840">
            <v>1421044</v>
          </cell>
        </row>
        <row r="1841">
          <cell r="A1841" t="str">
            <v>HVD00014.0</v>
          </cell>
          <cell r="B1841" t="str">
            <v>F.VD014.0</v>
          </cell>
          <cell r="C1841">
            <v>1421044</v>
          </cell>
        </row>
        <row r="1842">
          <cell r="A1842" t="str">
            <v>LVD00014.0</v>
          </cell>
          <cell r="B1842" t="str">
            <v>F.VD014.0</v>
          </cell>
          <cell r="C1842">
            <v>1421044</v>
          </cell>
        </row>
        <row r="1843">
          <cell r="A1843" t="str">
            <v>PVD00014.0</v>
          </cell>
          <cell r="B1843" t="str">
            <v>F.VD014.0</v>
          </cell>
          <cell r="C1843">
            <v>1421044</v>
          </cell>
        </row>
        <row r="1844">
          <cell r="A1844" t="str">
            <v>TVD00014.0</v>
          </cell>
          <cell r="B1844" t="str">
            <v>F.VD014.0</v>
          </cell>
          <cell r="C1844">
            <v>1421044</v>
          </cell>
        </row>
        <row r="1845">
          <cell r="A1845" t="str">
            <v>CVD00019.0</v>
          </cell>
          <cell r="B1845" t="str">
            <v>F.VD019.0</v>
          </cell>
          <cell r="C1845">
            <v>1421046</v>
          </cell>
        </row>
        <row r="1846">
          <cell r="A1846" t="str">
            <v>CVG00004.0</v>
          </cell>
          <cell r="B1846" t="str">
            <v>F.VG004.0</v>
          </cell>
          <cell r="C1846">
            <v>1422959</v>
          </cell>
        </row>
        <row r="1847">
          <cell r="A1847" t="str">
            <v>CVG00005.0</v>
          </cell>
          <cell r="B1847" t="str">
            <v>F.VG005.0</v>
          </cell>
          <cell r="C1847">
            <v>1424015</v>
          </cell>
        </row>
        <row r="1848">
          <cell r="A1848" t="str">
            <v>CVKWA001.4</v>
          </cell>
          <cell r="B1848" t="str">
            <v>F.VK001.4</v>
          </cell>
          <cell r="C1848">
            <v>1421003.04</v>
          </cell>
        </row>
        <row r="1849">
          <cell r="A1849" t="str">
            <v>CVK00002.0</v>
          </cell>
          <cell r="B1849" t="str">
            <v>F.VK002.0</v>
          </cell>
          <cell r="C1849">
            <v>1421003.22</v>
          </cell>
        </row>
        <row r="1850">
          <cell r="A1850" t="str">
            <v>CVK00004.0</v>
          </cell>
          <cell r="B1850" t="str">
            <v>F.VK004.0</v>
          </cell>
          <cell r="C1850">
            <v>1421007</v>
          </cell>
        </row>
        <row r="1851">
          <cell r="A1851" t="str">
            <v>CVK00004.1</v>
          </cell>
          <cell r="B1851" t="str">
            <v>F.VK004.1</v>
          </cell>
          <cell r="C1851">
            <v>1421011</v>
          </cell>
        </row>
        <row r="1852">
          <cell r="A1852" t="str">
            <v>CVK00004.2</v>
          </cell>
          <cell r="B1852" t="str">
            <v>F.VK004.2</v>
          </cell>
          <cell r="C1852">
            <v>1421003.31</v>
          </cell>
        </row>
        <row r="1853">
          <cell r="A1853" t="str">
            <v>CVK00004.3</v>
          </cell>
          <cell r="B1853" t="str">
            <v>F.VK004.3</v>
          </cell>
          <cell r="C1853">
            <v>1421003.32</v>
          </cell>
        </row>
        <row r="1854">
          <cell r="A1854" t="str">
            <v>CVL00009.0</v>
          </cell>
          <cell r="B1854" t="str">
            <v>F.VL009.0</v>
          </cell>
          <cell r="C1854">
            <v>1421042</v>
          </cell>
        </row>
        <row r="1855">
          <cell r="A1855" t="str">
            <v>CVN00001.0</v>
          </cell>
          <cell r="B1855" t="str">
            <v>F.VN001.0 (Small)</v>
          </cell>
          <cell r="C1855">
            <v>1421051</v>
          </cell>
        </row>
        <row r="1856">
          <cell r="A1856" t="str">
            <v>CVN00001.1</v>
          </cell>
          <cell r="B1856" t="str">
            <v>F.VN001.1 (Big)</v>
          </cell>
          <cell r="C1856">
            <v>1421051.01</v>
          </cell>
        </row>
        <row r="1857">
          <cell r="A1857" t="str">
            <v>CVN00004.0</v>
          </cell>
          <cell r="B1857" t="str">
            <v>F.VN004.0</v>
          </cell>
          <cell r="C1857">
            <v>1421052</v>
          </cell>
        </row>
        <row r="1858">
          <cell r="A1858" t="str">
            <v>CVR00001.0</v>
          </cell>
          <cell r="B1858" t="str">
            <v>F.VR001.0</v>
          </cell>
          <cell r="C1858">
            <v>1422945</v>
          </cell>
        </row>
        <row r="1859">
          <cell r="A1859" t="str">
            <v>CVR00003.0</v>
          </cell>
          <cell r="B1859" t="str">
            <v>F.VR003.0</v>
          </cell>
          <cell r="C1859">
            <v>1422229</v>
          </cell>
        </row>
        <row r="1860">
          <cell r="A1860" t="str">
            <v>CVR00005.0</v>
          </cell>
          <cell r="B1860" t="str">
            <v>F.VR005.0</v>
          </cell>
          <cell r="C1860">
            <v>1421037</v>
          </cell>
        </row>
        <row r="1861">
          <cell r="A1861" t="str">
            <v>EVR00005.0</v>
          </cell>
          <cell r="B1861" t="str">
            <v>F.VR005.0 (E)</v>
          </cell>
          <cell r="C1861">
            <v>1421037</v>
          </cell>
        </row>
        <row r="1862">
          <cell r="A1862" t="str">
            <v>HVR00005.0</v>
          </cell>
          <cell r="B1862" t="str">
            <v>F.VR005.0 (H)</v>
          </cell>
          <cell r="C1862">
            <v>1421037</v>
          </cell>
        </row>
        <row r="1863">
          <cell r="A1863" t="str">
            <v>PVR00005.0</v>
          </cell>
          <cell r="B1863" t="str">
            <v>F.VR005.0 (P)</v>
          </cell>
          <cell r="C1863">
            <v>1421037</v>
          </cell>
        </row>
        <row r="1864">
          <cell r="A1864" t="str">
            <v>TVR00005.0</v>
          </cell>
          <cell r="B1864" t="str">
            <v>F.VR005.0 (T)</v>
          </cell>
          <cell r="C1864">
            <v>1421037</v>
          </cell>
        </row>
        <row r="1865">
          <cell r="A1865" t="str">
            <v>CVR00006.0</v>
          </cell>
          <cell r="B1865" t="str">
            <v>F.VR006.0</v>
          </cell>
          <cell r="C1865">
            <v>1421037.01</v>
          </cell>
        </row>
        <row r="1866">
          <cell r="A1866" t="str">
            <v>CVR00009.0</v>
          </cell>
          <cell r="B1866" t="str">
            <v>F.VR009.0</v>
          </cell>
          <cell r="C1866">
            <v>1421036</v>
          </cell>
        </row>
        <row r="1867">
          <cell r="A1867" t="str">
            <v>CVR00010.0</v>
          </cell>
          <cell r="B1867" t="str">
            <v>F.VR010.0</v>
          </cell>
          <cell r="C1867">
            <v>1421033</v>
          </cell>
        </row>
        <row r="1868">
          <cell r="A1868" t="str">
            <v>CVR00012.0</v>
          </cell>
          <cell r="B1868" t="str">
            <v>F.VR012.0</v>
          </cell>
          <cell r="C1868">
            <v>1421041.11</v>
          </cell>
        </row>
        <row r="1869">
          <cell r="A1869" t="str">
            <v>CVR00013.0</v>
          </cell>
          <cell r="B1869" t="str">
            <v>F.VR013.0</v>
          </cell>
          <cell r="C1869">
            <v>1421041.12</v>
          </cell>
        </row>
        <row r="1870">
          <cell r="A1870" t="str">
            <v>CVR00014.0</v>
          </cell>
          <cell r="B1870" t="str">
            <v>F.VR014.0</v>
          </cell>
          <cell r="C1870">
            <v>1421041.13</v>
          </cell>
        </row>
        <row r="1871">
          <cell r="A1871" t="str">
            <v>CVR00015.0</v>
          </cell>
          <cell r="B1871" t="str">
            <v>F.VR015.0</v>
          </cell>
          <cell r="C1871">
            <v>1421041.14</v>
          </cell>
        </row>
        <row r="1872">
          <cell r="A1872" t="str">
            <v>CVR00016.0</v>
          </cell>
          <cell r="B1872" t="str">
            <v>F.VR016.0</v>
          </cell>
          <cell r="C1872">
            <v>1421041.15</v>
          </cell>
        </row>
        <row r="1873">
          <cell r="A1873" t="str">
            <v>CVR00017.0</v>
          </cell>
          <cell r="B1873" t="str">
            <v>F.VR017.0</v>
          </cell>
          <cell r="C1873">
            <v>1421041.16</v>
          </cell>
        </row>
        <row r="1874">
          <cell r="A1874" t="str">
            <v>CVR00018.0</v>
          </cell>
          <cell r="B1874" t="str">
            <v>F.VR018.0</v>
          </cell>
          <cell r="C1874">
            <v>1421041.17</v>
          </cell>
        </row>
        <row r="1875">
          <cell r="A1875" t="str">
            <v>CVR00019.0</v>
          </cell>
          <cell r="B1875" t="str">
            <v>F.VR019.0</v>
          </cell>
          <cell r="C1875">
            <v>1421041.18</v>
          </cell>
        </row>
        <row r="1876">
          <cell r="A1876" t="str">
            <v>CVR00020.0</v>
          </cell>
          <cell r="B1876" t="str">
            <v>F.VR020.0</v>
          </cell>
          <cell r="C1876">
            <v>1421041.19</v>
          </cell>
        </row>
        <row r="1877">
          <cell r="A1877" t="str">
            <v>CVR00021.0</v>
          </cell>
          <cell r="B1877" t="str">
            <v>F.VR021.0</v>
          </cell>
          <cell r="C1877">
            <v>1421041.2</v>
          </cell>
        </row>
        <row r="1878">
          <cell r="A1878" t="str">
            <v>CVR00022.0</v>
          </cell>
          <cell r="B1878" t="str">
            <v>F.VR022.0</v>
          </cell>
          <cell r="C1878">
            <v>1421041.21</v>
          </cell>
        </row>
        <row r="1879">
          <cell r="A1879" t="str">
            <v>CVR00023.0</v>
          </cell>
          <cell r="B1879" t="str">
            <v>F.VR023.0</v>
          </cell>
          <cell r="C1879">
            <v>1421041.22</v>
          </cell>
        </row>
        <row r="1880">
          <cell r="A1880" t="str">
            <v>CVR00024.0</v>
          </cell>
          <cell r="B1880" t="str">
            <v>F.VR024.0</v>
          </cell>
          <cell r="C1880">
            <v>1421041.23</v>
          </cell>
        </row>
        <row r="1881">
          <cell r="A1881" t="str">
            <v>CVR00025.0</v>
          </cell>
          <cell r="B1881" t="str">
            <v>F.VR025.0</v>
          </cell>
          <cell r="C1881">
            <v>1421041.24</v>
          </cell>
        </row>
        <row r="1882">
          <cell r="A1882" t="str">
            <v>CVR00026.0</v>
          </cell>
          <cell r="B1882" t="str">
            <v>F.VR026.0</v>
          </cell>
          <cell r="C1882">
            <v>1421041.25</v>
          </cell>
        </row>
        <row r="1883">
          <cell r="A1883" t="str">
            <v>CVR00027.0</v>
          </cell>
          <cell r="B1883" t="str">
            <v>F.VR027.0</v>
          </cell>
          <cell r="C1883">
            <v>1421041.26</v>
          </cell>
        </row>
        <row r="1884">
          <cell r="A1884" t="str">
            <v>CVR00028.0</v>
          </cell>
          <cell r="B1884" t="str">
            <v>F.VR028.0</v>
          </cell>
          <cell r="C1884">
            <v>1421041.27</v>
          </cell>
        </row>
        <row r="1885">
          <cell r="A1885" t="str">
            <v>CVR00029.0</v>
          </cell>
          <cell r="B1885" t="str">
            <v>F.VR029.0</v>
          </cell>
          <cell r="C1885">
            <v>1421041.28</v>
          </cell>
        </row>
        <row r="1886">
          <cell r="A1886" t="str">
            <v>CVR00030.0</v>
          </cell>
          <cell r="B1886" t="str">
            <v>F.VR030.0</v>
          </cell>
          <cell r="C1886">
            <v>1421041.29</v>
          </cell>
        </row>
        <row r="1887">
          <cell r="A1887" t="str">
            <v>CVR00031.0</v>
          </cell>
          <cell r="B1887" t="str">
            <v>F.VR031.0</v>
          </cell>
          <cell r="C1887">
            <v>1421041.3</v>
          </cell>
        </row>
        <row r="1888">
          <cell r="A1888" t="str">
            <v>CVR00032.0</v>
          </cell>
          <cell r="B1888" t="str">
            <v>F.VR032.0</v>
          </cell>
          <cell r="C1888">
            <v>1421034</v>
          </cell>
        </row>
        <row r="1889">
          <cell r="A1889" t="str">
            <v>CVR00035.0</v>
          </cell>
          <cell r="B1889" t="str">
            <v>F.VR035.0</v>
          </cell>
          <cell r="C1889">
            <v>1421035</v>
          </cell>
        </row>
        <row r="1890">
          <cell r="A1890" t="str">
            <v>CVS00001.0</v>
          </cell>
          <cell r="B1890" t="str">
            <v>F.VS001.0</v>
          </cell>
          <cell r="C1890">
            <v>1421003.33</v>
          </cell>
        </row>
        <row r="1891">
          <cell r="A1891" t="str">
            <v>CVS00002.0</v>
          </cell>
          <cell r="B1891" t="str">
            <v>F.VS002.0</v>
          </cell>
          <cell r="C1891">
            <v>1421047</v>
          </cell>
        </row>
        <row r="1892">
          <cell r="A1892" t="str">
            <v>CVZ00001.0</v>
          </cell>
          <cell r="B1892" t="str">
            <v>F.VZ001.0</v>
          </cell>
          <cell r="C1892">
            <v>1422027</v>
          </cell>
        </row>
        <row r="1893">
          <cell r="A1893" t="str">
            <v>CVZ00002.0</v>
          </cell>
          <cell r="B1893" t="str">
            <v>F.VZ002.0</v>
          </cell>
          <cell r="C1893">
            <v>1422025</v>
          </cell>
        </row>
        <row r="1894">
          <cell r="A1894" t="str">
            <v>CVZ00003.0</v>
          </cell>
          <cell r="B1894" t="str">
            <v>F.VZ003.0</v>
          </cell>
          <cell r="C1894">
            <v>1422026</v>
          </cell>
        </row>
        <row r="1895">
          <cell r="A1895" t="str">
            <v>FEZ00016.0</v>
          </cell>
          <cell r="B1895" t="str">
            <v>F5CRQUAL (F)</v>
          </cell>
          <cell r="C1895">
            <v>3014</v>
          </cell>
        </row>
        <row r="1896">
          <cell r="A1896" t="str">
            <v>FIZ00020.0</v>
          </cell>
          <cell r="B1896" t="str">
            <v>FC 1506 (F 208897 ) (F)</v>
          </cell>
          <cell r="C1896">
            <v>211</v>
          </cell>
        </row>
        <row r="1897">
          <cell r="A1897" t="str">
            <v>FIZ00021.0</v>
          </cell>
          <cell r="B1897" t="str">
            <v>FC 1506 STADE LENTH 15 (F)</v>
          </cell>
          <cell r="C1897">
            <v>211.01</v>
          </cell>
        </row>
        <row r="1898">
          <cell r="A1898" t="str">
            <v>FJZ00010.0</v>
          </cell>
          <cell r="B1898" t="str">
            <v>FC 16644 SPL (F)</v>
          </cell>
          <cell r="C1898">
            <v>210</v>
          </cell>
        </row>
        <row r="1899">
          <cell r="A1899" t="str">
            <v>FJZ00015.0</v>
          </cell>
          <cell r="B1899" t="str">
            <v>FC 26-12-44-143/19.5 (F)</v>
          </cell>
          <cell r="C1899">
            <v>987</v>
          </cell>
        </row>
        <row r="1900">
          <cell r="A1900" t="str">
            <v>FJZ00009.0</v>
          </cell>
          <cell r="B1900" t="str">
            <v>FC 3019 (F)</v>
          </cell>
          <cell r="C1900">
            <v>209</v>
          </cell>
        </row>
        <row r="1901">
          <cell r="A1901" t="str">
            <v>FJZ00011.0</v>
          </cell>
          <cell r="B1901" t="str">
            <v>FC 401507 SPL. (F)</v>
          </cell>
          <cell r="C1901">
            <v>212</v>
          </cell>
        </row>
        <row r="1902">
          <cell r="A1902" t="str">
            <v>CAZSE037.0</v>
          </cell>
          <cell r="B1902" t="str">
            <v>FELT.AZ037.0</v>
          </cell>
          <cell r="C1902">
            <v>717204.01</v>
          </cell>
        </row>
        <row r="1903">
          <cell r="A1903" t="str">
            <v>CAZSE039.0</v>
          </cell>
          <cell r="B1903" t="str">
            <v>FELT.AZ039.0</v>
          </cell>
          <cell r="C1903">
            <v>717205.01</v>
          </cell>
        </row>
        <row r="1904">
          <cell r="A1904" t="str">
            <v>CAZSE040.0</v>
          </cell>
          <cell r="B1904" t="str">
            <v>FELT.AZ040.0</v>
          </cell>
          <cell r="C1904">
            <v>717206.01</v>
          </cell>
        </row>
        <row r="1905">
          <cell r="A1905" t="str">
            <v>CIBSE006.0</v>
          </cell>
          <cell r="B1905" t="str">
            <v>FELT.IB006.0</v>
          </cell>
          <cell r="C1905">
            <v>717755</v>
          </cell>
        </row>
        <row r="1906">
          <cell r="A1906" t="str">
            <v>CIBSE023.0</v>
          </cell>
          <cell r="B1906" t="str">
            <v>FELT.IB023.0</v>
          </cell>
          <cell r="C1906">
            <v>717772</v>
          </cell>
        </row>
        <row r="1907">
          <cell r="A1907" t="str">
            <v>SFMCF003.0</v>
          </cell>
          <cell r="B1907" t="str">
            <v>FG40x1000MMWIDTHx100MTR L</v>
          </cell>
          <cell r="C1907">
            <v>5598021.0999999996</v>
          </cell>
        </row>
        <row r="1908">
          <cell r="A1908" t="str">
            <v>SFMCF007.0</v>
          </cell>
          <cell r="B1908" t="str">
            <v>FG40x1600MMWIDTHx100MTR L</v>
          </cell>
          <cell r="C1908">
            <v>5598021.0899999999</v>
          </cell>
        </row>
        <row r="1909">
          <cell r="A1909" t="str">
            <v>SFMCF005.0</v>
          </cell>
          <cell r="B1909" t="str">
            <v>FG40x900MMWIDTHx100MTR L PPST</v>
          </cell>
          <cell r="C1909">
            <v>5598021.1399999997</v>
          </cell>
        </row>
        <row r="1910">
          <cell r="A1910" t="str">
            <v>SFMCF016.0</v>
          </cell>
          <cell r="B1910" t="str">
            <v>FG40x980MMWIDTHx25MTR</v>
          </cell>
          <cell r="C1910">
            <v>5598021.1600000001</v>
          </cell>
        </row>
        <row r="1911">
          <cell r="A1911" t="str">
            <v>SFMCF015.0</v>
          </cell>
          <cell r="B1911" t="str">
            <v>FG70X980MMWIDTHX100MTR</v>
          </cell>
          <cell r="C1911">
            <v>5598021.1500000004</v>
          </cell>
        </row>
        <row r="1912">
          <cell r="A1912" t="str">
            <v>S00CB513.0</v>
          </cell>
          <cell r="B1912" t="str">
            <v>FLAP  365/275x105x5 (4x3)</v>
          </cell>
          <cell r="C1912">
            <v>914020.6</v>
          </cell>
        </row>
        <row r="1913">
          <cell r="A1913" t="str">
            <v>S00CB514.0</v>
          </cell>
          <cell r="B1913" t="str">
            <v>FLAP  385/200x90x5 (4x2)</v>
          </cell>
          <cell r="C1913">
            <v>914020.7</v>
          </cell>
        </row>
        <row r="1914">
          <cell r="A1914" t="str">
            <v>S00CB501.0</v>
          </cell>
          <cell r="B1914" t="str">
            <v>FLAP 131x45x3</v>
          </cell>
          <cell r="C1914">
            <v>913064</v>
          </cell>
        </row>
        <row r="1915">
          <cell r="A1915" t="str">
            <v>S00CB502.0</v>
          </cell>
          <cell r="B1915" t="str">
            <v>FLAP 145x195x3</v>
          </cell>
          <cell r="C1915">
            <v>913072.01</v>
          </cell>
        </row>
        <row r="1916">
          <cell r="A1916" t="str">
            <v>S00CB503.0</v>
          </cell>
          <cell r="B1916" t="str">
            <v>FLAP 151x50x3</v>
          </cell>
          <cell r="C1916">
            <v>913065</v>
          </cell>
        </row>
        <row r="1917">
          <cell r="A1917" t="str">
            <v>S00CB504.0</v>
          </cell>
          <cell r="B1917" t="str">
            <v>FLAP 200x115x3</v>
          </cell>
          <cell r="C1917">
            <v>914020.3</v>
          </cell>
        </row>
        <row r="1918">
          <cell r="A1918" t="str">
            <v>S00CB505.0</v>
          </cell>
          <cell r="B1918" t="str">
            <v>FLAP 205x170x3</v>
          </cell>
          <cell r="C1918">
            <v>914020.1</v>
          </cell>
        </row>
        <row r="1919">
          <cell r="A1919" t="str">
            <v>S00CB506.0</v>
          </cell>
          <cell r="B1919" t="str">
            <v>FLAP 230x125x3</v>
          </cell>
          <cell r="C1919">
            <v>914018</v>
          </cell>
        </row>
        <row r="1920">
          <cell r="A1920" t="str">
            <v>S00CB507.0</v>
          </cell>
          <cell r="B1920" t="str">
            <v>FLAP 240x140x3</v>
          </cell>
          <cell r="C1920">
            <v>914020.2</v>
          </cell>
        </row>
        <row r="1921">
          <cell r="A1921" t="str">
            <v>S00CB508.0</v>
          </cell>
          <cell r="B1921" t="str">
            <v>FLAP 260x165x3</v>
          </cell>
          <cell r="C1921">
            <v>914017</v>
          </cell>
        </row>
        <row r="1922">
          <cell r="A1922" t="str">
            <v>S00CB509.0</v>
          </cell>
          <cell r="B1922" t="str">
            <v>FLAP 270x175x3 (3x3)</v>
          </cell>
          <cell r="C1922">
            <v>914020.5</v>
          </cell>
        </row>
        <row r="1923">
          <cell r="A1923" t="str">
            <v>S00CB510.0</v>
          </cell>
          <cell r="B1923" t="str">
            <v>FLAP 280x160x3 (5x5)</v>
          </cell>
          <cell r="C1923">
            <v>914016</v>
          </cell>
        </row>
        <row r="1924">
          <cell r="A1924" t="str">
            <v>S00CB510.1</v>
          </cell>
          <cell r="B1924" t="str">
            <v>FLAP 280x160x3 (6x6)</v>
          </cell>
          <cell r="C1924">
            <v>914020</v>
          </cell>
        </row>
        <row r="1925">
          <cell r="A1925" t="str">
            <v>S00CB511.0</v>
          </cell>
          <cell r="B1925" t="str">
            <v>FLAP 300x150x3</v>
          </cell>
          <cell r="C1925">
            <v>914020.4</v>
          </cell>
        </row>
        <row r="1926">
          <cell r="A1926" t="str">
            <v>S00CB512.0</v>
          </cell>
          <cell r="B1926" t="str">
            <v>FLAP 310x160x3</v>
          </cell>
          <cell r="C1926">
            <v>914019</v>
          </cell>
        </row>
        <row r="1927">
          <cell r="A1927" t="str">
            <v>S00CB516.0</v>
          </cell>
          <cell r="B1927" t="str">
            <v>FLAP 330X230X165 (5X4)</v>
          </cell>
          <cell r="C1927">
            <v>914020.9</v>
          </cell>
        </row>
        <row r="1928">
          <cell r="A1928" t="str">
            <v>S00CB515.0</v>
          </cell>
          <cell r="B1928" t="str">
            <v>FLAP 365X275X115 (4X3)</v>
          </cell>
          <cell r="C1928">
            <v>914020.8</v>
          </cell>
        </row>
        <row r="1929">
          <cell r="A1929" t="str">
            <v>SGDGI162.0</v>
          </cell>
          <cell r="B1929" t="str">
            <v>G 12x07x4 19A100K8VN</v>
          </cell>
        </row>
        <row r="1930">
          <cell r="A1930" t="str">
            <v>SGDGI145.0</v>
          </cell>
          <cell r="B1930" t="str">
            <v>G 16X12X4 19A80K8VN</v>
          </cell>
          <cell r="C1930">
            <v>5021021.05</v>
          </cell>
        </row>
        <row r="1931">
          <cell r="A1931" t="str">
            <v>SGDGI161.0</v>
          </cell>
          <cell r="B1931" t="str">
            <v>G 20x12x6 19A100K8VN</v>
          </cell>
        </row>
        <row r="1932">
          <cell r="A1932" t="str">
            <v>SGDGI156.0</v>
          </cell>
          <cell r="B1932" t="str">
            <v>G 25x16x6 19A100K8VN</v>
          </cell>
        </row>
        <row r="1933">
          <cell r="A1933" t="str">
            <v>SGDGI158.0</v>
          </cell>
          <cell r="B1933" t="str">
            <v>G 25x16x6 19A100K8VN</v>
          </cell>
        </row>
        <row r="1934">
          <cell r="A1934" t="str">
            <v>SGDGI153.0</v>
          </cell>
          <cell r="B1934" t="str">
            <v>G 30x15x6 19A100K8VN</v>
          </cell>
        </row>
        <row r="1935">
          <cell r="A1935" t="str">
            <v>SGDGI155.0</v>
          </cell>
          <cell r="B1935" t="str">
            <v>G 30x15x6 19A100K8VN</v>
          </cell>
        </row>
        <row r="1936">
          <cell r="A1936" t="str">
            <v>SGDGI152.0</v>
          </cell>
          <cell r="B1936" t="str">
            <v>G 32x24.7x8 19A80K8VN</v>
          </cell>
        </row>
        <row r="1937">
          <cell r="A1937" t="str">
            <v>SGDGC036.0</v>
          </cell>
          <cell r="B1937" t="str">
            <v>G 350X250X203.2 A80 RRU</v>
          </cell>
          <cell r="C1937">
            <v>5021100.1500000004</v>
          </cell>
        </row>
        <row r="1938">
          <cell r="A1938" t="str">
            <v>SGDGI159.0</v>
          </cell>
          <cell r="B1938" t="str">
            <v>G 35x25x8 19A80K8VN</v>
          </cell>
        </row>
        <row r="1939">
          <cell r="A1939" t="str">
            <v>SGDGI160.0</v>
          </cell>
          <cell r="B1939" t="str">
            <v>G 38x25x12 19A80K8VN</v>
          </cell>
        </row>
        <row r="1940">
          <cell r="A1940" t="str">
            <v>SGDGI149.0</v>
          </cell>
          <cell r="B1940" t="str">
            <v>G 38X42X12 19A80L8VN</v>
          </cell>
          <cell r="C1940">
            <v>5021066.04</v>
          </cell>
        </row>
        <row r="1941">
          <cell r="A1941" t="str">
            <v>SGDGI157.0</v>
          </cell>
          <cell r="B1941" t="str">
            <v>G 40x12x8 19A80K8VN</v>
          </cell>
        </row>
        <row r="1942">
          <cell r="A1942" t="str">
            <v>SGDGC039.0</v>
          </cell>
          <cell r="B1942" t="str">
            <v>G 508X250X304.8 A6017VC11</v>
          </cell>
          <cell r="C1942">
            <v>5094034.03</v>
          </cell>
        </row>
        <row r="1943">
          <cell r="A1943" t="str">
            <v>SGDGC041.0</v>
          </cell>
          <cell r="B1943" t="str">
            <v>G 508X250X304.8 A60J5VC11</v>
          </cell>
        </row>
        <row r="1944">
          <cell r="A1944" t="str">
            <v>SGDGI154.0</v>
          </cell>
          <cell r="B1944" t="str">
            <v>G 50x27x20 19A80K8VN</v>
          </cell>
        </row>
        <row r="1945">
          <cell r="A1945" t="str">
            <v>SGDGC037.0</v>
          </cell>
          <cell r="B1945" t="str">
            <v>G 510X300X304.8 A60J5VC11</v>
          </cell>
          <cell r="C1945">
            <v>5021102.1500000004</v>
          </cell>
        </row>
        <row r="1946">
          <cell r="A1946" t="str">
            <v>SGDGC038.0</v>
          </cell>
          <cell r="B1946" t="str">
            <v>G 610X250X304.8  A80L RT1</v>
          </cell>
          <cell r="C1946">
            <v>5021102.9000000004</v>
          </cell>
        </row>
        <row r="1947">
          <cell r="A1947" t="str">
            <v>SGDGI151.0</v>
          </cell>
          <cell r="B1947" t="str">
            <v>G 75x12.5x12 SGL120K8VT3</v>
          </cell>
        </row>
        <row r="1948">
          <cell r="A1948" t="str">
            <v>SGDGI150.0</v>
          </cell>
          <cell r="B1948" t="str">
            <v>G 80x11.5x12 SGL120K8VT3</v>
          </cell>
        </row>
        <row r="1949">
          <cell r="A1949" t="str">
            <v>FAZ00034.0</v>
          </cell>
          <cell r="B1949" t="str">
            <v>G.S 45 NNPB (F)</v>
          </cell>
          <cell r="C1949">
            <v>192.08</v>
          </cell>
        </row>
        <row r="1950">
          <cell r="A1950" t="str">
            <v>CAIGS009.0</v>
          </cell>
          <cell r="B1950" t="str">
            <v>G.SCREW.AI009.0 M10x1.25x8</v>
          </cell>
          <cell r="C1950">
            <v>612192</v>
          </cell>
        </row>
        <row r="1951">
          <cell r="A1951" t="str">
            <v>CAJGS104.0</v>
          </cell>
          <cell r="B1951" t="str">
            <v>G.SCREW.AJ104.0 5/16x7.9</v>
          </cell>
          <cell r="C1951">
            <v>600931</v>
          </cell>
        </row>
        <row r="1952">
          <cell r="A1952" t="str">
            <v>CAJGS107.0</v>
          </cell>
          <cell r="B1952" t="str">
            <v>G.SCREW.AJ107.0 3/8x9.3</v>
          </cell>
          <cell r="C1952">
            <v>600932</v>
          </cell>
        </row>
        <row r="1953">
          <cell r="A1953" t="str">
            <v>CAJGS114.0</v>
          </cell>
          <cell r="B1953" t="str">
            <v>G.SCREW.AJ114.0 7/16x11.2</v>
          </cell>
          <cell r="C1953">
            <v>600934</v>
          </cell>
        </row>
        <row r="1954">
          <cell r="A1954" t="str">
            <v>CAZGS030.0</v>
          </cell>
          <cell r="B1954" t="str">
            <v>G.SCREW.AZ030.0 M6x1x6</v>
          </cell>
          <cell r="C1954">
            <v>612204</v>
          </cell>
        </row>
        <row r="1955">
          <cell r="A1955" t="str">
            <v>CAZGS038.0</v>
          </cell>
          <cell r="B1955" t="str">
            <v>G.SCREW.AZ038.0 M10x1.5x10</v>
          </cell>
          <cell r="C1955">
            <v>612179</v>
          </cell>
        </row>
        <row r="1956">
          <cell r="A1956" t="str">
            <v>CAZGS039.0</v>
          </cell>
          <cell r="B1956" t="str">
            <v>G.SCREW.AZ039.0 M8x1.25x8</v>
          </cell>
          <cell r="C1956">
            <v>612921</v>
          </cell>
        </row>
        <row r="1957">
          <cell r="A1957" t="str">
            <v>CAZGS041.0</v>
          </cell>
          <cell r="B1957" t="str">
            <v>G.SCREW.AZ041.0 1/4 UNFx1/4</v>
          </cell>
          <cell r="C1957">
            <v>612238</v>
          </cell>
        </row>
        <row r="1958">
          <cell r="A1958" t="str">
            <v>CAZGS042.0</v>
          </cell>
          <cell r="B1958" t="str">
            <v>G.SCREW.AZ042.0 M5x0.8x5</v>
          </cell>
          <cell r="C1958">
            <v>612689</v>
          </cell>
        </row>
        <row r="1959">
          <cell r="A1959" t="str">
            <v>CAZGS046.0</v>
          </cell>
          <cell r="B1959" t="str">
            <v>G.SCREW.AZ046.0 M5x0.8x7.4</v>
          </cell>
          <cell r="C1959">
            <v>600930</v>
          </cell>
        </row>
        <row r="1960">
          <cell r="A1960" t="str">
            <v>CAZGS046.1</v>
          </cell>
          <cell r="B1960" t="str">
            <v>G.SCREW.AZ046.1 M6xx7</v>
          </cell>
          <cell r="C1960">
            <v>602080</v>
          </cell>
        </row>
        <row r="1961">
          <cell r="A1961" t="str">
            <v>CAZGS050.0</v>
          </cell>
          <cell r="B1961" t="str">
            <v>G.SCREW.AZ050.0 5/16-24 UNFx6.0</v>
          </cell>
          <cell r="C1961">
            <v>601062</v>
          </cell>
        </row>
        <row r="1962">
          <cell r="A1962" t="str">
            <v>CAZGS051.0</v>
          </cell>
          <cell r="B1962" t="str">
            <v>G.SCREW.AZ051.0 1/4 -28 UNFx6.2</v>
          </cell>
          <cell r="C1962">
            <v>601063</v>
          </cell>
        </row>
        <row r="1963">
          <cell r="A1963" t="str">
            <v>CAZGS052.0</v>
          </cell>
          <cell r="B1963" t="str">
            <v>G.SCREW.AZ052.0 1/4 -28 UNFx5.2</v>
          </cell>
          <cell r="C1963">
            <v>601064</v>
          </cell>
        </row>
        <row r="1964">
          <cell r="A1964" t="str">
            <v>CAZGS055.0</v>
          </cell>
          <cell r="B1964" t="str">
            <v>G.SCREW.AZ055.0 5/16-24 UNFx7.4</v>
          </cell>
          <cell r="C1964">
            <v>601067</v>
          </cell>
        </row>
        <row r="1965">
          <cell r="A1965" t="str">
            <v>CJZGS013.0</v>
          </cell>
          <cell r="B1965" t="str">
            <v>G.SCREW.JZ013.0</v>
          </cell>
          <cell r="C1965">
            <v>601001.01</v>
          </cell>
        </row>
        <row r="1966">
          <cell r="A1966" t="str">
            <v>FAJ00104.0</v>
          </cell>
          <cell r="B1966" t="str">
            <v>G1103-KRR-B-AS2/V (F)</v>
          </cell>
          <cell r="C1966">
            <v>931</v>
          </cell>
        </row>
        <row r="1967">
          <cell r="A1967" t="str">
            <v>FAJ00107.0</v>
          </cell>
          <cell r="B1967" t="str">
            <v>G1107-KRR-B-AS2/V (F)</v>
          </cell>
          <cell r="C1967">
            <v>932</v>
          </cell>
        </row>
        <row r="1968">
          <cell r="A1968" t="str">
            <v>FAJ00112.0</v>
          </cell>
          <cell r="B1968" t="str">
            <v>G1115-KRR-B-AS2/V (F)</v>
          </cell>
          <cell r="C1968">
            <v>933</v>
          </cell>
        </row>
        <row r="1969">
          <cell r="A1969" t="str">
            <v>FAJ00114.0</v>
          </cell>
          <cell r="B1969" t="str">
            <v>G1203-KRR-B-AS2/V (F)</v>
          </cell>
          <cell r="C1969">
            <v>934</v>
          </cell>
        </row>
        <row r="1970">
          <cell r="A1970" t="str">
            <v>FBZ00024.0</v>
          </cell>
          <cell r="B1970" t="str">
            <v>GB 41073 (F)</v>
          </cell>
          <cell r="C1970">
            <v>239</v>
          </cell>
        </row>
        <row r="1971">
          <cell r="A1971" t="str">
            <v>SGDDI002.0</v>
          </cell>
          <cell r="B1971" t="str">
            <v>GD 0.25 NP(10x35)</v>
          </cell>
          <cell r="C1971">
            <v>5121303.03</v>
          </cell>
        </row>
        <row r="1972">
          <cell r="A1972" t="str">
            <v>SGDDI001.0</v>
          </cell>
          <cell r="B1972" t="str">
            <v>GD 0.25 NP(8x35)</v>
          </cell>
          <cell r="C1972">
            <v>5121303.0199999996</v>
          </cell>
        </row>
        <row r="1973">
          <cell r="A1973" t="str">
            <v>SGDDI006.0</v>
          </cell>
          <cell r="B1973" t="str">
            <v>GD 0.40 - G 08 -002</v>
          </cell>
          <cell r="C1973">
            <v>5121316</v>
          </cell>
        </row>
        <row r="1974">
          <cell r="A1974" t="str">
            <v>SGDDE001.0</v>
          </cell>
          <cell r="B1974" t="str">
            <v>GD 0.5 NP(12x50)</v>
          </cell>
          <cell r="C1974">
            <v>5121308</v>
          </cell>
        </row>
        <row r="1975">
          <cell r="A1975" t="str">
            <v>SGDDF003.0</v>
          </cell>
          <cell r="B1975" t="str">
            <v>GD 1.00 CT-12.7x35 P.QUAL.</v>
          </cell>
          <cell r="C1975">
            <v>5121320</v>
          </cell>
        </row>
        <row r="1976">
          <cell r="A1976" t="str">
            <v>SGDGI142.0</v>
          </cell>
          <cell r="B1976" t="str">
            <v>GD 100x16-P60</v>
          </cell>
          <cell r="C1976">
            <v>5030001</v>
          </cell>
        </row>
        <row r="1977">
          <cell r="A1977" t="str">
            <v>SGDGI143.0</v>
          </cell>
          <cell r="B1977" t="str">
            <v>GD 107x1x16</v>
          </cell>
          <cell r="C1977">
            <v>5030002</v>
          </cell>
        </row>
        <row r="1978">
          <cell r="A1978" t="str">
            <v>SGDGI138.0</v>
          </cell>
          <cell r="B1978" t="str">
            <v>GD 11x25x4NQN100-51M10VM1A</v>
          </cell>
          <cell r="C1978">
            <v>5094033</v>
          </cell>
        </row>
        <row r="1979">
          <cell r="A1979" t="str">
            <v>SGDDE003.0</v>
          </cell>
          <cell r="B1979" t="str">
            <v>GD 12.5 x 50MM</v>
          </cell>
          <cell r="C1979">
            <v>5121319</v>
          </cell>
        </row>
        <row r="1980">
          <cell r="A1980" t="str">
            <v>SGDGI132.0</v>
          </cell>
          <cell r="B1980" t="str">
            <v>GD 12x25x4 PA120 L8V26-2ST</v>
          </cell>
          <cell r="C1980">
            <v>5094027</v>
          </cell>
        </row>
        <row r="1981">
          <cell r="A1981" t="str">
            <v>SGDGI133.0</v>
          </cell>
          <cell r="B1981" t="str">
            <v>GD 12x25x4 S5CW120 K8V26-2ST</v>
          </cell>
          <cell r="C1981">
            <v>5094028</v>
          </cell>
        </row>
        <row r="1982">
          <cell r="A1982" t="str">
            <v>SGDGE001.0</v>
          </cell>
          <cell r="B1982" t="str">
            <v>GD 14x4x5 Inch A60 M6 VON</v>
          </cell>
          <cell r="C1982">
            <v>5021004</v>
          </cell>
        </row>
        <row r="1983">
          <cell r="A1983" t="str">
            <v>SGDGS001.0</v>
          </cell>
          <cell r="B1983" t="str">
            <v>GD 150x80x025 AA24 J5VL</v>
          </cell>
          <cell r="C1983">
            <v>5021082</v>
          </cell>
        </row>
        <row r="1984">
          <cell r="A1984" t="str">
            <v>SGDGI130.0</v>
          </cell>
          <cell r="B1984" t="str">
            <v>GD 16x20x4 19A100 K8VN</v>
          </cell>
          <cell r="C1984">
            <v>5021021.04</v>
          </cell>
        </row>
        <row r="1985">
          <cell r="A1985" t="str">
            <v>SGDGI022.0</v>
          </cell>
          <cell r="B1985" t="str">
            <v>GD 16x20x4 DA80 L5V10</v>
          </cell>
          <cell r="C1985">
            <v>5021021.03</v>
          </cell>
        </row>
        <row r="1986">
          <cell r="A1986" t="str">
            <v>SGDGI134.0</v>
          </cell>
          <cell r="B1986" t="str">
            <v>GD 16x25x4 PA120 L8V26-2ST</v>
          </cell>
          <cell r="C1986">
            <v>5094029</v>
          </cell>
        </row>
        <row r="1987">
          <cell r="A1987" t="str">
            <v>SGDGI135.0</v>
          </cell>
          <cell r="B1987" t="str">
            <v>GD 16x25x4 S5CW120 K8V26-2ST</v>
          </cell>
          <cell r="C1987">
            <v>5094030</v>
          </cell>
        </row>
        <row r="1988">
          <cell r="A1988" t="str">
            <v>SGDGI021.0</v>
          </cell>
          <cell r="B1988" t="str">
            <v>GD 16x25x6 19A 100 K8VN</v>
          </cell>
          <cell r="C1988">
            <v>5021021.0199999996</v>
          </cell>
        </row>
        <row r="1989">
          <cell r="A1989" t="str">
            <v>SGDGI064.0</v>
          </cell>
          <cell r="B1989" t="str">
            <v>GD 16x25x6 32A80 K8VSC</v>
          </cell>
          <cell r="C1989">
            <v>5021072.03</v>
          </cell>
        </row>
        <row r="1990">
          <cell r="A1990" t="str">
            <v>SGDGI063.0</v>
          </cell>
          <cell r="B1990" t="str">
            <v>GD 16x25x6 DA 100 K5V10</v>
          </cell>
          <cell r="C1990">
            <v>5021072.01</v>
          </cell>
        </row>
        <row r="1991">
          <cell r="A1991" t="str">
            <v>SGDGI062.0</v>
          </cell>
          <cell r="B1991" t="str">
            <v>GD 16x25x6 DA 80 L5V10</v>
          </cell>
          <cell r="C1991">
            <v>5021072</v>
          </cell>
        </row>
        <row r="1992">
          <cell r="A1992" t="str">
            <v>SGDGI026.0</v>
          </cell>
          <cell r="B1992" t="str">
            <v>GD 16x30x6 19A100 K8VN</v>
          </cell>
          <cell r="C1992">
            <v>5021023.0199999996</v>
          </cell>
        </row>
        <row r="1993">
          <cell r="A1993" t="str">
            <v>SGDGI025.0</v>
          </cell>
          <cell r="B1993" t="str">
            <v>GD 16x30x6 DA 100 L5V10</v>
          </cell>
          <cell r="C1993">
            <v>5021023.01</v>
          </cell>
        </row>
        <row r="1994">
          <cell r="A1994" t="str">
            <v>SGDGI122.0</v>
          </cell>
          <cell r="B1994" t="str">
            <v>GD 16x7.5x6 19A100 K8VN,60</v>
          </cell>
          <cell r="C1994">
            <v>5030023</v>
          </cell>
        </row>
        <row r="1995">
          <cell r="A1995" t="str">
            <v>SGDGI036.0</v>
          </cell>
          <cell r="B1995" t="str">
            <v>GD 17x18x6 19A60 L7 VN</v>
          </cell>
          <cell r="C1995">
            <v>5021031</v>
          </cell>
        </row>
        <row r="1996">
          <cell r="A1996" t="str">
            <v>SGDGI120.0</v>
          </cell>
          <cell r="B1996" t="str">
            <v>GD 18x27x8 55A801 17 VC500</v>
          </cell>
          <cell r="C1996">
            <v>5021146</v>
          </cell>
        </row>
        <row r="1997">
          <cell r="A1997" t="str">
            <v>SGDGI123.0</v>
          </cell>
          <cell r="B1997" t="str">
            <v>GD 19x18x6 32A100 K8VBE 60</v>
          </cell>
          <cell r="C1997">
            <v>5030021</v>
          </cell>
        </row>
        <row r="1998">
          <cell r="A1998" t="str">
            <v>SGDGI020.0</v>
          </cell>
          <cell r="B1998" t="str">
            <v>GD 19x20x6 PAA100</v>
          </cell>
          <cell r="C1998">
            <v>5021018</v>
          </cell>
        </row>
        <row r="1999">
          <cell r="A1999" t="str">
            <v>SGDGI073.0</v>
          </cell>
          <cell r="B1999" t="str">
            <v>GD 19x25x6 19A100 K8VB</v>
          </cell>
          <cell r="C1999">
            <v>5021106</v>
          </cell>
        </row>
        <row r="2000">
          <cell r="A2000" t="str">
            <v>SGDGI066.0</v>
          </cell>
          <cell r="B2000" t="str">
            <v>GD 19x25x6 NQNL80-29L8VT3</v>
          </cell>
          <cell r="C2000">
            <v>5021074.08</v>
          </cell>
        </row>
        <row r="2001">
          <cell r="A2001" t="str">
            <v>SGDGB005.0</v>
          </cell>
          <cell r="B2001" t="str">
            <v>GD 200x20x31.75 AA46</v>
          </cell>
          <cell r="C2001">
            <v>5030013</v>
          </cell>
        </row>
        <row r="2002">
          <cell r="A2002" t="str">
            <v>SGDGB001.0</v>
          </cell>
          <cell r="B2002" t="str">
            <v>GD 200x25x31.75 A24R</v>
          </cell>
          <cell r="C2002">
            <v>5030003</v>
          </cell>
        </row>
        <row r="2003">
          <cell r="A2003" t="str">
            <v>SGDGB003.0</v>
          </cell>
          <cell r="B2003" t="str">
            <v>GD 200x25x31.75 A24R-XY</v>
          </cell>
          <cell r="C2003">
            <v>5030005</v>
          </cell>
        </row>
        <row r="2004">
          <cell r="A2004" t="str">
            <v>SGDGB004.0</v>
          </cell>
          <cell r="B2004" t="str">
            <v>GD 200x25x31.75 A36 Q-XY</v>
          </cell>
          <cell r="C2004">
            <v>5030006</v>
          </cell>
        </row>
        <row r="2005">
          <cell r="A2005" t="str">
            <v>SGDGB002.0</v>
          </cell>
          <cell r="B2005" t="str">
            <v>GD 200x25x31.75 A36Q-AP</v>
          </cell>
          <cell r="C2005">
            <v>5030004</v>
          </cell>
        </row>
        <row r="2006">
          <cell r="A2006" t="str">
            <v>SGDGB006.0</v>
          </cell>
          <cell r="B2006" t="str">
            <v>GD 200x25x31.75 GC-80</v>
          </cell>
          <cell r="C2006">
            <v>5094017</v>
          </cell>
        </row>
        <row r="2007">
          <cell r="A2007" t="str">
            <v>SGDGB007.0</v>
          </cell>
          <cell r="B2007" t="str">
            <v>GD 200x25x31.75 MEDIUM</v>
          </cell>
          <cell r="C2007">
            <v>5094018</v>
          </cell>
        </row>
        <row r="2008">
          <cell r="A2008" t="str">
            <v>SGDGI065.0</v>
          </cell>
          <cell r="B2008" t="str">
            <v>GD 20x25x6 DA 100 K5V10</v>
          </cell>
          <cell r="C2008">
            <v>5021074.01</v>
          </cell>
        </row>
        <row r="2009">
          <cell r="A2009" t="str">
            <v>SGDGI141.0</v>
          </cell>
          <cell r="B2009" t="str">
            <v>GD 22x11.5x6 32A100 K8VBE</v>
          </cell>
          <cell r="C2009">
            <v>5021125.03</v>
          </cell>
        </row>
        <row r="2010">
          <cell r="A2010" t="str">
            <v>SGDGI125.0</v>
          </cell>
          <cell r="B2010" t="str">
            <v>GD 22x18x6 32A100 K8VBE,60</v>
          </cell>
          <cell r="C2010">
            <v>5030020</v>
          </cell>
        </row>
        <row r="2011">
          <cell r="A2011" t="str">
            <v>SGDGI127.0</v>
          </cell>
          <cell r="B2011" t="str">
            <v>GD 22x18x6 32A10021 K8VN</v>
          </cell>
          <cell r="C2011">
            <v>5030020.01</v>
          </cell>
        </row>
        <row r="2012">
          <cell r="A2012" t="str">
            <v>SGDGC006.0</v>
          </cell>
          <cell r="B2012" t="str">
            <v>GD 230x100x101.6 RR</v>
          </cell>
          <cell r="C2012">
            <v>5021100.03</v>
          </cell>
        </row>
        <row r="2013">
          <cell r="A2013" t="str">
            <v>SGDGI015.0</v>
          </cell>
          <cell r="B2013" t="str">
            <v>GD 23x17x6 19A100 K8VN</v>
          </cell>
          <cell r="C2013">
            <v>5021015.0599999996</v>
          </cell>
        </row>
        <row r="2014">
          <cell r="A2014" t="str">
            <v>SGDGI019.0</v>
          </cell>
          <cell r="B2014" t="str">
            <v>GD 23x17x6 19A80K8VN</v>
          </cell>
          <cell r="C2014">
            <v>5021015.0999999996</v>
          </cell>
        </row>
        <row r="2015">
          <cell r="A2015" t="str">
            <v>SGDGI126.0</v>
          </cell>
          <cell r="B2015" t="str">
            <v>GD 23x18x6 32A100 K8VBE</v>
          </cell>
          <cell r="C2015">
            <v>5021125.1100000003</v>
          </cell>
        </row>
        <row r="2016">
          <cell r="A2016" t="str">
            <v>SGDGI014.0</v>
          </cell>
          <cell r="B2016" t="str">
            <v>GD 23x25x619A100 K8VN (2822)</v>
          </cell>
          <cell r="C2016">
            <v>5021015.05</v>
          </cell>
        </row>
        <row r="2017">
          <cell r="A2017" t="str">
            <v>SGDGF015.0</v>
          </cell>
          <cell r="B2017" t="str">
            <v>GD 250x20x40 A 36</v>
          </cell>
          <cell r="C2017">
            <v>5030009</v>
          </cell>
        </row>
        <row r="2018">
          <cell r="A2018" t="str">
            <v>SGDGS002.0</v>
          </cell>
          <cell r="B2018" t="str">
            <v>GD 250x25x76.2 AA46/54</v>
          </cell>
          <cell r="C2018">
            <v>5094016</v>
          </cell>
        </row>
        <row r="2019">
          <cell r="A2019" t="str">
            <v>SGDGS003.0</v>
          </cell>
          <cell r="B2019" t="str">
            <v>GD 250x25x76.2 GCATL6VG</v>
          </cell>
          <cell r="C2019">
            <v>5094016.0999999996</v>
          </cell>
        </row>
        <row r="2020">
          <cell r="A2020" t="str">
            <v>SGDGI050.0</v>
          </cell>
          <cell r="B2020" t="str">
            <v>GD 25x12x6 19A100 K8VN</v>
          </cell>
          <cell r="C2020">
            <v>5021053.0199999996</v>
          </cell>
        </row>
        <row r="2021">
          <cell r="A2021" t="str">
            <v>SGDGI049.0</v>
          </cell>
          <cell r="B2021" t="str">
            <v>GD 25x12x6 19A60 K8VN</v>
          </cell>
          <cell r="C2021">
            <v>5021053</v>
          </cell>
        </row>
        <row r="2022">
          <cell r="A2022" t="str">
            <v>SGDGI006.0</v>
          </cell>
          <cell r="B2022" t="str">
            <v>GD 25x14x6 19A100 K8VN</v>
          </cell>
          <cell r="C2022">
            <v>5021009.01</v>
          </cell>
        </row>
        <row r="2023">
          <cell r="A2023" t="str">
            <v>SGDGI005.0</v>
          </cell>
          <cell r="B2023" t="str">
            <v>GD 25x14x6 19A80 K8VN</v>
          </cell>
          <cell r="C2023">
            <v>5021009</v>
          </cell>
        </row>
        <row r="2024">
          <cell r="A2024" t="str">
            <v>SGDGI007.0</v>
          </cell>
          <cell r="B2024" t="str">
            <v>GD 25x16x6 19A80 K8 VN</v>
          </cell>
          <cell r="C2024">
            <v>5021010.01</v>
          </cell>
        </row>
        <row r="2025">
          <cell r="A2025" t="str">
            <v>SGDGI008.0</v>
          </cell>
          <cell r="B2025" t="str">
            <v>GD 25x16x6 DA 100 K5V10</v>
          </cell>
          <cell r="C2025">
            <v>5021010.0199999996</v>
          </cell>
        </row>
        <row r="2026">
          <cell r="A2026" t="str">
            <v>SGDGI054.0</v>
          </cell>
          <cell r="B2026" t="str">
            <v>GD 25x18x6  19A80 K8VN</v>
          </cell>
          <cell r="C2026">
            <v>5021063</v>
          </cell>
        </row>
        <row r="2027">
          <cell r="A2027" t="str">
            <v>SGDGI067.0</v>
          </cell>
          <cell r="B2027" t="str">
            <v>GD 25x18x6 19A100 K8VN</v>
          </cell>
          <cell r="C2027">
            <v>5021075.0199999996</v>
          </cell>
        </row>
        <row r="2028">
          <cell r="A2028" t="str">
            <v>SGDGI058.0</v>
          </cell>
          <cell r="B2028" t="str">
            <v>GD 25x25x6 19A 100 K8VN</v>
          </cell>
          <cell r="C2028">
            <v>5021070.0199999996</v>
          </cell>
        </row>
        <row r="2029">
          <cell r="A2029" t="str">
            <v>SGDGI003.0</v>
          </cell>
          <cell r="B2029" t="str">
            <v>GD 25x25x6 19A80 K8VN</v>
          </cell>
          <cell r="C2029">
            <v>5021007</v>
          </cell>
        </row>
        <row r="2030">
          <cell r="A2030" t="str">
            <v>SGDGI059.0</v>
          </cell>
          <cell r="B2030" t="str">
            <v>GD 25x25x6 2A 100 K5VP</v>
          </cell>
          <cell r="C2030">
            <v>5021070.03</v>
          </cell>
        </row>
        <row r="2031">
          <cell r="A2031" t="str">
            <v>SGDGI004.0</v>
          </cell>
          <cell r="B2031" t="str">
            <v>GD 25x25x6 32A120</v>
          </cell>
          <cell r="C2031">
            <v>5021007.03</v>
          </cell>
        </row>
        <row r="2032">
          <cell r="A2032" t="str">
            <v>SGDGI061.0</v>
          </cell>
          <cell r="B2032" t="str">
            <v>GD 25x25x6 55A801 K7 VC500</v>
          </cell>
          <cell r="C2032">
            <v>5021070.07</v>
          </cell>
        </row>
        <row r="2033">
          <cell r="A2033" t="str">
            <v>SGDGI057.0</v>
          </cell>
          <cell r="B2033" t="str">
            <v>GD 25x25x6 DA 80 L5V10</v>
          </cell>
          <cell r="C2033">
            <v>5021070</v>
          </cell>
        </row>
        <row r="2034">
          <cell r="A2034" t="str">
            <v>SGDGI060.0</v>
          </cell>
          <cell r="B2034" t="str">
            <v>GD 25x25x6 PAA100</v>
          </cell>
          <cell r="C2034">
            <v>5021070.04</v>
          </cell>
        </row>
        <row r="2035">
          <cell r="A2035" t="str">
            <v>SGDGI002.0</v>
          </cell>
          <cell r="B2035" t="str">
            <v>GD 25x25x6.35 32A60</v>
          </cell>
          <cell r="C2035">
            <v>5021002</v>
          </cell>
        </row>
        <row r="2036">
          <cell r="A2036" t="str">
            <v>SGDGI009.0</v>
          </cell>
          <cell r="B2036" t="str">
            <v>GD 25x30x6 19A100 K8VN</v>
          </cell>
          <cell r="C2036">
            <v>5021011.0199999996</v>
          </cell>
        </row>
        <row r="2037">
          <cell r="A2037" t="str">
            <v>SGDGI082.0</v>
          </cell>
          <cell r="B2037" t="str">
            <v>GD 25x45x819A100 K8VN</v>
          </cell>
          <cell r="C2037">
            <v>5021115</v>
          </cell>
        </row>
        <row r="2038">
          <cell r="A2038" t="str">
            <v>SGDGI097.0</v>
          </cell>
          <cell r="B2038" t="str">
            <v>GD 28x18x8 19A100 K8VN</v>
          </cell>
          <cell r="C2038">
            <v>5021125</v>
          </cell>
        </row>
        <row r="2039">
          <cell r="A2039" t="str">
            <v>SGDGI098.0</v>
          </cell>
          <cell r="B2039" t="str">
            <v>GD 28x18x8 32A100 K8VBE</v>
          </cell>
          <cell r="C2039">
            <v>5021125.01</v>
          </cell>
        </row>
        <row r="2040">
          <cell r="A2040" t="str">
            <v>SGDGI100.0</v>
          </cell>
          <cell r="B2040" t="str">
            <v>GD 28x18x8 32A1002 L8VT3</v>
          </cell>
          <cell r="C2040">
            <v>5021125.0999999996</v>
          </cell>
        </row>
        <row r="2041">
          <cell r="A2041" t="str">
            <v>SGDGI099.0</v>
          </cell>
          <cell r="B2041" t="str">
            <v>GD 28x18x8 55A801 17 VC500</v>
          </cell>
          <cell r="C2041">
            <v>5021125.0199999996</v>
          </cell>
        </row>
        <row r="2042">
          <cell r="A2042" t="str">
            <v>SGDGI114.0</v>
          </cell>
          <cell r="B2042" t="str">
            <v>GD 28x18x8 5CW100L8 V26-2</v>
          </cell>
          <cell r="C2042">
            <v>5021144.0999999996</v>
          </cell>
        </row>
        <row r="2043">
          <cell r="A2043" t="str">
            <v>SGDGI113.0</v>
          </cell>
          <cell r="B2043" t="str">
            <v>GD 28x18x8 CU100L8 V26-2</v>
          </cell>
          <cell r="C2043">
            <v>5021144</v>
          </cell>
        </row>
        <row r="2044">
          <cell r="A2044" t="str">
            <v>SGDGC026.0</v>
          </cell>
          <cell r="B2044" t="str">
            <v>GD 300x250x127 A80RR</v>
          </cell>
          <cell r="C2044">
            <v>5021100.04</v>
          </cell>
        </row>
        <row r="2045">
          <cell r="A2045" t="str">
            <v>SGDGI040.0</v>
          </cell>
          <cell r="B2045" t="str">
            <v>GD 30x12x6 19A60 K8VN</v>
          </cell>
          <cell r="C2045">
            <v>5021035</v>
          </cell>
        </row>
        <row r="2046">
          <cell r="A2046" t="str">
            <v>SGDGI023.0</v>
          </cell>
          <cell r="B2046" t="str">
            <v>GD 30x16x6 19A100 K8 VN</v>
          </cell>
          <cell r="C2046">
            <v>5021022</v>
          </cell>
        </row>
        <row r="2047">
          <cell r="A2047" t="str">
            <v>SGDGI024.0</v>
          </cell>
          <cell r="B2047" t="str">
            <v>GD 30x16x6 DA 100 K5V10</v>
          </cell>
          <cell r="C2047">
            <v>5021022.01</v>
          </cell>
        </row>
        <row r="2048">
          <cell r="A2048" t="str">
            <v>SGDGI146.0</v>
          </cell>
          <cell r="B2048" t="str">
            <v>GD 30X30X08  19A80L8VN</v>
          </cell>
          <cell r="C2048">
            <v>5021066.0199999996</v>
          </cell>
        </row>
        <row r="2049">
          <cell r="A2049" t="str">
            <v>SGDGI055.0</v>
          </cell>
          <cell r="B2049" t="str">
            <v>GD 30x30x6 19A100 K8VN</v>
          </cell>
          <cell r="C2049">
            <v>5021066.01</v>
          </cell>
        </row>
        <row r="2050">
          <cell r="A2050" t="str">
            <v>SGDGI144.0</v>
          </cell>
          <cell r="B2050" t="str">
            <v>GD 31x11.59x8 MCA120J7V615</v>
          </cell>
          <cell r="C2050">
            <v>5021125.04</v>
          </cell>
        </row>
        <row r="2051">
          <cell r="A2051" t="str">
            <v>SGDGI108.0</v>
          </cell>
          <cell r="B2051" t="str">
            <v>GD 32x28x8 19A100 K8VN</v>
          </cell>
          <cell r="C2051">
            <v>5021133</v>
          </cell>
        </row>
        <row r="2052">
          <cell r="A2052" t="str">
            <v>SGDGI131.0</v>
          </cell>
          <cell r="B2052" t="str">
            <v>GD 32x28x8 19A80 K8VN</v>
          </cell>
          <cell r="C2052">
            <v>5021133.0999999996</v>
          </cell>
        </row>
        <row r="2053">
          <cell r="A2053" t="str">
            <v>SGDGC004.0</v>
          </cell>
          <cell r="B2053" t="str">
            <v>GD 330x300x203 A120 RR</v>
          </cell>
          <cell r="C2053">
            <v>5021100.01</v>
          </cell>
        </row>
        <row r="2054">
          <cell r="A2054" t="str">
            <v>SGDGI107.0</v>
          </cell>
          <cell r="B2054" t="str">
            <v>GD 34x9x6 19A 100 K8VN</v>
          </cell>
          <cell r="C2054">
            <v>5021132</v>
          </cell>
        </row>
        <row r="2055">
          <cell r="A2055" t="str">
            <v>SGDGC019.0</v>
          </cell>
          <cell r="B2055" t="str">
            <v>GD 350x100x127 A60N</v>
          </cell>
          <cell r="C2055">
            <v>5030008</v>
          </cell>
        </row>
        <row r="2056">
          <cell r="A2056" t="str">
            <v>SGDGC020.0</v>
          </cell>
          <cell r="B2056" t="str">
            <v>GD 350x100x127 A60N -AP</v>
          </cell>
          <cell r="C2056">
            <v>5030010</v>
          </cell>
        </row>
        <row r="2057">
          <cell r="A2057" t="str">
            <v>SGDGC022.0</v>
          </cell>
          <cell r="B2057" t="str">
            <v>GD 350x100x127 A60N DURAKU</v>
          </cell>
          <cell r="C2057">
            <v>5030014</v>
          </cell>
        </row>
        <row r="2058">
          <cell r="A2058" t="str">
            <v>SGDGC024.0</v>
          </cell>
          <cell r="B2058" t="str">
            <v>GD 350x150x127 A60M-XY</v>
          </cell>
          <cell r="C2058">
            <v>5030016</v>
          </cell>
        </row>
        <row r="2059">
          <cell r="A2059" t="str">
            <v>SGDGC021.0</v>
          </cell>
          <cell r="B2059" t="str">
            <v>GD 350x150x127 A60M5V</v>
          </cell>
          <cell r="C2059">
            <v>5030011</v>
          </cell>
        </row>
        <row r="2060">
          <cell r="A2060" t="str">
            <v>SGDGC023.0</v>
          </cell>
          <cell r="B2060" t="str">
            <v>GD 350x150x127 A60N-AP</v>
          </cell>
          <cell r="C2060">
            <v>5030015</v>
          </cell>
        </row>
        <row r="2061">
          <cell r="A2061" t="str">
            <v>SGDGE019.0</v>
          </cell>
          <cell r="B2061" t="str">
            <v>GD 350x16x127 A80 L8VP7</v>
          </cell>
          <cell r="C2061">
            <v>5021105.01</v>
          </cell>
        </row>
        <row r="2062">
          <cell r="A2062" t="str">
            <v>SGDGE052.0</v>
          </cell>
          <cell r="B2062" t="str">
            <v>GD 350X25X127 AA60K5V8</v>
          </cell>
          <cell r="C2062">
            <v>5094035</v>
          </cell>
        </row>
        <row r="2063">
          <cell r="A2063" t="str">
            <v>SGDGC005.0</v>
          </cell>
          <cell r="B2063" t="str">
            <v>GD 350x300x203 A080 RR</v>
          </cell>
          <cell r="C2063">
            <v>5021100.0199999996</v>
          </cell>
        </row>
        <row r="2064">
          <cell r="A2064" t="str">
            <v>SGDGE044.0</v>
          </cell>
          <cell r="B2064" t="str">
            <v>GD 350x40x127 AA60K5V8</v>
          </cell>
          <cell r="C2064">
            <v>5030019.01</v>
          </cell>
        </row>
        <row r="2065">
          <cell r="A2065" t="str">
            <v>SGDGE041.0</v>
          </cell>
          <cell r="B2065" t="str">
            <v>GD 350x40x127AA46/54K-XY</v>
          </cell>
          <cell r="C2065">
            <v>5030019</v>
          </cell>
        </row>
        <row r="2066">
          <cell r="A2066" t="str">
            <v>SGDGF008.0</v>
          </cell>
          <cell r="B2066" t="str">
            <v>GD 350x55x25.4 A-60</v>
          </cell>
          <cell r="C2066">
            <v>5030017</v>
          </cell>
        </row>
        <row r="2067">
          <cell r="A2067" t="str">
            <v>SGDGE024.0</v>
          </cell>
          <cell r="B2067" t="str">
            <v>GD 350x75x127 A60 N5 V10</v>
          </cell>
          <cell r="C2067">
            <v>5021136</v>
          </cell>
        </row>
        <row r="2068">
          <cell r="A2068" t="str">
            <v>SGDGC002.0</v>
          </cell>
          <cell r="B2068" t="str">
            <v>GD 355x355x152.6 A120RR</v>
          </cell>
          <cell r="C2068">
            <v>5021086.0199999996</v>
          </cell>
        </row>
        <row r="2069">
          <cell r="A2069" t="str">
            <v>SGDGF001.0</v>
          </cell>
          <cell r="B2069" t="str">
            <v>GD 355x52x25.4 A60 L/MS BS</v>
          </cell>
          <cell r="C2069">
            <v>5021006</v>
          </cell>
        </row>
        <row r="2070">
          <cell r="A2070" t="str">
            <v>SGDGI053.0</v>
          </cell>
          <cell r="B2070" t="str">
            <v>GD 35x20x6  19A100 K8VN</v>
          </cell>
          <cell r="C2070">
            <v>5021062.01</v>
          </cell>
        </row>
        <row r="2071">
          <cell r="A2071" t="str">
            <v>SGDGI052.0</v>
          </cell>
          <cell r="B2071" t="str">
            <v>GD 35x20x6  19A80 K8VN</v>
          </cell>
          <cell r="C2071">
            <v>5021062</v>
          </cell>
        </row>
        <row r="2072">
          <cell r="A2072" t="str">
            <v>SGDGI029.0</v>
          </cell>
          <cell r="B2072" t="str">
            <v>GD 35x20x8 19A80 K8VN</v>
          </cell>
          <cell r="C2072">
            <v>5021026</v>
          </cell>
        </row>
        <row r="2073">
          <cell r="A2073" t="str">
            <v>SGDGI001.0</v>
          </cell>
          <cell r="B2073" t="str">
            <v>GD 36x6x6 SG120K8VT3</v>
          </cell>
          <cell r="C2073">
            <v>5020144</v>
          </cell>
        </row>
        <row r="2074">
          <cell r="A2074" t="str">
            <v>SGDGI101.0</v>
          </cell>
          <cell r="B2074" t="str">
            <v>GD 38x35x12 19A100 L8VN</v>
          </cell>
          <cell r="C2074">
            <v>5021126.01</v>
          </cell>
        </row>
        <row r="2075">
          <cell r="A2075" t="str">
            <v>SGDGI121.0</v>
          </cell>
          <cell r="B2075" t="str">
            <v>GD 38x35x12 19A80 L8VN</v>
          </cell>
          <cell r="C2075">
            <v>5021126.0199999996</v>
          </cell>
        </row>
        <row r="2076">
          <cell r="A2076" t="str">
            <v>SGDGI115.0</v>
          </cell>
          <cell r="B2076" t="str">
            <v>GD 38x35x12 5CW100L8 V26-2</v>
          </cell>
          <cell r="C2076">
            <v>5021144.2</v>
          </cell>
        </row>
        <row r="2077">
          <cell r="A2077" t="str">
            <v>SGDGI147.0</v>
          </cell>
          <cell r="B2077" t="str">
            <v>GD 38X40X12 19A80L8VN</v>
          </cell>
          <cell r="C2077">
            <v>5021126.03</v>
          </cell>
        </row>
        <row r="2078">
          <cell r="A2078" t="str">
            <v>SGDGF007.0</v>
          </cell>
          <cell r="B2078" t="str">
            <v>GD 400x100x254 A60NSV12</v>
          </cell>
          <cell r="C2078">
            <v>5021117</v>
          </cell>
        </row>
        <row r="2079">
          <cell r="A2079" t="str">
            <v>SGDGE014.0</v>
          </cell>
          <cell r="B2079" t="str">
            <v>GD 400x12.5x12738 A120 K8VT3S</v>
          </cell>
          <cell r="C2079">
            <v>5021089.03</v>
          </cell>
        </row>
        <row r="2080">
          <cell r="A2080" t="str">
            <v>SGDGE011.0</v>
          </cell>
          <cell r="B2080" t="str">
            <v>GD 400x14x127 PAA120 L8V53</v>
          </cell>
          <cell r="C2080">
            <v>5021089</v>
          </cell>
        </row>
        <row r="2081">
          <cell r="A2081" t="str">
            <v>SGDGE012.0</v>
          </cell>
          <cell r="B2081" t="str">
            <v>GD 400x14x12738 A120 K8VT3SB</v>
          </cell>
          <cell r="C2081">
            <v>5021089.01</v>
          </cell>
        </row>
        <row r="2082">
          <cell r="A2082" t="str">
            <v>SGDGE010.0</v>
          </cell>
          <cell r="B2082" t="str">
            <v>GD 400x15x127</v>
          </cell>
          <cell r="C2082">
            <v>5021085.04</v>
          </cell>
        </row>
        <row r="2083">
          <cell r="A2083" t="str">
            <v>SGDGE016.0</v>
          </cell>
          <cell r="B2083" t="str">
            <v>GD 400x30x127 PAA120</v>
          </cell>
          <cell r="C2083">
            <v>5021091.01</v>
          </cell>
        </row>
        <row r="2084">
          <cell r="A2084" t="str">
            <v>SGDGE053.0</v>
          </cell>
          <cell r="B2084" t="str">
            <v>GD 400X35X127 PAA120L8V53</v>
          </cell>
          <cell r="C2084">
            <v>5021091.0199999996</v>
          </cell>
        </row>
        <row r="2085">
          <cell r="A2085" t="str">
            <v>SGDGF002.0</v>
          </cell>
          <cell r="B2085" t="str">
            <v>GD 400x50x25.4 A120 MPVP6</v>
          </cell>
          <cell r="C2085">
            <v>5021077.04</v>
          </cell>
        </row>
        <row r="2086">
          <cell r="A2086" t="str">
            <v>SGDGF003.0</v>
          </cell>
          <cell r="B2086" t="str">
            <v>GD 400x50x25.4 A60 IPVP5</v>
          </cell>
          <cell r="C2086">
            <v>5021077.05</v>
          </cell>
        </row>
        <row r="2087">
          <cell r="A2087" t="str">
            <v>SGDGF014.0</v>
          </cell>
          <cell r="B2087" t="str">
            <v>GD 400x50x25.4 A60 LBVN</v>
          </cell>
          <cell r="C2087">
            <v>5021077.12</v>
          </cell>
        </row>
        <row r="2088">
          <cell r="A2088" t="str">
            <v>SGDGF004.0</v>
          </cell>
          <cell r="B2088" t="str">
            <v>GD 400x50x25.4 A60 PBF</v>
          </cell>
          <cell r="C2088">
            <v>5021077.07</v>
          </cell>
        </row>
        <row r="2089">
          <cell r="A2089" t="str">
            <v>SGDGF013.0</v>
          </cell>
          <cell r="B2089" t="str">
            <v>GD 400x50x25.4 AA60 L5VPN</v>
          </cell>
          <cell r="C2089">
            <v>5021077.1100000003</v>
          </cell>
        </row>
        <row r="2090">
          <cell r="A2090" t="str">
            <v>SGDGE009.0</v>
          </cell>
          <cell r="B2090" t="str">
            <v>GD 400x50x25.4 AA60J5BS</v>
          </cell>
          <cell r="C2090">
            <v>5021077.0599999996</v>
          </cell>
        </row>
        <row r="2091">
          <cell r="A2091" t="str">
            <v>SGDGF009.0</v>
          </cell>
          <cell r="B2091" t="str">
            <v>GD 400x53x25.4 AA60I5BS</v>
          </cell>
          <cell r="C2091">
            <v>5021077.08</v>
          </cell>
        </row>
        <row r="2092">
          <cell r="A2092" t="str">
            <v>SGDGF011.0</v>
          </cell>
          <cell r="B2092" t="str">
            <v>GD 400x55x25.4 AA60H5BP</v>
          </cell>
          <cell r="C2092">
            <v>5021077.0999999996</v>
          </cell>
        </row>
        <row r="2093">
          <cell r="A2093" t="str">
            <v>SGDGF010.0</v>
          </cell>
          <cell r="B2093" t="str">
            <v>GD 400x55x25.4 AAP0H5BP</v>
          </cell>
          <cell r="C2093">
            <v>5021077.09</v>
          </cell>
        </row>
        <row r="2094">
          <cell r="A2094" t="str">
            <v>SGDGF012.0</v>
          </cell>
          <cell r="B2094" t="str">
            <v>GD 400x55x25.4 PLASTICBOND</v>
          </cell>
          <cell r="C2094">
            <v>5021077.2</v>
          </cell>
        </row>
        <row r="2095">
          <cell r="A2095" t="str">
            <v>SGDGE015.0</v>
          </cell>
          <cell r="B2095" t="str">
            <v>GD 400x7.5x12738 A120 K8VT3SB</v>
          </cell>
          <cell r="C2095">
            <v>5021089.04</v>
          </cell>
        </row>
        <row r="2096">
          <cell r="A2096" t="str">
            <v>SGDGE013.0</v>
          </cell>
          <cell r="B2096" t="str">
            <v>GD 400x8.5x12738 A120 K8VT3SB</v>
          </cell>
          <cell r="C2096">
            <v>5021089.0199999996</v>
          </cell>
        </row>
        <row r="2097">
          <cell r="A2097" t="str">
            <v>SGDGI139.0</v>
          </cell>
          <cell r="B2097" t="str">
            <v>GD 40x12.5x8 19A80 K8VN</v>
          </cell>
          <cell r="C2097">
            <v>5021024.03</v>
          </cell>
        </row>
        <row r="2098">
          <cell r="A2098" t="str">
            <v>SGDGI124.0</v>
          </cell>
          <cell r="B2098" t="str">
            <v>GD 40x14x8 19A80 K8VN,60</v>
          </cell>
          <cell r="C2098">
            <v>5030022</v>
          </cell>
        </row>
        <row r="2099">
          <cell r="A2099" t="str">
            <v>SGDGI119.0</v>
          </cell>
          <cell r="B2099" t="str">
            <v>GD 40x15x8 D126S6R75GM1+10</v>
          </cell>
          <cell r="C2099">
            <v>5021145</v>
          </cell>
        </row>
        <row r="2100">
          <cell r="A2100" t="str">
            <v>SGDGI027.0</v>
          </cell>
          <cell r="B2100" t="str">
            <v>GD 40x20x8 19A100 K8VN</v>
          </cell>
          <cell r="C2100">
            <v>5021024.0199999996</v>
          </cell>
        </row>
        <row r="2101">
          <cell r="A2101" t="str">
            <v>SGDGI028.0</v>
          </cell>
          <cell r="B2101" t="str">
            <v>GD 40x28x8 19A100 K8VN</v>
          </cell>
          <cell r="C2101">
            <v>5021025.0199999996</v>
          </cell>
        </row>
        <row r="2102">
          <cell r="A2102" t="str">
            <v>SGDGI012.0</v>
          </cell>
          <cell r="B2102" t="str">
            <v>GD 40x38x12 19A100 K8VN</v>
          </cell>
          <cell r="C2102">
            <v>5021015.0199999996</v>
          </cell>
        </row>
        <row r="2103">
          <cell r="A2103" t="str">
            <v>SGDGI018.0</v>
          </cell>
          <cell r="B2103" t="str">
            <v>GD 40x38x20 19A80K8VN</v>
          </cell>
          <cell r="C2103">
            <v>5021015.09</v>
          </cell>
        </row>
        <row r="2104">
          <cell r="A2104" t="str">
            <v>SGDGI010.0</v>
          </cell>
          <cell r="B2104" t="str">
            <v>GD 40x40x8 19A80 K8VN</v>
          </cell>
          <cell r="C2104">
            <v>5021015</v>
          </cell>
        </row>
        <row r="2105">
          <cell r="A2105" t="str">
            <v>SGDGI017.0</v>
          </cell>
          <cell r="B2105" t="str">
            <v>GD 40x8x8 RA100 K5VF8</v>
          </cell>
          <cell r="C2105">
            <v>5021015.08</v>
          </cell>
        </row>
        <row r="2106">
          <cell r="A2106" t="str">
            <v>SGDGI016.0</v>
          </cell>
          <cell r="B2106" t="str">
            <v>GD 40x9x10 32A80L8 VB</v>
          </cell>
          <cell r="C2106">
            <v>5021015.07</v>
          </cell>
        </row>
        <row r="2107">
          <cell r="A2107" t="str">
            <v>SGDGI110.0</v>
          </cell>
          <cell r="B2107" t="str">
            <v>GD 42x28x12 32A100 KVBETR22</v>
          </cell>
          <cell r="C2107">
            <v>5021138</v>
          </cell>
        </row>
        <row r="2108">
          <cell r="A2108" t="str">
            <v>SGDGI112.0</v>
          </cell>
          <cell r="B2108" t="str">
            <v>GD 43x28x12 32A100-2L8T3TR</v>
          </cell>
          <cell r="C2108">
            <v>5021138.0199999996</v>
          </cell>
        </row>
        <row r="2109">
          <cell r="A2109" t="str">
            <v>SGDGI111.0</v>
          </cell>
          <cell r="B2109" t="str">
            <v>GD 43x28x12 SGL120 K8VT3</v>
          </cell>
          <cell r="C2109">
            <v>5021138.01</v>
          </cell>
        </row>
        <row r="2110">
          <cell r="A2110" t="str">
            <v>SGDGI011.0</v>
          </cell>
          <cell r="B2110" t="str">
            <v>GD 43x35x12 19A100 K8VN</v>
          </cell>
          <cell r="C2110">
            <v>5021015.01</v>
          </cell>
        </row>
        <row r="2111">
          <cell r="A2111" t="str">
            <v>SGDGI013.0</v>
          </cell>
          <cell r="B2111" t="str">
            <v>GD 43x8x8 19A100 K8VN (442)</v>
          </cell>
          <cell r="C2111">
            <v>5021015.03</v>
          </cell>
        </row>
        <row r="2112">
          <cell r="A2112" t="str">
            <v>SGDGE038.0</v>
          </cell>
          <cell r="B2112" t="str">
            <v>GD 450x20x127 A100M</v>
          </cell>
          <cell r="C2112">
            <v>5030007</v>
          </cell>
        </row>
        <row r="2113">
          <cell r="A2113" t="str">
            <v>SGDGI106.0</v>
          </cell>
          <cell r="B2113" t="str">
            <v>GD 45x8.5x12 19A100 K8VN</v>
          </cell>
          <cell r="C2113">
            <v>5021130</v>
          </cell>
        </row>
        <row r="2114">
          <cell r="A2114" t="str">
            <v>SGDGE030.0</v>
          </cell>
          <cell r="B2114" t="str">
            <v>GD 500x10x203.2 A100M.CD</v>
          </cell>
          <cell r="C2114">
            <v>5021140.01</v>
          </cell>
        </row>
        <row r="2115">
          <cell r="A2115" t="str">
            <v>SGDGE033.0</v>
          </cell>
          <cell r="B2115" t="str">
            <v>GD 500x10x203.2 PAA120 L8V53</v>
          </cell>
          <cell r="C2115">
            <v>5021140.04</v>
          </cell>
        </row>
        <row r="2116">
          <cell r="A2116" t="str">
            <v>SGDGE034.0</v>
          </cell>
          <cell r="B2116" t="str">
            <v>GD 500x13x203.2</v>
          </cell>
          <cell r="C2116">
            <v>5021141</v>
          </cell>
        </row>
        <row r="2117">
          <cell r="A2117" t="str">
            <v>SGDGE032.0</v>
          </cell>
          <cell r="B2117" t="str">
            <v>GD 500x13x203.2 PAA100 L8V53</v>
          </cell>
          <cell r="C2117">
            <v>5021140.03</v>
          </cell>
        </row>
        <row r="2118">
          <cell r="A2118" t="str">
            <v>SGDGE022.0</v>
          </cell>
          <cell r="B2118" t="str">
            <v>GD 500x13x305 38A120 K8VT3</v>
          </cell>
          <cell r="C2118">
            <v>5021118.04</v>
          </cell>
        </row>
        <row r="2119">
          <cell r="A2119" t="str">
            <v>SGDGE020.0</v>
          </cell>
          <cell r="B2119" t="str">
            <v>GD 500x13x305 PAA120 L8V53</v>
          </cell>
          <cell r="C2119">
            <v>5021118.01</v>
          </cell>
        </row>
        <row r="2120">
          <cell r="A2120" t="str">
            <v>SGDGE043.0</v>
          </cell>
          <cell r="B2120" t="str">
            <v>GD 500x18x203.2 12 A100</v>
          </cell>
          <cell r="C2120">
            <v>5094015</v>
          </cell>
        </row>
        <row r="2121">
          <cell r="A2121" t="str">
            <v>SGDGE042.0</v>
          </cell>
          <cell r="B2121" t="str">
            <v>GD 500x18x203.2 12 A100J6VC</v>
          </cell>
          <cell r="C2121">
            <v>5094014</v>
          </cell>
        </row>
        <row r="2122">
          <cell r="A2122" t="str">
            <v>SGDGE021.0</v>
          </cell>
          <cell r="B2122" t="str">
            <v>GD 500x18x305 PAA120</v>
          </cell>
          <cell r="C2122">
            <v>5021118.0199999996</v>
          </cell>
        </row>
        <row r="2123">
          <cell r="A2123" t="str">
            <v>SGDGE036.0</v>
          </cell>
          <cell r="B2123" t="str">
            <v>GD 500x20x203.2</v>
          </cell>
          <cell r="C2123">
            <v>5021143</v>
          </cell>
        </row>
        <row r="2124">
          <cell r="A2124" t="str">
            <v>SGDGE037.0</v>
          </cell>
          <cell r="B2124" t="str">
            <v>GD 500x20x203.238 A120 K8VT3</v>
          </cell>
          <cell r="C2124">
            <v>5021143.01</v>
          </cell>
        </row>
        <row r="2125">
          <cell r="A2125" t="str">
            <v>SGDGE023.0</v>
          </cell>
          <cell r="B2125" t="str">
            <v>GD 500x23x305 PAA120</v>
          </cell>
          <cell r="C2125">
            <v>5021131</v>
          </cell>
        </row>
        <row r="2126">
          <cell r="A2126" t="str">
            <v>SGDGE031.0</v>
          </cell>
          <cell r="B2126" t="str">
            <v>GD 500x28x203.2  A100M-CD</v>
          </cell>
          <cell r="C2126">
            <v>5021140.0199999996</v>
          </cell>
        </row>
        <row r="2127">
          <cell r="A2127" t="str">
            <v>SGDGE035.0</v>
          </cell>
          <cell r="B2127" t="str">
            <v>GD 500x30x203.2</v>
          </cell>
          <cell r="C2127">
            <v>5021142</v>
          </cell>
        </row>
        <row r="2128">
          <cell r="A2128" t="str">
            <v>SGDGE017.0</v>
          </cell>
          <cell r="B2128" t="str">
            <v>GD 500x30x305 32A100M8 VTN</v>
          </cell>
          <cell r="C2128">
            <v>5021092</v>
          </cell>
        </row>
        <row r="2129">
          <cell r="A2129" t="str">
            <v>SGDGE018.0</v>
          </cell>
          <cell r="B2129" t="str">
            <v>GD 500x30x305 PAA120 L8V53</v>
          </cell>
          <cell r="C2129">
            <v>5021092.01</v>
          </cell>
        </row>
        <row r="2130">
          <cell r="A2130" t="str">
            <v>SGDGE039.0</v>
          </cell>
          <cell r="B2130" t="str">
            <v>GD 500x40x203.2 A543</v>
          </cell>
          <cell r="C2130">
            <v>5030012</v>
          </cell>
        </row>
        <row r="2131">
          <cell r="A2131" t="str">
            <v>SGDGE040.0</v>
          </cell>
          <cell r="B2131" t="str">
            <v>GD 500x50x203.2/38 A120 K8VT3</v>
          </cell>
          <cell r="C2131">
            <v>5030012.2</v>
          </cell>
        </row>
        <row r="2132">
          <cell r="A2132" t="str">
            <v>SGDGC035.0</v>
          </cell>
          <cell r="B2132" t="str">
            <v>GD 508x100x304.8 A60J5VC11</v>
          </cell>
          <cell r="C2132">
            <v>5094034.0199999996</v>
          </cell>
        </row>
        <row r="2133">
          <cell r="A2133" t="str">
            <v>SGDGC033.0</v>
          </cell>
          <cell r="B2133" t="str">
            <v>GD 508x200x304.8 A46J5VC11</v>
          </cell>
          <cell r="C2133">
            <v>5094034</v>
          </cell>
        </row>
        <row r="2134">
          <cell r="A2134" t="str">
            <v>SGDGC034.0</v>
          </cell>
          <cell r="B2134" t="str">
            <v>GD 508x200x304.8 A54J5VC11</v>
          </cell>
          <cell r="C2134">
            <v>5094034.01</v>
          </cell>
        </row>
        <row r="2135">
          <cell r="A2135" t="str">
            <v>SGDGC042.0</v>
          </cell>
          <cell r="B2135" t="str">
            <v>GD 508X250X304.8 A54J5VC11</v>
          </cell>
        </row>
        <row r="2136">
          <cell r="A2136" t="str">
            <v>SGDGI102.0</v>
          </cell>
          <cell r="B2136" t="str">
            <v>GD 50x15x12 RA100 K5VF8</v>
          </cell>
          <cell r="C2136">
            <v>5021127</v>
          </cell>
        </row>
        <row r="2137">
          <cell r="A2137" t="str">
            <v>SGDGI104.0</v>
          </cell>
          <cell r="B2137" t="str">
            <v>GD 50x15x12 SGL120-20 K8VT3</v>
          </cell>
          <cell r="C2137">
            <v>5021127.0199999996</v>
          </cell>
        </row>
        <row r="2138">
          <cell r="A2138" t="str">
            <v>SGDGI105.0</v>
          </cell>
          <cell r="B2138" t="str">
            <v>GD 50x15x20 19A80 K8VN</v>
          </cell>
          <cell r="C2138">
            <v>5021127.03</v>
          </cell>
        </row>
        <row r="2139">
          <cell r="A2139" t="str">
            <v>SGDGI068.0</v>
          </cell>
          <cell r="B2139" t="str">
            <v>GD 50x25x13 DA80 L5V10</v>
          </cell>
          <cell r="C2139">
            <v>5021087</v>
          </cell>
        </row>
        <row r="2140">
          <cell r="A2140" t="str">
            <v>SGDGI069.0</v>
          </cell>
          <cell r="B2140" t="str">
            <v>GD 50x28x12 19A100 K8VN</v>
          </cell>
          <cell r="C2140">
            <v>5021087.01</v>
          </cell>
        </row>
        <row r="2141">
          <cell r="A2141" t="str">
            <v>SGDGI070.0</v>
          </cell>
          <cell r="B2141" t="str">
            <v>GD 50x28x20 19A80 K8VN</v>
          </cell>
          <cell r="C2141">
            <v>5021087.0199999996</v>
          </cell>
        </row>
        <row r="2142">
          <cell r="A2142" t="str">
            <v>SGDGI071.0</v>
          </cell>
          <cell r="B2142" t="str">
            <v>GD 50x28x20 32A100 L8VT3</v>
          </cell>
          <cell r="C2142">
            <v>5021087.0999999996</v>
          </cell>
        </row>
        <row r="2143">
          <cell r="A2143" t="str">
            <v>SGDGI148.0</v>
          </cell>
          <cell r="B2143" t="str">
            <v>GD 50X30X12 19A80L8VN</v>
          </cell>
          <cell r="C2143">
            <v>5021066.03</v>
          </cell>
        </row>
        <row r="2144">
          <cell r="A2144" t="str">
            <v>SGDGI116.0</v>
          </cell>
          <cell r="B2144" t="str">
            <v>GD 50x50x12 5CW100L8 V26-2</v>
          </cell>
          <cell r="C2144">
            <v>5021144.3</v>
          </cell>
        </row>
        <row r="2145">
          <cell r="A2145" t="str">
            <v>SGDGI080.0</v>
          </cell>
          <cell r="B2145" t="str">
            <v>GD 50x50x1219A100 K8VN</v>
          </cell>
          <cell r="C2145">
            <v>5021114</v>
          </cell>
        </row>
        <row r="2146">
          <cell r="A2146" t="str">
            <v>SGDGI081.0</v>
          </cell>
          <cell r="B2146" t="str">
            <v>GD 50x50x20 19A80 K8VN</v>
          </cell>
          <cell r="C2146">
            <v>5021114.01</v>
          </cell>
        </row>
        <row r="2147">
          <cell r="A2147" t="str">
            <v>SGDGI103.0</v>
          </cell>
          <cell r="B2147" t="str">
            <v>GD 52x15x12 19A100 K8VN</v>
          </cell>
          <cell r="C2147">
            <v>5021127.01</v>
          </cell>
        </row>
        <row r="2148">
          <cell r="A2148" t="str">
            <v>SGDGE050.0</v>
          </cell>
          <cell r="B2148" t="str">
            <v>GD 550x17x304.838A120 K8VT3SB</v>
          </cell>
          <cell r="C2148">
            <v>5094025</v>
          </cell>
        </row>
        <row r="2149">
          <cell r="A2149" t="str">
            <v>SGDGE051.0</v>
          </cell>
          <cell r="B2149" t="str">
            <v>GD 550x21x304.838A120 K8VT3SB</v>
          </cell>
          <cell r="C2149">
            <v>5094026</v>
          </cell>
        </row>
        <row r="2150">
          <cell r="A2150" t="str">
            <v>SGDGC001.0</v>
          </cell>
          <cell r="B2150" t="str">
            <v>GD 600x100x304.8 A100 L5BS</v>
          </cell>
          <cell r="C2150">
            <v>5021069.05</v>
          </cell>
        </row>
        <row r="2151">
          <cell r="A2151" t="str">
            <v>SGDGE005.0</v>
          </cell>
          <cell r="B2151" t="str">
            <v>GD 600x10x305 PAA120L8 V53</v>
          </cell>
          <cell r="C2151">
            <v>5021058</v>
          </cell>
        </row>
        <row r="2152">
          <cell r="A2152" t="str">
            <v>SGDGE008.0</v>
          </cell>
          <cell r="B2152" t="str">
            <v>GD 600x13x305 PAA120L8 60MP</v>
          </cell>
          <cell r="C2152">
            <v>5021071.01</v>
          </cell>
        </row>
        <row r="2153">
          <cell r="A2153" t="str">
            <v>SGDGE004.0</v>
          </cell>
          <cell r="B2153" t="str">
            <v>GD 600x15x305 PAA120</v>
          </cell>
          <cell r="C2153">
            <v>5021054</v>
          </cell>
        </row>
        <row r="2154">
          <cell r="A2154" t="str">
            <v>SGDGE003.0</v>
          </cell>
          <cell r="B2154" t="str">
            <v>GD 600x17x305 AA120</v>
          </cell>
          <cell r="C2154">
            <v>5021051.01</v>
          </cell>
        </row>
        <row r="2155">
          <cell r="A2155" t="str">
            <v>SGDGC025.0</v>
          </cell>
          <cell r="B2155" t="str">
            <v>GD 600x300x304.8 SBA60J5</v>
          </cell>
          <cell r="C2155">
            <v>5030018</v>
          </cell>
        </row>
        <row r="2156">
          <cell r="A2156" t="str">
            <v>SGDGE007.0</v>
          </cell>
          <cell r="B2156" t="str">
            <v>GD 600x30x305 DA 100</v>
          </cell>
          <cell r="C2156">
            <v>5021065.01</v>
          </cell>
        </row>
        <row r="2157">
          <cell r="A2157" t="str">
            <v>SGDGE006.0</v>
          </cell>
          <cell r="B2157" t="str">
            <v>GD 600x30x305 PAA120</v>
          </cell>
          <cell r="C2157">
            <v>5021065</v>
          </cell>
        </row>
        <row r="2158">
          <cell r="A2158" t="str">
            <v>SGDGE002.0</v>
          </cell>
          <cell r="B2158" t="str">
            <v>GD 600x35x305 PAA 120</v>
          </cell>
          <cell r="C2158">
            <v>5021013</v>
          </cell>
        </row>
        <row r="2159">
          <cell r="A2159" t="str">
            <v>SGDGC028.0</v>
          </cell>
          <cell r="B2159" t="str">
            <v>GD 600x50x300 AA60L5PVN</v>
          </cell>
          <cell r="C2159">
            <v>5021081.04</v>
          </cell>
        </row>
        <row r="2160">
          <cell r="A2160" t="str">
            <v>SGDGF005.0</v>
          </cell>
          <cell r="B2160" t="str">
            <v>GD 600x50x300 FSW 60</v>
          </cell>
          <cell r="C2160">
            <v>5021081</v>
          </cell>
        </row>
        <row r="2161">
          <cell r="A2161" t="str">
            <v>SGDGF006.0</v>
          </cell>
          <cell r="B2161" t="str">
            <v>GD 600x80x300 AA80HPVP6</v>
          </cell>
          <cell r="C2161">
            <v>5021081.03</v>
          </cell>
        </row>
        <row r="2162">
          <cell r="A2162" t="str">
            <v>SGDGI088.0</v>
          </cell>
          <cell r="B2162" t="str">
            <v>GD 60x10x12 19A100 K8VN</v>
          </cell>
          <cell r="C2162">
            <v>5021123</v>
          </cell>
        </row>
        <row r="2163">
          <cell r="A2163" t="str">
            <v>SGDGI084.0</v>
          </cell>
          <cell r="B2163" t="str">
            <v>GD 60x11.5x12 19A100 K8VN</v>
          </cell>
          <cell r="C2163">
            <v>5021122</v>
          </cell>
        </row>
        <row r="2164">
          <cell r="A2164" t="str">
            <v>SGDGI087.0</v>
          </cell>
          <cell r="B2164" t="str">
            <v>GD 60x11.5x12 32A020 K8VT3</v>
          </cell>
          <cell r="C2164">
            <v>5021122.03</v>
          </cell>
        </row>
        <row r="2165">
          <cell r="A2165" t="str">
            <v>SGDGI085.0</v>
          </cell>
          <cell r="B2165" t="str">
            <v>GD 60x11.5x12 R6.5 32A 120</v>
          </cell>
          <cell r="C2165">
            <v>5021122.01</v>
          </cell>
        </row>
        <row r="2166">
          <cell r="A2166" t="str">
            <v>SGDGI086.0</v>
          </cell>
          <cell r="B2166" t="str">
            <v>GD 60x11.5x12 SG120 K8VT3</v>
          </cell>
          <cell r="C2166">
            <v>5021122.0199999996</v>
          </cell>
        </row>
        <row r="2167">
          <cell r="A2167" t="str">
            <v>SGDGI136.0</v>
          </cell>
          <cell r="B2167" t="str">
            <v>GD 60x11.5x120 R=5.5 PA120L8</v>
          </cell>
          <cell r="C2167">
            <v>5094031</v>
          </cell>
        </row>
        <row r="2168">
          <cell r="A2168" t="str">
            <v>SGDGI137.0</v>
          </cell>
          <cell r="B2168" t="str">
            <v>GD 60x11.5x120 R=5.5S5CW120K</v>
          </cell>
          <cell r="C2168">
            <v>5094032</v>
          </cell>
        </row>
        <row r="2169">
          <cell r="A2169" t="str">
            <v>SGDGI090.0</v>
          </cell>
          <cell r="B2169" t="str">
            <v>GD 60x11x12 RA100 K5VF8</v>
          </cell>
          <cell r="C2169">
            <v>5021124.01</v>
          </cell>
        </row>
        <row r="2170">
          <cell r="A2170" t="str">
            <v>SGDGI091.0</v>
          </cell>
          <cell r="B2170" t="str">
            <v>GD 60x13x12 RA100 K5VF8</v>
          </cell>
          <cell r="C2170">
            <v>5021124.0199999996</v>
          </cell>
        </row>
        <row r="2171">
          <cell r="A2171" t="str">
            <v>SGDGI140.0</v>
          </cell>
          <cell r="B2171" t="str">
            <v>GD 60x14.5x12 19A80 K8VN</v>
          </cell>
          <cell r="C2171">
            <v>5021042.1100000003</v>
          </cell>
        </row>
        <row r="2172">
          <cell r="A2172" t="str">
            <v>SGDGI129.0</v>
          </cell>
          <cell r="B2172" t="str">
            <v>GD 60x15x20 19A80 K8VN</v>
          </cell>
          <cell r="C2172">
            <v>5021042.0999999996</v>
          </cell>
        </row>
        <row r="2173">
          <cell r="A2173" t="str">
            <v>SGDGI044.0</v>
          </cell>
          <cell r="B2173" t="str">
            <v>GD 60x15x8 19A80 K8VN</v>
          </cell>
          <cell r="C2173">
            <v>5021042</v>
          </cell>
        </row>
        <row r="2174">
          <cell r="A2174" t="str">
            <v>SGDGI089.0</v>
          </cell>
          <cell r="B2174" t="str">
            <v>GD 60x19x12 19A100 K8VN</v>
          </cell>
          <cell r="C2174">
            <v>5021124</v>
          </cell>
        </row>
        <row r="2175">
          <cell r="A2175" t="str">
            <v>SGDGI117.0</v>
          </cell>
          <cell r="B2175" t="str">
            <v>GD 60x19x12 5CW120K10 V26-2</v>
          </cell>
          <cell r="C2175">
            <v>5021144.4000000004</v>
          </cell>
        </row>
        <row r="2176">
          <cell r="A2176" t="str">
            <v>SGDGI092.0</v>
          </cell>
          <cell r="B2176" t="str">
            <v>GD 60x19x12 RA100 K5VF8</v>
          </cell>
          <cell r="C2176">
            <v>5021124.03</v>
          </cell>
        </row>
        <row r="2177">
          <cell r="A2177" t="str">
            <v>SGDGI093.0</v>
          </cell>
          <cell r="B2177" t="str">
            <v>GD 60x19x20 19A80 K8VN</v>
          </cell>
          <cell r="C2177">
            <v>5021124.04</v>
          </cell>
        </row>
        <row r="2178">
          <cell r="A2178" t="str">
            <v>SGDGI094.0</v>
          </cell>
          <cell r="B2178" t="str">
            <v>GD 60x19x20 32A100 L8VT3</v>
          </cell>
          <cell r="C2178">
            <v>5021124.05</v>
          </cell>
        </row>
        <row r="2179">
          <cell r="A2179" t="str">
            <v>SGDGI095.0</v>
          </cell>
          <cell r="B2179" t="str">
            <v>GD 60x19x20 NQNL80-29 K8VT3</v>
          </cell>
          <cell r="C2179">
            <v>5021124.0599999996</v>
          </cell>
        </row>
        <row r="2180">
          <cell r="A2180" t="str">
            <v>SGDGI046.0</v>
          </cell>
          <cell r="B2180" t="str">
            <v>GD 60x20x12 19A100 K8VN(JC)</v>
          </cell>
          <cell r="C2180">
            <v>5021045.01</v>
          </cell>
        </row>
        <row r="2181">
          <cell r="A2181" t="str">
            <v>SGDGI047.0</v>
          </cell>
          <cell r="B2181" t="str">
            <v>GD 60x20x20 19A80 K8VN</v>
          </cell>
          <cell r="C2181">
            <v>5021045.0199999996</v>
          </cell>
        </row>
        <row r="2182">
          <cell r="A2182" t="str">
            <v>SGDGI034.0</v>
          </cell>
          <cell r="B2182" t="str">
            <v>GD 60x23x12 19A100 K8VN</v>
          </cell>
          <cell r="C2182">
            <v>5021028.01</v>
          </cell>
        </row>
        <row r="2183">
          <cell r="A2183" t="str">
            <v>SGDGI033.0</v>
          </cell>
          <cell r="B2183" t="str">
            <v>GD 60x23x12 19A80 K8VN</v>
          </cell>
          <cell r="C2183">
            <v>5021028</v>
          </cell>
        </row>
        <row r="2184">
          <cell r="A2184" t="str">
            <v>SGDGI031.0</v>
          </cell>
          <cell r="B2184" t="str">
            <v>GD 60x26x12 19A100 K8VN</v>
          </cell>
          <cell r="C2184">
            <v>5021027.01</v>
          </cell>
        </row>
        <row r="2185">
          <cell r="A2185" t="str">
            <v>SGDGI030.0</v>
          </cell>
          <cell r="B2185" t="str">
            <v>GD 60x26x12 19A80 K8VN</v>
          </cell>
          <cell r="C2185">
            <v>5021027</v>
          </cell>
        </row>
        <row r="2186">
          <cell r="A2186" t="str">
            <v>SGDGI032.0</v>
          </cell>
          <cell r="B2186" t="str">
            <v>GD 60x26x20 19A80 K8VN</v>
          </cell>
          <cell r="C2186">
            <v>5021027.0199999996</v>
          </cell>
        </row>
        <row r="2187">
          <cell r="A2187" t="str">
            <v>SGDGI037.0</v>
          </cell>
          <cell r="B2187" t="str">
            <v>GD 60x28x12 19A100 K8VN</v>
          </cell>
          <cell r="C2187">
            <v>5021034.01</v>
          </cell>
        </row>
        <row r="2188">
          <cell r="A2188" t="str">
            <v>SGDGI118.0</v>
          </cell>
          <cell r="B2188" t="str">
            <v>GD 60x28x12 5CW120K10 V26-2</v>
          </cell>
          <cell r="C2188">
            <v>5021144.5</v>
          </cell>
        </row>
        <row r="2189">
          <cell r="A2189" t="str">
            <v>SGDGI038.0</v>
          </cell>
          <cell r="B2189" t="str">
            <v>GD 60x28x20 19A80 KVN</v>
          </cell>
          <cell r="C2189">
            <v>5021034.0199999996</v>
          </cell>
        </row>
        <row r="2190">
          <cell r="A2190" t="str">
            <v>SGDGI039.0</v>
          </cell>
          <cell r="B2190" t="str">
            <v>GD 60x28x20 32A100 LVT3</v>
          </cell>
          <cell r="C2190">
            <v>5021034.03</v>
          </cell>
        </row>
        <row r="2191">
          <cell r="A2191" t="str">
            <v>SGDGI074.0</v>
          </cell>
          <cell r="B2191" t="str">
            <v>GD 60x30x1219A100 K8VN</v>
          </cell>
          <cell r="C2191">
            <v>5021110</v>
          </cell>
        </row>
        <row r="2192">
          <cell r="A2192" t="str">
            <v>SGDGI075.0</v>
          </cell>
          <cell r="B2192" t="str">
            <v>GD 60x30x20 19A80 K8VN</v>
          </cell>
          <cell r="C2192">
            <v>5021110.01</v>
          </cell>
        </row>
        <row r="2193">
          <cell r="A2193" t="str">
            <v>SGDGI076.0</v>
          </cell>
          <cell r="B2193" t="str">
            <v>GD 60x35x1219A100 K8VN</v>
          </cell>
          <cell r="C2193">
            <v>5021111</v>
          </cell>
        </row>
        <row r="2194">
          <cell r="A2194" t="str">
            <v>SGDGI077.0</v>
          </cell>
          <cell r="B2194" t="str">
            <v>GD 60x40x1219A100 K8VN</v>
          </cell>
          <cell r="C2194">
            <v>5021112</v>
          </cell>
        </row>
        <row r="2195">
          <cell r="A2195" t="str">
            <v>SGDGI078.0</v>
          </cell>
          <cell r="B2195" t="str">
            <v>GD 60x45x1219A100 K8VN</v>
          </cell>
          <cell r="C2195">
            <v>5021113</v>
          </cell>
        </row>
        <row r="2196">
          <cell r="A2196" t="str">
            <v>SGDGI079.0</v>
          </cell>
          <cell r="B2196" t="str">
            <v>GD 60x47x12 19A100 K8VN</v>
          </cell>
          <cell r="C2196">
            <v>5021113.0999999996</v>
          </cell>
        </row>
        <row r="2197">
          <cell r="A2197" t="str">
            <v>SGDGI056.0</v>
          </cell>
          <cell r="B2197" t="str">
            <v>GD 60x50x1219A100 K8VN</v>
          </cell>
          <cell r="C2197">
            <v>5021067.01</v>
          </cell>
        </row>
        <row r="2198">
          <cell r="A2198" t="str">
            <v>SGDGI042.0</v>
          </cell>
          <cell r="B2198" t="str">
            <v>GD 60x50x8 19A80 K8VN</v>
          </cell>
          <cell r="C2198">
            <v>5021037</v>
          </cell>
        </row>
        <row r="2199">
          <cell r="A2199" t="str">
            <v>SGDGI128.0</v>
          </cell>
          <cell r="B2199" t="str">
            <v>GD 60x60x20 19A80 KVN</v>
          </cell>
          <cell r="C2199">
            <v>5021124.08</v>
          </cell>
        </row>
        <row r="2200">
          <cell r="A2200" t="str">
            <v>SGDGC014.0</v>
          </cell>
          <cell r="B2200" t="str">
            <v>GD 610x100x304.8  A80J5VC11</v>
          </cell>
          <cell r="C2200">
            <v>5021102.12</v>
          </cell>
        </row>
        <row r="2201">
          <cell r="A2201" t="str">
            <v>SGDGC009.0</v>
          </cell>
          <cell r="B2201" t="str">
            <v>GD 610x100x304.8 A100L5BS</v>
          </cell>
          <cell r="C2201">
            <v>5021102.07</v>
          </cell>
        </row>
        <row r="2202">
          <cell r="A2202" t="str">
            <v>SGDGC029.0</v>
          </cell>
          <cell r="B2202" t="str">
            <v>GD 610x100x304.8 A80I5VC11</v>
          </cell>
          <cell r="C2202">
            <v>5021102.13</v>
          </cell>
        </row>
        <row r="2203">
          <cell r="A2203" t="str">
            <v>SGDGC015.0</v>
          </cell>
          <cell r="B2203" t="str">
            <v>GD 610x100x304.8 FSW461TRD31</v>
          </cell>
          <cell r="C2203">
            <v>5021102.2</v>
          </cell>
        </row>
        <row r="2204">
          <cell r="A2204" t="str">
            <v>SGDGC016.0</v>
          </cell>
          <cell r="B2204" t="str">
            <v>GD 610x100x304.8 FSW601TRD31</v>
          </cell>
          <cell r="C2204">
            <v>5021102.3</v>
          </cell>
        </row>
        <row r="2205">
          <cell r="A2205" t="str">
            <v>SGDGC017.0</v>
          </cell>
          <cell r="B2205" t="str">
            <v>GD 610x100x304.8 FSW801TRD31</v>
          </cell>
          <cell r="C2205">
            <v>5021102.4000000004</v>
          </cell>
        </row>
        <row r="2206">
          <cell r="A2206" t="str">
            <v>SGDGC013.0</v>
          </cell>
          <cell r="B2206" t="str">
            <v>GD 610x100x304.819 A80-215VC</v>
          </cell>
          <cell r="C2206">
            <v>5021102.1100000003</v>
          </cell>
        </row>
        <row r="2207">
          <cell r="A2207" t="str">
            <v>SGDGC011.0</v>
          </cell>
          <cell r="B2207" t="str">
            <v>GD 610x100x304.819 A802K5VCL</v>
          </cell>
          <cell r="C2207">
            <v>5021102.09</v>
          </cell>
        </row>
        <row r="2208">
          <cell r="A2208" t="str">
            <v>SGDGE028.0</v>
          </cell>
          <cell r="B2208" t="str">
            <v>GD 610x12.5x304.75 01/A</v>
          </cell>
          <cell r="C2208">
            <v>5021139.03</v>
          </cell>
        </row>
        <row r="2209">
          <cell r="A2209" t="str">
            <v>SGDGE049.0</v>
          </cell>
          <cell r="B2209" t="str">
            <v>GD 610x12x304.838A120 K8VT3SB</v>
          </cell>
          <cell r="C2209">
            <v>5094024</v>
          </cell>
        </row>
        <row r="2210">
          <cell r="A2210" t="str">
            <v>SGDGE029.0</v>
          </cell>
          <cell r="B2210" t="str">
            <v>GD 610x13x304.75 01/A</v>
          </cell>
          <cell r="C2210">
            <v>5021139.04</v>
          </cell>
        </row>
        <row r="2211">
          <cell r="A2211" t="str">
            <v>SGDGC031.0</v>
          </cell>
          <cell r="B2211" t="str">
            <v>GD 610x152x304.8 FSW70-2K8VC</v>
          </cell>
          <cell r="C2211">
            <v>5021102.5</v>
          </cell>
        </row>
        <row r="2212">
          <cell r="A2212" t="str">
            <v>SGDGE026.0</v>
          </cell>
          <cell r="B2212" t="str">
            <v>GD 610x17.5x304.75 01/A</v>
          </cell>
          <cell r="C2212">
            <v>5021139.01</v>
          </cell>
        </row>
        <row r="2213">
          <cell r="A2213" t="str">
            <v>SGDGC007.0</v>
          </cell>
          <cell r="B2213" t="str">
            <v>GD 610x200x304.08 A60K5 V15</v>
          </cell>
          <cell r="C2213">
            <v>5021102.03</v>
          </cell>
        </row>
        <row r="2214">
          <cell r="A2214" t="str">
            <v>SGDGC008.0</v>
          </cell>
          <cell r="B2214" t="str">
            <v>GD 610x200x304.8  A60J5VC11</v>
          </cell>
          <cell r="C2214">
            <v>5021102.0599999996</v>
          </cell>
        </row>
        <row r="2215">
          <cell r="A2215" t="str">
            <v>SGDGC030.0</v>
          </cell>
          <cell r="B2215" t="str">
            <v>GD 610x200x304.8 A60J6VC11</v>
          </cell>
          <cell r="C2215">
            <v>5021102.1399999997</v>
          </cell>
        </row>
        <row r="2216">
          <cell r="A2216" t="str">
            <v>SGDGC012.0</v>
          </cell>
          <cell r="B2216" t="str">
            <v>GD 610x200x304.819 A54-215VC</v>
          </cell>
          <cell r="C2216">
            <v>5021102.0999999996</v>
          </cell>
        </row>
        <row r="2217">
          <cell r="A2217" t="str">
            <v>SGDGC010.0</v>
          </cell>
          <cell r="B2217" t="str">
            <v>GD 610x200x304.819 A601I5VCL</v>
          </cell>
          <cell r="C2217">
            <v>5021102.0800000001</v>
          </cell>
        </row>
        <row r="2218">
          <cell r="A2218" t="str">
            <v>SGDGC018.0</v>
          </cell>
          <cell r="B2218" t="str">
            <v>GD 610x250x304.8 A80F779A</v>
          </cell>
          <cell r="C2218">
            <v>5021102.5999999996</v>
          </cell>
        </row>
        <row r="2219">
          <cell r="A2219" t="str">
            <v>SGDGC027.0</v>
          </cell>
          <cell r="B2219" t="str">
            <v>GD 610x250x304.8 A80F80F815</v>
          </cell>
          <cell r="C2219">
            <v>5021102.7</v>
          </cell>
        </row>
        <row r="2220">
          <cell r="A2220" t="str">
            <v>SGDGC040.0</v>
          </cell>
          <cell r="B2220" t="str">
            <v>GD 610X250X304.8 FSW100</v>
          </cell>
          <cell r="C2220">
            <v>5021103</v>
          </cell>
        </row>
        <row r="2221">
          <cell r="A2221" t="str">
            <v>SGDGC032.0</v>
          </cell>
          <cell r="B2221" t="str">
            <v>GD 610x250x305</v>
          </cell>
          <cell r="C2221">
            <v>5021102.8</v>
          </cell>
        </row>
        <row r="2222">
          <cell r="A2222" t="str">
            <v>SGDGE045.0</v>
          </cell>
          <cell r="B2222" t="str">
            <v>GD 610x7.5x304.838A120 K8VT3S</v>
          </cell>
          <cell r="C2222">
            <v>5094020</v>
          </cell>
        </row>
        <row r="2223">
          <cell r="A2223" t="str">
            <v>SGDGE046.0</v>
          </cell>
          <cell r="B2223" t="str">
            <v>GD 610x8.0x304.838A120 K8VT3S</v>
          </cell>
          <cell r="C2223">
            <v>5094021</v>
          </cell>
        </row>
        <row r="2224">
          <cell r="A2224" t="str">
            <v>SGDGE025.0</v>
          </cell>
          <cell r="B2224" t="str">
            <v>GD 610x8.5x304.75 01/SS</v>
          </cell>
          <cell r="C2224">
            <v>5021139</v>
          </cell>
        </row>
        <row r="2225">
          <cell r="A2225" t="str">
            <v>SGDGE047.0</v>
          </cell>
          <cell r="B2225" t="str">
            <v>GD 610x8.5x304.838A120 K8VT3S</v>
          </cell>
          <cell r="C2225">
            <v>5094022</v>
          </cell>
        </row>
        <row r="2226">
          <cell r="A2226" t="str">
            <v>SGDGE048.0</v>
          </cell>
          <cell r="B2226" t="str">
            <v>GD 610x9.0x304.838A120 K8VT3S</v>
          </cell>
          <cell r="C2226">
            <v>5094023</v>
          </cell>
        </row>
        <row r="2227">
          <cell r="A2227" t="str">
            <v>SGDGE027.0</v>
          </cell>
          <cell r="B2227" t="str">
            <v>GD 610x9.5x304.75 01/SS</v>
          </cell>
          <cell r="C2227">
            <v>5021139.0199999996</v>
          </cell>
        </row>
        <row r="2228">
          <cell r="A2228" t="str">
            <v>SGDGI109.0</v>
          </cell>
          <cell r="B2228" t="str">
            <v>GD 63x12x13 32A 120 L8V</v>
          </cell>
          <cell r="C2228">
            <v>5021134</v>
          </cell>
        </row>
        <row r="2229">
          <cell r="A2229" t="str">
            <v>SGDGI083.0</v>
          </cell>
          <cell r="B2229" t="str">
            <v>GD 65x12x12.7 2A80</v>
          </cell>
          <cell r="C2229">
            <v>5021119</v>
          </cell>
        </row>
        <row r="2230">
          <cell r="A2230" t="str">
            <v>SGDGI035.0</v>
          </cell>
          <cell r="B2230" t="str">
            <v>GD 65x35x12 19A80 K8VN</v>
          </cell>
          <cell r="C2230">
            <v>5021029</v>
          </cell>
        </row>
        <row r="2231">
          <cell r="A2231" t="str">
            <v>SGDGI072.0</v>
          </cell>
          <cell r="B2231" t="str">
            <v>GD 70x19.5x13 DA100 K5V10</v>
          </cell>
          <cell r="C2231">
            <v>5021088</v>
          </cell>
        </row>
        <row r="2232">
          <cell r="A2232" t="str">
            <v>SGDGI051.0</v>
          </cell>
          <cell r="B2232" t="str">
            <v>GD 75x12x12 19A80</v>
          </cell>
          <cell r="C2232">
            <v>5021061</v>
          </cell>
        </row>
        <row r="2233">
          <cell r="A2233" t="str">
            <v>SGDGI048.0</v>
          </cell>
          <cell r="B2233" t="str">
            <v>GD 75x20x10 19A80 K8VN</v>
          </cell>
          <cell r="C2233">
            <v>5021046</v>
          </cell>
        </row>
        <row r="2234">
          <cell r="A2234" t="str">
            <v>SGDGI045.0</v>
          </cell>
          <cell r="B2234" t="str">
            <v>GD 75x20x12 19A80 K8 VN</v>
          </cell>
          <cell r="C2234">
            <v>5021044</v>
          </cell>
        </row>
        <row r="2235">
          <cell r="A2235" t="str">
            <v>SGDGI043.0</v>
          </cell>
          <cell r="B2235" t="str">
            <v>GD 75x55x10 19A80 K8VN</v>
          </cell>
          <cell r="C2235">
            <v>5021038</v>
          </cell>
        </row>
        <row r="2236">
          <cell r="A2236" t="str">
            <v>SGDGI041.0</v>
          </cell>
          <cell r="B2236" t="str">
            <v>GD 90x20x12 19A80 K8VN</v>
          </cell>
          <cell r="C2236">
            <v>5021036</v>
          </cell>
        </row>
        <row r="2237">
          <cell r="A2237" t="str">
            <v>SGDDC002.0</v>
          </cell>
          <cell r="B2237" t="str">
            <v>GD C-1.00</v>
          </cell>
          <cell r="C2237">
            <v>5121306</v>
          </cell>
        </row>
        <row r="2238">
          <cell r="A2238" t="str">
            <v>SGDDI007.0</v>
          </cell>
          <cell r="B2238" t="str">
            <v>GD D 0.25 CT(8x35)</v>
          </cell>
          <cell r="C2238">
            <v>5121324.0999999996</v>
          </cell>
        </row>
        <row r="2239">
          <cell r="A2239" t="str">
            <v>SGDDI008.0</v>
          </cell>
          <cell r="B2239" t="str">
            <v>GD D 0.33 CT(8x35)</v>
          </cell>
          <cell r="C2239">
            <v>5121324.2</v>
          </cell>
        </row>
        <row r="2240">
          <cell r="A2240" t="str">
            <v>SGDDI003.0</v>
          </cell>
          <cell r="B2240" t="str">
            <v>GD D 0.35 NP(8x35)</v>
          </cell>
          <cell r="C2240">
            <v>5121303.0999999996</v>
          </cell>
        </row>
        <row r="2241">
          <cell r="A2241" t="str">
            <v>SGDDI009.0</v>
          </cell>
          <cell r="B2241" t="str">
            <v>GD D 0.50 CT(8x35)</v>
          </cell>
          <cell r="C2241">
            <v>5121324.3</v>
          </cell>
        </row>
        <row r="2242">
          <cell r="A2242" t="str">
            <v>SGDDI004.0</v>
          </cell>
          <cell r="B2242" t="str">
            <v>GD D 0.50 NP(8x35)</v>
          </cell>
          <cell r="C2242">
            <v>5121303.2</v>
          </cell>
        </row>
        <row r="2243">
          <cell r="A2243" t="str">
            <v>SGDDI010.0</v>
          </cell>
          <cell r="B2243" t="str">
            <v>GD D 0.75 CT(8x35)</v>
          </cell>
          <cell r="C2243">
            <v>5121324.4000000004</v>
          </cell>
        </row>
        <row r="2244">
          <cell r="A2244" t="str">
            <v>SGDDI005.0</v>
          </cell>
          <cell r="B2244" t="str">
            <v>GD D 0.75 NP(8x35)</v>
          </cell>
          <cell r="C2244">
            <v>5121303.3</v>
          </cell>
        </row>
        <row r="2245">
          <cell r="A2245" t="str">
            <v>SGDDC005.0</v>
          </cell>
          <cell r="B2245" t="str">
            <v>GD D MULTIPOINT D C(R)</v>
          </cell>
          <cell r="C2245">
            <v>5121312.0199999996</v>
          </cell>
        </row>
        <row r="2246">
          <cell r="A2246" t="str">
            <v>SGDDC004.0</v>
          </cell>
          <cell r="B2246" t="str">
            <v>GD D MULTIPOINT D XH(F)</v>
          </cell>
          <cell r="C2246">
            <v>5121312.01</v>
          </cell>
        </row>
        <row r="2247">
          <cell r="A2247" t="str">
            <v>SGDDP001.0</v>
          </cell>
          <cell r="B2247" t="str">
            <v>GD DP HDC-1/4-OS-475 GREY-5</v>
          </cell>
          <cell r="C2247">
            <v>5121325</v>
          </cell>
        </row>
        <row r="2248">
          <cell r="A2248" t="str">
            <v>SGDDC001.0</v>
          </cell>
          <cell r="B2248" t="str">
            <v>GD EM/24</v>
          </cell>
          <cell r="C2248">
            <v>5121305</v>
          </cell>
        </row>
        <row r="2249">
          <cell r="A2249" t="str">
            <v>SGDDF002.0</v>
          </cell>
          <cell r="B2249" t="str">
            <v>GD FG04T001</v>
          </cell>
          <cell r="C2249">
            <v>5121303.04</v>
          </cell>
        </row>
        <row r="2250">
          <cell r="A2250" t="str">
            <v>SGDGI096.0</v>
          </cell>
          <cell r="B2250" t="str">
            <v>GD G 60x19x20 NQN80-19 L8VT3</v>
          </cell>
          <cell r="C2250">
            <v>5021124.07</v>
          </cell>
        </row>
        <row r="2251">
          <cell r="A2251" t="str">
            <v>SGDDF001.0</v>
          </cell>
          <cell r="B2251" t="str">
            <v>GD MT 1 (1.00 CT)</v>
          </cell>
          <cell r="C2251">
            <v>5121303.01</v>
          </cell>
        </row>
        <row r="2252">
          <cell r="A2252" t="str">
            <v>SGDDC003.0</v>
          </cell>
          <cell r="B2252" t="str">
            <v>GD MULTIPOINT DIAMOND CG03</v>
          </cell>
          <cell r="C2252">
            <v>5121312</v>
          </cell>
        </row>
        <row r="2253">
          <cell r="A2253" t="str">
            <v>SGDDE002.0</v>
          </cell>
          <cell r="B2253" t="str">
            <v>GD ODT01-005(ODT 01)</v>
          </cell>
          <cell r="C2253">
            <v>5121315</v>
          </cell>
        </row>
        <row r="2254">
          <cell r="A2254" t="str">
            <v>SGDDC006.0</v>
          </cell>
          <cell r="B2254" t="str">
            <v>GD SINGLEPOINTDIAMOND CG03</v>
          </cell>
          <cell r="C2254">
            <v>5121313</v>
          </cell>
        </row>
        <row r="2255">
          <cell r="A2255" t="str">
            <v>SGDDC008.0</v>
          </cell>
          <cell r="B2255" t="str">
            <v>GD STAR DIMOND DG-12</v>
          </cell>
          <cell r="C2255">
            <v>5121317</v>
          </cell>
        </row>
        <row r="2256">
          <cell r="A2256" t="str">
            <v>SGDDC007.0</v>
          </cell>
          <cell r="B2256" t="str">
            <v>GD STAR DIMOND NP-1</v>
          </cell>
          <cell r="C2256">
            <v>5121318</v>
          </cell>
        </row>
        <row r="2257">
          <cell r="A2257" t="str">
            <v>SGDGC003.0</v>
          </cell>
          <cell r="B2257" t="str">
            <v>GD WRBC 350x355x152.4 A80 RR</v>
          </cell>
          <cell r="C2257">
            <v>5021086.03</v>
          </cell>
        </row>
        <row r="2258">
          <cell r="A2258" t="str">
            <v>FEF00005.0</v>
          </cell>
          <cell r="B2258" t="str">
            <v>GE 10E (F)</v>
          </cell>
          <cell r="C2258">
            <v>5100.8</v>
          </cell>
        </row>
        <row r="2259">
          <cell r="A2259" t="str">
            <v>FEF00006.0</v>
          </cell>
          <cell r="B2259" t="str">
            <v>GE 12E (F)</v>
          </cell>
          <cell r="C2259">
            <v>5100.3</v>
          </cell>
        </row>
        <row r="2260">
          <cell r="A2260" t="str">
            <v>FEZ00013.0</v>
          </cell>
          <cell r="B2260" t="str">
            <v>GE 152513 (F)</v>
          </cell>
          <cell r="C2260">
            <v>5100.96</v>
          </cell>
        </row>
        <row r="2261">
          <cell r="A2261" t="str">
            <v>FEF00007.0</v>
          </cell>
          <cell r="B2261" t="str">
            <v>GE 15ES (F)</v>
          </cell>
          <cell r="C2261">
            <v>5100.8999999999996</v>
          </cell>
        </row>
        <row r="2262">
          <cell r="A2262" t="str">
            <v>FEF00007.4</v>
          </cell>
          <cell r="B2262" t="str">
            <v>GE 15ES-2RS (F)</v>
          </cell>
          <cell r="C2262">
            <v>5100.95</v>
          </cell>
        </row>
        <row r="2263">
          <cell r="A2263" t="str">
            <v>FEF00008.0</v>
          </cell>
          <cell r="B2263" t="str">
            <v>GE 17ES (F)</v>
          </cell>
          <cell r="C2263">
            <v>5102.1000000000004</v>
          </cell>
        </row>
        <row r="2264">
          <cell r="A2264" t="str">
            <v>FEF00008.4</v>
          </cell>
          <cell r="B2264" t="str">
            <v>GE 17ES-2RS (F)</v>
          </cell>
          <cell r="C2264">
            <v>5102.1499999999996</v>
          </cell>
        </row>
        <row r="2265">
          <cell r="A2265" t="str">
            <v>FEZ00009.0</v>
          </cell>
          <cell r="B2265" t="str">
            <v>GE 20 ES (F)</v>
          </cell>
          <cell r="C2265">
            <v>5102.21</v>
          </cell>
        </row>
        <row r="2266">
          <cell r="A2266" t="str">
            <v>FEZ00014.4</v>
          </cell>
          <cell r="B2266" t="str">
            <v>GE 20 GS 2RS (F)</v>
          </cell>
          <cell r="C2266">
            <v>5102.26</v>
          </cell>
        </row>
        <row r="2267">
          <cell r="A2267" t="str">
            <v>FEF00009.0</v>
          </cell>
          <cell r="B2267" t="str">
            <v>GE 20ES (F)</v>
          </cell>
          <cell r="C2267">
            <v>5102.2</v>
          </cell>
        </row>
        <row r="2268">
          <cell r="A2268" t="str">
            <v>FEF00009.4</v>
          </cell>
          <cell r="B2268" t="str">
            <v>GE 20ES-2RS (F)</v>
          </cell>
          <cell r="C2268">
            <v>5102.25</v>
          </cell>
        </row>
        <row r="2269">
          <cell r="A2269" t="str">
            <v>FEZ00011.0</v>
          </cell>
          <cell r="B2269" t="str">
            <v>GE 25 2RS-PTFE (F)</v>
          </cell>
          <cell r="C2269">
            <v>5102.3599999999997</v>
          </cell>
        </row>
        <row r="2270">
          <cell r="A2270" t="str">
            <v>FEZ00010.0</v>
          </cell>
          <cell r="B2270" t="str">
            <v>GE 25 ES (F)</v>
          </cell>
          <cell r="C2270">
            <v>5102.3100000000004</v>
          </cell>
        </row>
        <row r="2271">
          <cell r="A2271" t="str">
            <v>FEF00010.0</v>
          </cell>
          <cell r="B2271" t="str">
            <v>GE 25ES (F)</v>
          </cell>
          <cell r="C2271">
            <v>5102.3</v>
          </cell>
        </row>
        <row r="2272">
          <cell r="A2272" t="str">
            <v>FEF00010.4</v>
          </cell>
          <cell r="B2272" t="str">
            <v>GE 25ES-2RS (F)</v>
          </cell>
          <cell r="C2272">
            <v>5102.3500000000004</v>
          </cell>
        </row>
        <row r="2273">
          <cell r="A2273" t="str">
            <v>FEF00011.0</v>
          </cell>
          <cell r="B2273" t="str">
            <v>GE 30ES (F)</v>
          </cell>
          <cell r="C2273">
            <v>5102.3999999999996</v>
          </cell>
        </row>
        <row r="2274">
          <cell r="A2274" t="str">
            <v>FEF00011.4</v>
          </cell>
          <cell r="B2274" t="str">
            <v>GE 30ES-2RS (F)</v>
          </cell>
          <cell r="C2274">
            <v>5102.45</v>
          </cell>
        </row>
        <row r="2275">
          <cell r="A2275" t="str">
            <v>FEF00012.0</v>
          </cell>
          <cell r="B2275" t="str">
            <v>GE 35ES (F)</v>
          </cell>
          <cell r="C2275">
            <v>5102.5</v>
          </cell>
        </row>
        <row r="2276">
          <cell r="A2276" t="str">
            <v>FEF00012.4</v>
          </cell>
          <cell r="B2276" t="str">
            <v>GE 35ES-2RS (F)</v>
          </cell>
          <cell r="C2276">
            <v>5102.55</v>
          </cell>
        </row>
        <row r="2277">
          <cell r="A2277" t="str">
            <v>FEF00013.0</v>
          </cell>
          <cell r="B2277" t="str">
            <v>GE 40ES (F)</v>
          </cell>
          <cell r="C2277">
            <v>5102.6000000000004</v>
          </cell>
        </row>
        <row r="2278">
          <cell r="A2278" t="str">
            <v>FEF00013.4</v>
          </cell>
          <cell r="B2278" t="str">
            <v>GE 40ES-2RS (F)</v>
          </cell>
          <cell r="C2278">
            <v>5102.6499999999996</v>
          </cell>
        </row>
        <row r="2279">
          <cell r="A2279" t="str">
            <v>FEF00014.0</v>
          </cell>
          <cell r="B2279" t="str">
            <v>GE 45ES (F)</v>
          </cell>
          <cell r="C2279">
            <v>5102.7</v>
          </cell>
        </row>
        <row r="2280">
          <cell r="A2280" t="str">
            <v>FEF00014.4</v>
          </cell>
          <cell r="B2280" t="str">
            <v>GE 45ES-2RS (F)</v>
          </cell>
          <cell r="C2280">
            <v>5102.75</v>
          </cell>
        </row>
        <row r="2281">
          <cell r="A2281" t="str">
            <v>FEF00001.0</v>
          </cell>
          <cell r="B2281" t="str">
            <v>GE 4E (F)</v>
          </cell>
          <cell r="C2281">
            <v>5100.1000000000004</v>
          </cell>
        </row>
        <row r="2282">
          <cell r="A2282" t="str">
            <v>FEF00015.0</v>
          </cell>
          <cell r="B2282" t="str">
            <v>GE 50ES (F)</v>
          </cell>
          <cell r="C2282">
            <v>5102.8</v>
          </cell>
        </row>
        <row r="2283">
          <cell r="A2283" t="str">
            <v>FEF00015.4</v>
          </cell>
          <cell r="B2283" t="str">
            <v>GE 50ES-2RS (F)</v>
          </cell>
          <cell r="C2283">
            <v>5102.8500000000004</v>
          </cell>
        </row>
        <row r="2284">
          <cell r="A2284" t="str">
            <v>FEF00002.0</v>
          </cell>
          <cell r="B2284" t="str">
            <v>GE 5E (F)</v>
          </cell>
          <cell r="C2284">
            <v>5100.2</v>
          </cell>
        </row>
        <row r="2285">
          <cell r="A2285" t="str">
            <v>FEZ00019.0</v>
          </cell>
          <cell r="B2285" t="str">
            <v>GE 5x13x8 (F)</v>
          </cell>
          <cell r="C2285">
            <v>5100.25</v>
          </cell>
        </row>
        <row r="2286">
          <cell r="A2286" t="str">
            <v>FEF00016.0</v>
          </cell>
          <cell r="B2286" t="str">
            <v>GE 60ES (F)</v>
          </cell>
          <cell r="C2286">
            <v>5102.8999999999996</v>
          </cell>
        </row>
        <row r="2287">
          <cell r="A2287" t="str">
            <v>FEF00016.4</v>
          </cell>
          <cell r="B2287" t="str">
            <v>GE 60ES-2RS (F)</v>
          </cell>
          <cell r="C2287">
            <v>5102.95</v>
          </cell>
        </row>
        <row r="2288">
          <cell r="A2288" t="str">
            <v>FEF00003.0</v>
          </cell>
          <cell r="B2288" t="str">
            <v>GE 6E (F)</v>
          </cell>
          <cell r="C2288">
            <v>5100.6000000000004</v>
          </cell>
        </row>
        <row r="2289">
          <cell r="A2289" t="str">
            <v>CEF00004.1</v>
          </cell>
          <cell r="B2289" t="str">
            <v>GE 8 (F)</v>
          </cell>
          <cell r="C2289">
            <v>1422084</v>
          </cell>
        </row>
        <row r="2290">
          <cell r="A2290" t="str">
            <v>FEF00004.1</v>
          </cell>
          <cell r="B2290" t="str">
            <v>GE 8 (F)</v>
          </cell>
          <cell r="C2290">
            <v>2084</v>
          </cell>
        </row>
        <row r="2291">
          <cell r="A2291" t="str">
            <v>FEF00004.0</v>
          </cell>
          <cell r="B2291" t="str">
            <v>GE 8E (F)</v>
          </cell>
          <cell r="C2291">
            <v>5100.7</v>
          </cell>
        </row>
        <row r="2292">
          <cell r="A2292" t="str">
            <v>FAJ00004.0</v>
          </cell>
          <cell r="B2292" t="str">
            <v>GE30-KRR-B (F)</v>
          </cell>
          <cell r="C2292">
            <v>921</v>
          </cell>
        </row>
        <row r="2293">
          <cell r="A2293" t="str">
            <v>FAJ00005.0</v>
          </cell>
          <cell r="B2293" t="str">
            <v>GE35-KRR-B (F)</v>
          </cell>
          <cell r="C2293">
            <v>922</v>
          </cell>
        </row>
        <row r="2294">
          <cell r="A2294" t="str">
            <v>FAJ00006.0</v>
          </cell>
          <cell r="B2294" t="str">
            <v>GE40-KRR-B (F)</v>
          </cell>
          <cell r="C2294">
            <v>924</v>
          </cell>
        </row>
        <row r="2295">
          <cell r="A2295" t="str">
            <v>FAJ00008.0</v>
          </cell>
          <cell r="B2295" t="str">
            <v>GE50-KRR-B (F)</v>
          </cell>
          <cell r="C2295">
            <v>925</v>
          </cell>
        </row>
        <row r="2296">
          <cell r="A2296" t="str">
            <v>CIAGN001.0</v>
          </cell>
          <cell r="B2296" t="str">
            <v>GN.IA001.0</v>
          </cell>
          <cell r="C2296">
            <v>612090</v>
          </cell>
        </row>
        <row r="2297">
          <cell r="A2297" t="str">
            <v>CIAGN002.0</v>
          </cell>
          <cell r="B2297" t="str">
            <v>GN.IA002.0</v>
          </cell>
          <cell r="C2297">
            <v>612014</v>
          </cell>
        </row>
        <row r="2298">
          <cell r="A2298" t="str">
            <v>CIAGN003.0</v>
          </cell>
          <cell r="B2298" t="str">
            <v>GN.IA003.0</v>
          </cell>
          <cell r="C2298">
            <v>612001</v>
          </cell>
        </row>
        <row r="2299">
          <cell r="A2299" t="str">
            <v>CIAGN004.0</v>
          </cell>
          <cell r="B2299" t="str">
            <v>GN.IA004.0</v>
          </cell>
          <cell r="C2299">
            <v>612026.16</v>
          </cell>
        </row>
        <row r="2300">
          <cell r="A2300" t="str">
            <v>CIAGN005.0</v>
          </cell>
          <cell r="B2300" t="str">
            <v>GN.IA005.0</v>
          </cell>
          <cell r="C2300">
            <v>612026.15</v>
          </cell>
        </row>
        <row r="2301">
          <cell r="A2301" t="str">
            <v>CIAGN006.0</v>
          </cell>
          <cell r="B2301" t="str">
            <v>GN.IA006.0</v>
          </cell>
          <cell r="C2301">
            <v>612040.4</v>
          </cell>
        </row>
        <row r="2302">
          <cell r="A2302" t="str">
            <v>CIAGN007.0</v>
          </cell>
          <cell r="B2302" t="str">
            <v>GN.IA007.0</v>
          </cell>
          <cell r="C2302">
            <v>612125</v>
          </cell>
        </row>
        <row r="2303">
          <cell r="A2303" t="str">
            <v>CIAGN008.0</v>
          </cell>
          <cell r="B2303" t="str">
            <v>GN.IA008.0</v>
          </cell>
          <cell r="C2303">
            <v>612042</v>
          </cell>
        </row>
        <row r="2304">
          <cell r="A2304" t="str">
            <v>CIAGN009.0</v>
          </cell>
          <cell r="B2304" t="str">
            <v>GN.IA009.0</v>
          </cell>
          <cell r="C2304">
            <v>612075</v>
          </cell>
        </row>
        <row r="2305">
          <cell r="A2305" t="str">
            <v>CIAGN010.0</v>
          </cell>
          <cell r="B2305" t="str">
            <v>GN.IA010.0</v>
          </cell>
          <cell r="C2305">
            <v>612074</v>
          </cell>
        </row>
        <row r="2306">
          <cell r="A2306" t="str">
            <v>CIAGN011.0</v>
          </cell>
          <cell r="B2306" t="str">
            <v>GN.IA011.0</v>
          </cell>
          <cell r="C2306">
            <v>612080</v>
          </cell>
        </row>
        <row r="2307">
          <cell r="A2307" t="str">
            <v>CIAGN012.0</v>
          </cell>
          <cell r="B2307" t="str">
            <v>GN.IA012.0</v>
          </cell>
          <cell r="C2307">
            <v>612771</v>
          </cell>
        </row>
        <row r="2308">
          <cell r="A2308" t="str">
            <v>CIAGN013.0</v>
          </cell>
          <cell r="B2308" t="str">
            <v>GN.IA013.0</v>
          </cell>
          <cell r="C2308">
            <v>612787</v>
          </cell>
        </row>
        <row r="2309">
          <cell r="A2309" t="str">
            <v>CIAGN014.0</v>
          </cell>
          <cell r="B2309" t="str">
            <v>GN.IA014.0</v>
          </cell>
          <cell r="C2309">
            <v>612182</v>
          </cell>
        </row>
        <row r="2310">
          <cell r="A2310" t="str">
            <v>CIAGN015.0</v>
          </cell>
          <cell r="B2310" t="str">
            <v>GN.IA015.0</v>
          </cell>
          <cell r="C2310">
            <v>612280.4</v>
          </cell>
        </row>
        <row r="2311">
          <cell r="A2311" t="str">
            <v>CIAGN016.0</v>
          </cell>
          <cell r="B2311" t="str">
            <v>GN.IA016.0</v>
          </cell>
          <cell r="C2311">
            <v>612953</v>
          </cell>
        </row>
        <row r="2312">
          <cell r="A2312" t="str">
            <v>CIAGN017.0</v>
          </cell>
          <cell r="B2312" t="str">
            <v>GN.IA017.0</v>
          </cell>
          <cell r="C2312">
            <v>612140</v>
          </cell>
        </row>
        <row r="2313">
          <cell r="A2313" t="str">
            <v>FAZ00038.0</v>
          </cell>
          <cell r="B2313" t="str">
            <v>GRAE 38 NPPB(85X38) (F)</v>
          </cell>
          <cell r="C2313">
            <v>179</v>
          </cell>
        </row>
        <row r="2314">
          <cell r="A2314" t="str">
            <v>FAZ00031.0</v>
          </cell>
          <cell r="B2314" t="str">
            <v>GRAE 45 NPPB LMW (F)</v>
          </cell>
          <cell r="C2314">
            <v>192.01</v>
          </cell>
        </row>
        <row r="2315">
          <cell r="A2315" t="str">
            <v>FAZ00033.0</v>
          </cell>
          <cell r="B2315" t="str">
            <v>GRAE 45 NPPB(EBS RING) (F)</v>
          </cell>
          <cell r="C2315">
            <v>192.03</v>
          </cell>
        </row>
        <row r="2316">
          <cell r="A2316" t="str">
            <v>FAZ00032.0</v>
          </cell>
          <cell r="B2316" t="str">
            <v>GRAE 45 NPPB(SPL) (F)</v>
          </cell>
          <cell r="C2316">
            <v>192.02</v>
          </cell>
        </row>
        <row r="2317">
          <cell r="A2317" t="str">
            <v>FAI00007.0</v>
          </cell>
          <cell r="B2317" t="str">
            <v>GRAE35-NPP-B (F)</v>
          </cell>
          <cell r="C2317">
            <v>920</v>
          </cell>
        </row>
        <row r="2318">
          <cell r="A2318" t="str">
            <v>FAI00009.0</v>
          </cell>
          <cell r="B2318" t="str">
            <v>GRAE45-NPP-B (F)</v>
          </cell>
          <cell r="C2318">
            <v>192</v>
          </cell>
        </row>
        <row r="2319">
          <cell r="A2319" t="str">
            <v>FXF00001.0</v>
          </cell>
          <cell r="B2319" t="str">
            <v>GRINDING DUST SCRAP (F)</v>
          </cell>
          <cell r="C2319">
            <v>998.04</v>
          </cell>
        </row>
        <row r="2320">
          <cell r="A2320" t="str">
            <v>FMAOR001.0</v>
          </cell>
          <cell r="B2320" t="str">
            <v>GS 81102 (F)</v>
          </cell>
          <cell r="C2320">
            <v>577.02</v>
          </cell>
        </row>
        <row r="2321">
          <cell r="A2321" t="str">
            <v>FMAOR002.0</v>
          </cell>
          <cell r="B2321" t="str">
            <v>GS 81103 (F)</v>
          </cell>
          <cell r="C2321">
            <v>578.02</v>
          </cell>
        </row>
        <row r="2322">
          <cell r="A2322" t="str">
            <v>FMAOR003.0</v>
          </cell>
          <cell r="B2322" t="str">
            <v>GS 81104 (F)</v>
          </cell>
          <cell r="C2322">
            <v>579.02</v>
          </cell>
        </row>
        <row r="2323">
          <cell r="A2323" t="str">
            <v>FMAOR004.0</v>
          </cell>
          <cell r="B2323" t="str">
            <v>GS 81105 (F)</v>
          </cell>
          <cell r="C2323">
            <v>580.02</v>
          </cell>
        </row>
        <row r="2324">
          <cell r="A2324" t="str">
            <v>FMAOR005.0</v>
          </cell>
          <cell r="B2324" t="str">
            <v>GS 81106 (F)</v>
          </cell>
          <cell r="C2324">
            <v>581.02</v>
          </cell>
        </row>
        <row r="2325">
          <cell r="A2325" t="str">
            <v>FMAOR006.0</v>
          </cell>
          <cell r="B2325" t="str">
            <v>GS 81107 (F)</v>
          </cell>
          <cell r="C2325">
            <v>582.02</v>
          </cell>
        </row>
        <row r="2326">
          <cell r="A2326" t="str">
            <v>FMAOR007.0</v>
          </cell>
          <cell r="B2326" t="str">
            <v>GS 81108 (F)</v>
          </cell>
          <cell r="C2326">
            <v>583.02</v>
          </cell>
        </row>
        <row r="2327">
          <cell r="A2327" t="str">
            <v>FMAOR008.0</v>
          </cell>
          <cell r="B2327" t="str">
            <v>GS 81109 (F)</v>
          </cell>
          <cell r="C2327">
            <v>584.02</v>
          </cell>
        </row>
        <row r="2328">
          <cell r="A2328" t="str">
            <v>FMAOR009.0</v>
          </cell>
          <cell r="B2328" t="str">
            <v>GS 81110 (F)</v>
          </cell>
          <cell r="C2328">
            <v>585.02</v>
          </cell>
        </row>
        <row r="2329">
          <cell r="A2329" t="str">
            <v>FMAOR010.0</v>
          </cell>
          <cell r="B2329" t="str">
            <v>GS 81111 (F)</v>
          </cell>
          <cell r="C2329">
            <v>586.02</v>
          </cell>
        </row>
        <row r="2330">
          <cell r="A2330" t="str">
            <v>FMAOR011.0</v>
          </cell>
          <cell r="B2330" t="str">
            <v>GS 81112 (F)</v>
          </cell>
          <cell r="C2330">
            <v>587.02</v>
          </cell>
        </row>
        <row r="2331">
          <cell r="A2331" t="str">
            <v>FMAOR012.0</v>
          </cell>
          <cell r="B2331" t="str">
            <v>GS 81113 (F)</v>
          </cell>
          <cell r="C2331">
            <v>588.02</v>
          </cell>
        </row>
        <row r="2332">
          <cell r="A2332" t="str">
            <v>FMAOR013.0</v>
          </cell>
          <cell r="B2332" t="str">
            <v>GS 81114 (F)</v>
          </cell>
          <cell r="C2332">
            <v>589.02</v>
          </cell>
        </row>
        <row r="2333">
          <cell r="A2333" t="str">
            <v>FMAOR016.0</v>
          </cell>
          <cell r="B2333" t="str">
            <v>GS 81117 (F)</v>
          </cell>
          <cell r="C2333">
            <v>573.02</v>
          </cell>
        </row>
        <row r="2334">
          <cell r="A2334" t="str">
            <v>FMAOR017.0</v>
          </cell>
          <cell r="B2334" t="str">
            <v>GS 81118 (F)</v>
          </cell>
          <cell r="C2334">
            <v>572.02</v>
          </cell>
        </row>
        <row r="2335">
          <cell r="A2335" t="str">
            <v>FMAOR025.0</v>
          </cell>
          <cell r="B2335" t="str">
            <v>GS 81126 (F)</v>
          </cell>
          <cell r="C2335">
            <v>574.02</v>
          </cell>
        </row>
        <row r="2336">
          <cell r="A2336" t="str">
            <v>FMBOR001.0</v>
          </cell>
          <cell r="B2336" t="str">
            <v>GS 81206 (F)</v>
          </cell>
          <cell r="C2336">
            <v>590.02</v>
          </cell>
        </row>
        <row r="2337">
          <cell r="A2337" t="str">
            <v>FMBOR002.0</v>
          </cell>
          <cell r="B2337" t="str">
            <v>GS 81207 (F)</v>
          </cell>
          <cell r="C2337">
            <v>591.02</v>
          </cell>
        </row>
        <row r="2338">
          <cell r="A2338" t="str">
            <v>FMBOR003.0</v>
          </cell>
          <cell r="B2338" t="str">
            <v>GS 81208 (F)</v>
          </cell>
          <cell r="C2338">
            <v>592.02</v>
          </cell>
        </row>
        <row r="2339">
          <cell r="A2339" t="str">
            <v>FMBOR004.0</v>
          </cell>
          <cell r="B2339" t="str">
            <v>GS 81209 (F)</v>
          </cell>
          <cell r="C2339">
            <v>593.02</v>
          </cell>
        </row>
        <row r="2340">
          <cell r="A2340" t="str">
            <v>FMBOR005.0</v>
          </cell>
          <cell r="B2340" t="str">
            <v>GS 81210 (F)</v>
          </cell>
          <cell r="C2340">
            <v>594.02</v>
          </cell>
        </row>
        <row r="2341">
          <cell r="A2341" t="str">
            <v>FMBOR006.0</v>
          </cell>
          <cell r="B2341" t="str">
            <v>GS 81211 (F)</v>
          </cell>
          <cell r="C2341">
            <v>595.02</v>
          </cell>
        </row>
        <row r="2342">
          <cell r="A2342" t="str">
            <v>FMBOR007.0</v>
          </cell>
          <cell r="B2342" t="str">
            <v>GS 81212 (F)</v>
          </cell>
          <cell r="C2342">
            <v>596.02</v>
          </cell>
        </row>
        <row r="2343">
          <cell r="A2343" t="str">
            <v>FMBOR008.0</v>
          </cell>
          <cell r="B2343" t="str">
            <v>GS 81213 (F)</v>
          </cell>
          <cell r="C2343">
            <v>597.02</v>
          </cell>
        </row>
        <row r="2344">
          <cell r="A2344" t="str">
            <v>FMBOR009.0</v>
          </cell>
          <cell r="B2344" t="str">
            <v>GS 81214 (F)</v>
          </cell>
          <cell r="C2344">
            <v>598.02</v>
          </cell>
        </row>
        <row r="2345">
          <cell r="A2345" t="str">
            <v>FMBOR013.0</v>
          </cell>
          <cell r="B2345" t="str">
            <v>GS 81218 (F)</v>
          </cell>
          <cell r="C2345">
            <v>599.02</v>
          </cell>
        </row>
        <row r="2346">
          <cell r="A2346" t="str">
            <v>FAZ00069.0</v>
          </cell>
          <cell r="B2346" t="str">
            <v>GYE35-KRR-B SPL (F)</v>
          </cell>
          <cell r="C2346">
            <v>926.01</v>
          </cell>
        </row>
        <row r="2347">
          <cell r="A2347" t="str">
            <v>FCZ00038.0</v>
          </cell>
          <cell r="B2347" t="str">
            <v>HA 4530 SPL. (F)</v>
          </cell>
          <cell r="C2347">
            <v>366</v>
          </cell>
        </row>
        <row r="2348">
          <cell r="A2348" t="str">
            <v>FBZ00079.1</v>
          </cell>
          <cell r="B2348" t="str">
            <v>HA/HB-63000 (F)</v>
          </cell>
          <cell r="C2348">
            <v>542.01</v>
          </cell>
        </row>
        <row r="2349">
          <cell r="A2349" t="str">
            <v>FBZ00099.2</v>
          </cell>
          <cell r="B2349" t="str">
            <v>HA/HB-63003 (F)</v>
          </cell>
          <cell r="C2349">
            <v>544.02</v>
          </cell>
        </row>
        <row r="2350">
          <cell r="A2350" t="str">
            <v>FCZ00039.0</v>
          </cell>
          <cell r="B2350" t="str">
            <v>HB 4933 SPL. (F)</v>
          </cell>
          <cell r="C2350">
            <v>367</v>
          </cell>
        </row>
        <row r="2351">
          <cell r="A2351" t="str">
            <v>FBZ00079.2</v>
          </cell>
          <cell r="B2351" t="str">
            <v>HC/HB-63000 (F)</v>
          </cell>
          <cell r="C2351">
            <v>542.02</v>
          </cell>
        </row>
        <row r="2352">
          <cell r="A2352" t="str">
            <v>FAZ00094.0</v>
          </cell>
          <cell r="B2352" t="str">
            <v>HCN308-HSG PAS210 (F)</v>
          </cell>
          <cell r="C2352">
            <v>2078.02</v>
          </cell>
        </row>
        <row r="2353">
          <cell r="A2353" t="str">
            <v>FBZ00099.1</v>
          </cell>
          <cell r="B2353" t="str">
            <v>HD/HC-63003 (F)</v>
          </cell>
          <cell r="C2353">
            <v>544.01</v>
          </cell>
        </row>
        <row r="2354">
          <cell r="A2354" t="str">
            <v>FBZ00115.1</v>
          </cell>
          <cell r="B2354" t="str">
            <v>HD/HC-63003 SPL (F)</v>
          </cell>
          <cell r="C2354">
            <v>544.51</v>
          </cell>
        </row>
        <row r="2355">
          <cell r="A2355" t="str">
            <v>FEZ00015.0</v>
          </cell>
          <cell r="B2355" t="str">
            <v>HF3QUAL (F)</v>
          </cell>
          <cell r="C2355">
            <v>3013</v>
          </cell>
        </row>
        <row r="2356">
          <cell r="A2356" t="str">
            <v>FFB00006.0</v>
          </cell>
          <cell r="B2356" t="str">
            <v>HK 0608 (F)</v>
          </cell>
          <cell r="C2356">
            <v>3117.2</v>
          </cell>
        </row>
        <row r="2357">
          <cell r="A2357" t="str">
            <v>FFB00007.0</v>
          </cell>
          <cell r="B2357" t="str">
            <v>HK 0609 (F)</v>
          </cell>
          <cell r="C2357">
            <v>3117</v>
          </cell>
        </row>
        <row r="2358">
          <cell r="A2358" t="str">
            <v>FFZ00529.4</v>
          </cell>
          <cell r="B2358" t="str">
            <v>HK 0609 2RS TN (F)</v>
          </cell>
          <cell r="C2358">
            <v>3117.11</v>
          </cell>
        </row>
        <row r="2359">
          <cell r="A2359" t="str">
            <v>FFZ00011.0</v>
          </cell>
          <cell r="B2359" t="str">
            <v>HK 0609 HC (F)</v>
          </cell>
          <cell r="C2359">
            <v>3117.1</v>
          </cell>
        </row>
        <row r="2360">
          <cell r="A2360" t="str">
            <v>FFB00009.0</v>
          </cell>
          <cell r="B2360" t="str">
            <v>HK 0808 (F)</v>
          </cell>
          <cell r="C2360">
            <v>3117.5</v>
          </cell>
        </row>
        <row r="2361">
          <cell r="A2361" t="str">
            <v>FFZ00012.0</v>
          </cell>
          <cell r="B2361" t="str">
            <v>HK 0808 HC (F)</v>
          </cell>
          <cell r="C2361">
            <v>3117.51</v>
          </cell>
        </row>
        <row r="2362">
          <cell r="A2362" t="str">
            <v>CFZ00012.00</v>
          </cell>
          <cell r="B2362" t="str">
            <v>HK 0808 With CA/RO</v>
          </cell>
        </row>
        <row r="2363">
          <cell r="A2363" t="str">
            <v>FFB00010.0</v>
          </cell>
          <cell r="B2363" t="str">
            <v>HK 0810 (F)</v>
          </cell>
          <cell r="C2363">
            <v>3102</v>
          </cell>
        </row>
        <row r="2364">
          <cell r="A2364" t="str">
            <v>FFZ00021.4</v>
          </cell>
          <cell r="B2364" t="str">
            <v>HK 0812 2RS (F)</v>
          </cell>
          <cell r="C2364">
            <v>3124</v>
          </cell>
        </row>
        <row r="2365">
          <cell r="A2365" t="str">
            <v>FFB00014.0</v>
          </cell>
          <cell r="B2365" t="str">
            <v>HK 1010 (F)</v>
          </cell>
          <cell r="C2365">
            <v>3101</v>
          </cell>
        </row>
        <row r="2366">
          <cell r="A2366" t="str">
            <v>FFA00014.0</v>
          </cell>
          <cell r="B2366" t="str">
            <v>HK 1010 (OH) (F)</v>
          </cell>
          <cell r="C2366">
            <v>3101.21</v>
          </cell>
        </row>
        <row r="2367">
          <cell r="A2367" t="str">
            <v>FFB00014.4</v>
          </cell>
          <cell r="B2367" t="str">
            <v>HK 1010 2RS (F)</v>
          </cell>
          <cell r="C2367">
            <v>3101.41</v>
          </cell>
        </row>
        <row r="2368">
          <cell r="A2368" t="str">
            <v>FFB00015.0</v>
          </cell>
          <cell r="B2368" t="str">
            <v>HK 1012 (F)</v>
          </cell>
          <cell r="C2368">
            <v>3118.11</v>
          </cell>
        </row>
        <row r="2369">
          <cell r="A2369" t="str">
            <v>FFA00015.0</v>
          </cell>
          <cell r="B2369" t="str">
            <v>HK 1012 (OH) (F)</v>
          </cell>
          <cell r="C2369">
            <v>3118.21</v>
          </cell>
        </row>
        <row r="2370">
          <cell r="A2370" t="str">
            <v>FFB00016.0</v>
          </cell>
          <cell r="B2370" t="str">
            <v>HK 1015 (F)</v>
          </cell>
          <cell r="C2370">
            <v>3106.11</v>
          </cell>
        </row>
        <row r="2371">
          <cell r="A2371" t="str">
            <v>FFA00016.0</v>
          </cell>
          <cell r="B2371" t="str">
            <v>HK 1015 (OH) (F)</v>
          </cell>
          <cell r="C2371">
            <v>3106.21</v>
          </cell>
        </row>
        <row r="2372">
          <cell r="A2372" t="str">
            <v>FFB00017.0</v>
          </cell>
          <cell r="B2372" t="str">
            <v>HK 1210 (F)</v>
          </cell>
          <cell r="C2372">
            <v>3107.11</v>
          </cell>
        </row>
        <row r="2373">
          <cell r="A2373" t="str">
            <v>FFA00017.0</v>
          </cell>
          <cell r="B2373" t="str">
            <v>HK 1210 (OH) (F)</v>
          </cell>
          <cell r="C2373">
            <v>3107.21</v>
          </cell>
        </row>
        <row r="2374">
          <cell r="A2374" t="str">
            <v>FFB00018.0</v>
          </cell>
          <cell r="B2374" t="str">
            <v>HK 1212 (F)</v>
          </cell>
          <cell r="C2374">
            <v>3107.3</v>
          </cell>
        </row>
        <row r="2375">
          <cell r="A2375" t="str">
            <v>FFZ00022.3</v>
          </cell>
          <cell r="B2375" t="str">
            <v>HK 1214 RS (F)</v>
          </cell>
          <cell r="C2375">
            <v>3141</v>
          </cell>
        </row>
        <row r="2376">
          <cell r="A2376" t="str">
            <v>FFZ00026.3</v>
          </cell>
          <cell r="B2376" t="str">
            <v>HK 1214 RS FKM (F)</v>
          </cell>
          <cell r="C2376">
            <v>3141.1</v>
          </cell>
        </row>
        <row r="2377">
          <cell r="A2377" t="str">
            <v>FFZ00522.3</v>
          </cell>
          <cell r="B2377" t="str">
            <v>HK 1214 RS TN  (F)</v>
          </cell>
          <cell r="C2377">
            <v>3141.2</v>
          </cell>
        </row>
        <row r="2378">
          <cell r="A2378" t="str">
            <v>FFB00019.0</v>
          </cell>
          <cell r="B2378" t="str">
            <v>HK 1312 (F)</v>
          </cell>
          <cell r="C2378">
            <v>3120</v>
          </cell>
        </row>
        <row r="2379">
          <cell r="A2379" t="str">
            <v>FFA00019.0</v>
          </cell>
          <cell r="B2379" t="str">
            <v>HK 1312 (OH) (F)</v>
          </cell>
          <cell r="C2379">
            <v>3120.21</v>
          </cell>
        </row>
        <row r="2380">
          <cell r="A2380" t="str">
            <v>FFA00020.0</v>
          </cell>
          <cell r="B2380" t="str">
            <v>HK 1412 (F)</v>
          </cell>
          <cell r="C2380">
            <v>3109.21</v>
          </cell>
        </row>
        <row r="2381">
          <cell r="A2381" t="str">
            <v>FFB00020.0</v>
          </cell>
          <cell r="B2381" t="str">
            <v>HK 1412 (F)</v>
          </cell>
          <cell r="C2381">
            <v>3109.1</v>
          </cell>
        </row>
        <row r="2382">
          <cell r="A2382" t="str">
            <v>FFB00021.0</v>
          </cell>
          <cell r="B2382" t="str">
            <v>HK 1512 (F)</v>
          </cell>
          <cell r="C2382">
            <v>3110</v>
          </cell>
        </row>
        <row r="2383">
          <cell r="A2383" t="str">
            <v>FFA00021.0</v>
          </cell>
          <cell r="B2383" t="str">
            <v>HK 1512 (OH) (F)</v>
          </cell>
          <cell r="C2383">
            <v>3110.21</v>
          </cell>
        </row>
        <row r="2384">
          <cell r="A2384" t="str">
            <v>FFZ00013.0</v>
          </cell>
          <cell r="B2384" t="str">
            <v>HK 1512 HC (F)</v>
          </cell>
          <cell r="C2384">
            <v>3110.31</v>
          </cell>
        </row>
        <row r="2385">
          <cell r="A2385" t="str">
            <v>FFB00022.0</v>
          </cell>
          <cell r="B2385" t="str">
            <v>HK 1516 (F)</v>
          </cell>
          <cell r="C2385">
            <v>3122</v>
          </cell>
        </row>
        <row r="2386">
          <cell r="A2386" t="str">
            <v>FFB00023.0</v>
          </cell>
          <cell r="B2386" t="str">
            <v>HK 1612 (F)</v>
          </cell>
          <cell r="C2386">
            <v>3113</v>
          </cell>
        </row>
        <row r="2387">
          <cell r="A2387" t="str">
            <v>FFA00023.0</v>
          </cell>
          <cell r="B2387" t="str">
            <v>HK 1612 (OH) (F)</v>
          </cell>
          <cell r="C2387">
            <v>3113.21</v>
          </cell>
        </row>
        <row r="2388">
          <cell r="A2388" t="str">
            <v>FFB00024.0</v>
          </cell>
          <cell r="B2388" t="str">
            <v>HK 1616 (F)</v>
          </cell>
          <cell r="C2388">
            <v>3105</v>
          </cell>
        </row>
        <row r="2389">
          <cell r="A2389" t="str">
            <v>FFA00024.0</v>
          </cell>
          <cell r="B2389" t="str">
            <v>HK 1616 (OH) (F)</v>
          </cell>
          <cell r="C2389">
            <v>3105.21</v>
          </cell>
        </row>
        <row r="2390">
          <cell r="A2390" t="str">
            <v>FFB00025.0</v>
          </cell>
          <cell r="B2390" t="str">
            <v>HK 1712 (F)</v>
          </cell>
          <cell r="C2390">
            <v>3142</v>
          </cell>
        </row>
        <row r="2391">
          <cell r="A2391" t="str">
            <v>FFB00026.0</v>
          </cell>
          <cell r="B2391" t="str">
            <v>HK 1812 (F)</v>
          </cell>
          <cell r="C2391">
            <v>3142.2</v>
          </cell>
        </row>
        <row r="2392">
          <cell r="A2392" t="str">
            <v>FFB00027.0</v>
          </cell>
          <cell r="B2392" t="str">
            <v>HK 1816 (F)</v>
          </cell>
          <cell r="C2392">
            <v>3142.1</v>
          </cell>
        </row>
        <row r="2393">
          <cell r="A2393" t="str">
            <v>FFB00029.0</v>
          </cell>
          <cell r="B2393" t="str">
            <v>HK 2012 (F)</v>
          </cell>
          <cell r="C2393">
            <v>3129</v>
          </cell>
        </row>
        <row r="2394">
          <cell r="A2394" t="str">
            <v>FFB00070.0</v>
          </cell>
          <cell r="B2394" t="str">
            <v>HK 2014 (F)</v>
          </cell>
          <cell r="C2394">
            <v>3129.1</v>
          </cell>
        </row>
        <row r="2395">
          <cell r="A2395" t="str">
            <v>FFB00030.0</v>
          </cell>
          <cell r="B2395" t="str">
            <v>HK 2016 (F)</v>
          </cell>
          <cell r="C2395">
            <v>3114</v>
          </cell>
        </row>
        <row r="2396">
          <cell r="A2396" t="str">
            <v>FFA00030.0</v>
          </cell>
          <cell r="B2396" t="str">
            <v>HK 2016 (OH) (F)</v>
          </cell>
          <cell r="C2396">
            <v>3114.41</v>
          </cell>
        </row>
        <row r="2397">
          <cell r="A2397" t="str">
            <v>FFB00031.0</v>
          </cell>
          <cell r="B2397" t="str">
            <v>HK 2020 (F)</v>
          </cell>
          <cell r="C2397">
            <v>3114.5</v>
          </cell>
        </row>
        <row r="2398">
          <cell r="A2398" t="str">
            <v>FFZ00028.3</v>
          </cell>
          <cell r="B2398" t="str">
            <v>HK 202918 RS (F)</v>
          </cell>
          <cell r="C2398">
            <v>3146</v>
          </cell>
        </row>
        <row r="2399">
          <cell r="A2399" t="str">
            <v>FFZ00023.0</v>
          </cell>
          <cell r="B2399" t="str">
            <v>HK 2030 (F)</v>
          </cell>
          <cell r="C2399">
            <v>3132</v>
          </cell>
        </row>
        <row r="2400">
          <cell r="A2400" t="str">
            <v>FFB00032.0</v>
          </cell>
          <cell r="B2400" t="str">
            <v>HK 2210 (F)</v>
          </cell>
          <cell r="C2400">
            <v>3121.1</v>
          </cell>
        </row>
        <row r="2401">
          <cell r="A2401" t="str">
            <v>FFB00033.0</v>
          </cell>
          <cell r="B2401" t="str">
            <v>HK 2212 (F)</v>
          </cell>
          <cell r="C2401">
            <v>3121</v>
          </cell>
        </row>
        <row r="2402">
          <cell r="A2402" t="str">
            <v>FFB00034.0</v>
          </cell>
          <cell r="B2402" t="str">
            <v>HK 2216 (F)</v>
          </cell>
          <cell r="C2402">
            <v>3119.11</v>
          </cell>
        </row>
        <row r="2403">
          <cell r="A2403" t="str">
            <v>FFA00034.0</v>
          </cell>
          <cell r="B2403" t="str">
            <v>HK 2216 (OH) (F)</v>
          </cell>
          <cell r="C2403">
            <v>3119.21</v>
          </cell>
        </row>
        <row r="2404">
          <cell r="A2404" t="str">
            <v>FFZ00014.0</v>
          </cell>
          <cell r="B2404" t="str">
            <v>HK 2216 WC (F)</v>
          </cell>
          <cell r="C2404">
            <v>3119.2</v>
          </cell>
        </row>
        <row r="2405">
          <cell r="A2405" t="str">
            <v>FFB00072.0</v>
          </cell>
          <cell r="B2405" t="str">
            <v>HK 222930 (F)</v>
          </cell>
          <cell r="C2405">
            <v>3121.3</v>
          </cell>
        </row>
        <row r="2406">
          <cell r="A2406" t="str">
            <v>FFB00036.0</v>
          </cell>
          <cell r="B2406" t="str">
            <v>HK 2512 (F)</v>
          </cell>
          <cell r="C2406">
            <v>3100.3</v>
          </cell>
        </row>
        <row r="2407">
          <cell r="A2407" t="str">
            <v>FFB00038.0</v>
          </cell>
          <cell r="B2407" t="str">
            <v>HK 2520 (F)</v>
          </cell>
          <cell r="C2407">
            <v>3100</v>
          </cell>
        </row>
        <row r="2408">
          <cell r="A2408" t="str">
            <v>FFA00038.0</v>
          </cell>
          <cell r="B2408" t="str">
            <v>HK 2520 (OH) (F)</v>
          </cell>
          <cell r="C2408">
            <v>3100.2</v>
          </cell>
        </row>
        <row r="2409">
          <cell r="A2409" t="str">
            <v>FFB00039.0</v>
          </cell>
          <cell r="B2409" t="str">
            <v>HK 2526 (F)</v>
          </cell>
          <cell r="C2409">
            <v>3104</v>
          </cell>
        </row>
        <row r="2410">
          <cell r="A2410" t="str">
            <v>FFA00039.0</v>
          </cell>
          <cell r="B2410" t="str">
            <v>HK 2526 (OH) (F)</v>
          </cell>
          <cell r="C2410">
            <v>3104.01</v>
          </cell>
        </row>
        <row r="2411">
          <cell r="A2411" t="str">
            <v>FFB00042.0</v>
          </cell>
          <cell r="B2411" t="str">
            <v>HK 3012 (F)</v>
          </cell>
          <cell r="C2411">
            <v>3115.5</v>
          </cell>
        </row>
        <row r="2412">
          <cell r="A2412" t="str">
            <v>FFB00043.0</v>
          </cell>
          <cell r="B2412" t="str">
            <v>HK 3016 (F)</v>
          </cell>
          <cell r="C2412">
            <v>3130</v>
          </cell>
        </row>
        <row r="2413">
          <cell r="A2413" t="str">
            <v>FFZ00026.4</v>
          </cell>
          <cell r="B2413" t="str">
            <v>HK 3016 2RS (F)</v>
          </cell>
          <cell r="C2413">
            <v>3115</v>
          </cell>
        </row>
        <row r="2414">
          <cell r="A2414" t="str">
            <v>FFB00044.0</v>
          </cell>
          <cell r="B2414" t="str">
            <v>HK 3020 (F)</v>
          </cell>
          <cell r="C2414">
            <v>3116</v>
          </cell>
        </row>
        <row r="2415">
          <cell r="A2415" t="str">
            <v>FFA00044.0</v>
          </cell>
          <cell r="B2415" t="str">
            <v>HK 3020 (OH) (F)</v>
          </cell>
          <cell r="C2415">
            <v>3116.21</v>
          </cell>
        </row>
        <row r="2416">
          <cell r="A2416" t="str">
            <v>FFZ00015.0</v>
          </cell>
          <cell r="B2416" t="str">
            <v>HK 3020 HC (F)</v>
          </cell>
          <cell r="C2416">
            <v>3116.31</v>
          </cell>
        </row>
        <row r="2417">
          <cell r="A2417" t="str">
            <v>FFZ00024.0</v>
          </cell>
          <cell r="B2417" t="str">
            <v>HK 3038 (F)</v>
          </cell>
          <cell r="C2417">
            <v>3128</v>
          </cell>
        </row>
        <row r="2418">
          <cell r="A2418" t="str">
            <v>FFB00050.0</v>
          </cell>
          <cell r="B2418" t="str">
            <v>HK 3516 (F)</v>
          </cell>
          <cell r="C2418">
            <v>3131</v>
          </cell>
        </row>
        <row r="2419">
          <cell r="A2419" t="str">
            <v>FFB00051.0</v>
          </cell>
          <cell r="B2419" t="str">
            <v>HK 3520 (F)</v>
          </cell>
          <cell r="C2419">
            <v>3126</v>
          </cell>
        </row>
        <row r="2420">
          <cell r="A2420" t="str">
            <v>FFZ00027.0</v>
          </cell>
          <cell r="B2420" t="str">
            <v>HK 354320 (F)</v>
          </cell>
          <cell r="C2420">
            <v>3145</v>
          </cell>
        </row>
        <row r="2421">
          <cell r="A2421" t="str">
            <v>FFZ00025.0</v>
          </cell>
          <cell r="B2421" t="str">
            <v>HK 384510 (F)</v>
          </cell>
          <cell r="C2421">
            <v>3136</v>
          </cell>
        </row>
        <row r="2422">
          <cell r="A2422" t="str">
            <v>FFB00057.0</v>
          </cell>
          <cell r="B2422" t="str">
            <v>HK 4520 (F)</v>
          </cell>
          <cell r="C2422">
            <v>3103</v>
          </cell>
        </row>
        <row r="2423">
          <cell r="A2423" t="str">
            <v>FEZ00017.0</v>
          </cell>
          <cell r="B2423" t="str">
            <v>HM12QUAL (F)</v>
          </cell>
          <cell r="C2423">
            <v>3015</v>
          </cell>
        </row>
        <row r="2424">
          <cell r="A2424" t="str">
            <v>CABRC011.4</v>
          </cell>
          <cell r="B2424" t="str">
            <v>HOUSING.AB011.4</v>
          </cell>
          <cell r="C2424">
            <v>717357.01</v>
          </cell>
        </row>
        <row r="2425">
          <cell r="A2425" t="str">
            <v>GEZOR015.0</v>
          </cell>
          <cell r="B2425" t="str">
            <v>HOUSING.EZ015.0 (G)</v>
          </cell>
          <cell r="C2425">
            <v>203013</v>
          </cell>
        </row>
        <row r="2426">
          <cell r="A2426" t="str">
            <v>GEZOR016.0</v>
          </cell>
          <cell r="B2426" t="str">
            <v>HOUSING.EZ016.0 (G)</v>
          </cell>
          <cell r="C2426">
            <v>203014</v>
          </cell>
        </row>
        <row r="2427">
          <cell r="A2427" t="str">
            <v>GEZOR017.0</v>
          </cell>
          <cell r="B2427" t="str">
            <v>HOUSING.EZ017.0 (G)</v>
          </cell>
          <cell r="C2427">
            <v>203015</v>
          </cell>
        </row>
        <row r="2428">
          <cell r="A2428" t="str">
            <v>SHSLS003.0</v>
          </cell>
          <cell r="B2428" t="str">
            <v>HS 100x30x20</v>
          </cell>
          <cell r="C2428">
            <v>5094005</v>
          </cell>
        </row>
        <row r="2429">
          <cell r="A2429" t="str">
            <v>SHSHS005.0</v>
          </cell>
          <cell r="B2429" t="str">
            <v>HS 127x60x10 1MCA/C1200(S)</v>
          </cell>
          <cell r="C2429">
            <v>5094013.0999999996</v>
          </cell>
        </row>
        <row r="2430">
          <cell r="A2430" t="str">
            <v>SHSHS004.0</v>
          </cell>
          <cell r="B2430" t="str">
            <v>HS 127x60x10 AA800V877/S</v>
          </cell>
          <cell r="C2430">
            <v>5094013</v>
          </cell>
        </row>
        <row r="2431">
          <cell r="A2431" t="str">
            <v>SHSHS001.0</v>
          </cell>
          <cell r="B2431" t="str">
            <v>HS 127x60x10 CG1000</v>
          </cell>
          <cell r="C2431">
            <v>5094008</v>
          </cell>
        </row>
        <row r="2432">
          <cell r="A2432" t="str">
            <v>SHSHS002.0</v>
          </cell>
          <cell r="B2432" t="str">
            <v>HS 127x60x10 CG1500</v>
          </cell>
          <cell r="C2432">
            <v>5094010</v>
          </cell>
        </row>
        <row r="2433">
          <cell r="A2433" t="str">
            <v>SHSHS003.0</v>
          </cell>
          <cell r="B2433" t="str">
            <v>HS 127x60x10 GC1000 F5 V91/S</v>
          </cell>
          <cell r="C2433">
            <v>5094012</v>
          </cell>
        </row>
        <row r="2434">
          <cell r="A2434" t="str">
            <v>SHSHS006.0</v>
          </cell>
          <cell r="B2434" t="str">
            <v>HS 127x60x10 GC1200F20VSFST</v>
          </cell>
          <cell r="C2434">
            <v>5094013.2</v>
          </cell>
        </row>
        <row r="2435">
          <cell r="A2435" t="str">
            <v>SHSHS007.0</v>
          </cell>
          <cell r="B2435" t="str">
            <v>HS 150x60x10 AA800V877/S</v>
          </cell>
          <cell r="C2435">
            <v>5094013.01</v>
          </cell>
        </row>
        <row r="2436">
          <cell r="A2436" t="str">
            <v>SHSLS004.0</v>
          </cell>
          <cell r="B2436" t="str">
            <v>HS 65x65x15</v>
          </cell>
          <cell r="C2436">
            <v>5094006</v>
          </cell>
        </row>
        <row r="2437">
          <cell r="A2437" t="str">
            <v>SHSLS001.0</v>
          </cell>
          <cell r="B2437" t="str">
            <v>HS 6x6x50 (DAP-CG-1200-ST)</v>
          </cell>
          <cell r="C2437">
            <v>5094001.0599999996</v>
          </cell>
        </row>
        <row r="2438">
          <cell r="A2438" t="str">
            <v>SHSLS002.0</v>
          </cell>
          <cell r="B2438" t="str">
            <v>HS 6x6x50 (DAP-GC-600-ST)</v>
          </cell>
          <cell r="C2438">
            <v>5094001.07</v>
          </cell>
        </row>
        <row r="2439">
          <cell r="A2439" t="str">
            <v>CAZHU033.0</v>
          </cell>
          <cell r="B2439" t="str">
            <v>HUB.AZ033.0</v>
          </cell>
          <cell r="C2439">
            <v>818192.03</v>
          </cell>
        </row>
        <row r="2440">
          <cell r="A2440" t="str">
            <v>GBZHU027.0</v>
          </cell>
          <cell r="B2440" t="str">
            <v>HUB.BZ027.0 (G)</v>
          </cell>
          <cell r="C2440">
            <v>801026</v>
          </cell>
        </row>
        <row r="2441">
          <cell r="A2441" t="str">
            <v>HBZHU027.0</v>
          </cell>
          <cell r="B2441" t="str">
            <v>HUB.BZ027.0 (H)</v>
          </cell>
          <cell r="C2441">
            <v>801026</v>
          </cell>
        </row>
        <row r="2442">
          <cell r="A2442" t="str">
            <v>PBZHU027.0</v>
          </cell>
          <cell r="B2442" t="str">
            <v>HUB.BZ027.0 (P)</v>
          </cell>
          <cell r="C2442">
            <v>801026</v>
          </cell>
        </row>
        <row r="2443">
          <cell r="A2443" t="str">
            <v>TBZHU027.0</v>
          </cell>
          <cell r="B2443" t="str">
            <v>HUB.BZ027.0 (T)</v>
          </cell>
          <cell r="C2443">
            <v>801026</v>
          </cell>
        </row>
        <row r="2444">
          <cell r="A2444" t="str">
            <v>FBZ00151.0</v>
          </cell>
          <cell r="B2444" t="str">
            <v>HV95285  (F)</v>
          </cell>
          <cell r="C2444">
            <v>1024</v>
          </cell>
        </row>
        <row r="2445">
          <cell r="A2445" t="str">
            <v>FIAIR119.0</v>
          </cell>
          <cell r="B2445" t="str">
            <v>INNER RING BR 3620 (F)</v>
          </cell>
          <cell r="C2445">
            <v>61.02</v>
          </cell>
        </row>
        <row r="2446">
          <cell r="A2446" t="str">
            <v>FIBIR013.0</v>
          </cell>
          <cell r="B2446" t="str">
            <v>INNER RING BR 3620 SPL (F)</v>
          </cell>
          <cell r="C2446">
            <v>762.02</v>
          </cell>
        </row>
        <row r="2447">
          <cell r="A2447" t="str">
            <v>CBZLP027.1</v>
          </cell>
          <cell r="B2447" t="str">
            <v>INSERT PIN.BZ027.1</v>
          </cell>
          <cell r="C2447">
            <v>801026.02</v>
          </cell>
        </row>
        <row r="2448">
          <cell r="A2448" t="str">
            <v>SIPFI002.0</v>
          </cell>
          <cell r="B2448" t="str">
            <v>IP IPG FINER 25x4.0</v>
          </cell>
          <cell r="C2448">
            <v>5121322</v>
          </cell>
        </row>
        <row r="2449">
          <cell r="A2449" t="str">
            <v>SIPFI001.0</v>
          </cell>
          <cell r="B2449" t="str">
            <v>IP IPG FINGER 25x1.7</v>
          </cell>
          <cell r="C2449">
            <v>5121321</v>
          </cell>
        </row>
        <row r="2450">
          <cell r="A2450" t="str">
            <v>SIPFI003.0</v>
          </cell>
          <cell r="B2450" t="str">
            <v>IP IPG FINGER 25x6.0</v>
          </cell>
          <cell r="C2450">
            <v>5121323</v>
          </cell>
        </row>
        <row r="2451">
          <cell r="A2451" t="str">
            <v>SIPFI004.0</v>
          </cell>
          <cell r="B2451" t="str">
            <v>IP IPG FINGER 21x1.4</v>
          </cell>
          <cell r="C2451">
            <v>5121323.01</v>
          </cell>
        </row>
        <row r="2452">
          <cell r="A2452" t="str">
            <v>FNA00028.0</v>
          </cell>
          <cell r="B2452" t="str">
            <v>IR 10.771911 (F)</v>
          </cell>
          <cell r="C2452">
            <v>729.3</v>
          </cell>
        </row>
        <row r="2453">
          <cell r="A2453" t="str">
            <v>FNA00190.0</v>
          </cell>
          <cell r="B2453" t="str">
            <v>IR 10011030 (F)</v>
          </cell>
          <cell r="C2453">
            <v>724.01</v>
          </cell>
        </row>
        <row r="2454">
          <cell r="A2454" t="str">
            <v>FNA00191.0</v>
          </cell>
          <cell r="B2454" t="str">
            <v>IR 10011040 (F)</v>
          </cell>
          <cell r="C2454">
            <v>724.02</v>
          </cell>
        </row>
        <row r="2455">
          <cell r="A2455" t="str">
            <v>FNA00011.0</v>
          </cell>
          <cell r="B2455" t="str">
            <v>IR 101413 (F)</v>
          </cell>
          <cell r="C2455">
            <v>300.02999999999997</v>
          </cell>
        </row>
        <row r="2456">
          <cell r="A2456" t="str">
            <v>FNA00012.0</v>
          </cell>
          <cell r="B2456" t="str">
            <v>IR 101416 (F)</v>
          </cell>
          <cell r="C2456">
            <v>808.03</v>
          </cell>
        </row>
        <row r="2457">
          <cell r="A2457" t="str">
            <v>FNA00013.0</v>
          </cell>
          <cell r="B2457" t="str">
            <v>IR 101418.5   (F)</v>
          </cell>
          <cell r="C2457">
            <v>967.21</v>
          </cell>
        </row>
        <row r="2458">
          <cell r="A2458" t="str">
            <v>FNA00014.0</v>
          </cell>
          <cell r="B2458" t="str">
            <v>IR 101420 (F)</v>
          </cell>
          <cell r="C2458">
            <v>809.03</v>
          </cell>
        </row>
        <row r="2459">
          <cell r="A2459" t="str">
            <v>FNA00015.0</v>
          </cell>
          <cell r="B2459" t="str">
            <v>IR 101428 (F)</v>
          </cell>
          <cell r="C2459">
            <v>809.21</v>
          </cell>
        </row>
        <row r="2460">
          <cell r="A2460" t="str">
            <v>FNA00016.0</v>
          </cell>
          <cell r="B2460" t="str">
            <v>IR 101430.5   (F)</v>
          </cell>
          <cell r="C2460">
            <v>968.21</v>
          </cell>
        </row>
        <row r="2461">
          <cell r="A2461" t="str">
            <v>FNA00017.0</v>
          </cell>
          <cell r="B2461" t="str">
            <v>IR 1015.710 (F)</v>
          </cell>
          <cell r="C2461">
            <v>721</v>
          </cell>
        </row>
        <row r="2462">
          <cell r="A2462" t="str">
            <v>FNA00018.0</v>
          </cell>
          <cell r="B2462" t="str">
            <v>IR 1015.810 (F)</v>
          </cell>
          <cell r="C2462">
            <v>714</v>
          </cell>
        </row>
        <row r="2463">
          <cell r="A2463" t="str">
            <v>FNA00019.0</v>
          </cell>
          <cell r="B2463" t="str">
            <v>IR 1015.910 (F)</v>
          </cell>
          <cell r="C2463">
            <v>720</v>
          </cell>
        </row>
        <row r="2464">
          <cell r="A2464" t="str">
            <v>FNA00020.0</v>
          </cell>
          <cell r="B2464" t="str">
            <v>IR 1016.110 (F)</v>
          </cell>
          <cell r="C2464">
            <v>716</v>
          </cell>
        </row>
        <row r="2465">
          <cell r="A2465" t="str">
            <v>FNA00021.0</v>
          </cell>
          <cell r="B2465" t="str">
            <v>IR 1016.210 (F)</v>
          </cell>
          <cell r="C2465">
            <v>719</v>
          </cell>
        </row>
        <row r="2466">
          <cell r="A2466" t="str">
            <v>FNA00022.0</v>
          </cell>
          <cell r="B2466" t="str">
            <v>IR 1016.310 (F)</v>
          </cell>
          <cell r="C2466">
            <v>711</v>
          </cell>
        </row>
        <row r="2467">
          <cell r="A2467" t="str">
            <v>FNA00023.0</v>
          </cell>
          <cell r="B2467" t="str">
            <v>IR 1016.410 (F)</v>
          </cell>
          <cell r="C2467">
            <v>712</v>
          </cell>
        </row>
        <row r="2468">
          <cell r="A2468" t="str">
            <v>FNA00024.0</v>
          </cell>
          <cell r="B2468" t="str">
            <v>IR 1016.510 (F)</v>
          </cell>
          <cell r="C2468">
            <v>713</v>
          </cell>
        </row>
        <row r="2469">
          <cell r="A2469" t="str">
            <v>FNA00025.0</v>
          </cell>
          <cell r="B2469" t="str">
            <v>IR 1016.710 (F)</v>
          </cell>
          <cell r="C2469">
            <v>726</v>
          </cell>
        </row>
        <row r="2470">
          <cell r="A2470" t="str">
            <v>FNA00026.0</v>
          </cell>
          <cell r="B2470" t="str">
            <v>IR 1016.810 (F)</v>
          </cell>
          <cell r="C2470">
            <v>727</v>
          </cell>
        </row>
        <row r="2471">
          <cell r="A2471" t="str">
            <v>FNA00027.0</v>
          </cell>
          <cell r="B2471" t="str">
            <v>IR 101610 (F)</v>
          </cell>
          <cell r="C2471">
            <v>715</v>
          </cell>
        </row>
        <row r="2472">
          <cell r="A2472" t="str">
            <v>FNA00192.0</v>
          </cell>
          <cell r="B2472" t="str">
            <v>IR 11012030 (F)</v>
          </cell>
          <cell r="C2472">
            <v>724</v>
          </cell>
        </row>
        <row r="2473">
          <cell r="A2473" t="str">
            <v>FNA00029.0</v>
          </cell>
          <cell r="B2473" t="str">
            <v>IR 12.742215 (F)</v>
          </cell>
          <cell r="C2473">
            <v>729.32</v>
          </cell>
        </row>
        <row r="2474">
          <cell r="A2474" t="str">
            <v>FNA00030.0</v>
          </cell>
          <cell r="B2474" t="str">
            <v>IR 121613 (F)</v>
          </cell>
          <cell r="C2474">
            <v>301.02999999999997</v>
          </cell>
        </row>
        <row r="2475">
          <cell r="A2475" t="str">
            <v>FNA00031.0</v>
          </cell>
          <cell r="B2475" t="str">
            <v>IR 121614 (F)</v>
          </cell>
          <cell r="C2475">
            <v>301.13</v>
          </cell>
        </row>
        <row r="2476">
          <cell r="A2476" t="str">
            <v>FNA00032.0</v>
          </cell>
          <cell r="B2476" t="str">
            <v>IR 121616 (F)</v>
          </cell>
          <cell r="C2476">
            <v>810.03</v>
          </cell>
        </row>
        <row r="2477">
          <cell r="A2477" t="str">
            <v>FNA00033.0</v>
          </cell>
          <cell r="B2477" t="str">
            <v>IR 121620 (F)</v>
          </cell>
          <cell r="C2477">
            <v>811.03</v>
          </cell>
        </row>
        <row r="2478">
          <cell r="A2478" t="str">
            <v>FNA00034.0</v>
          </cell>
          <cell r="B2478" t="str">
            <v>IR 121622 (F)</v>
          </cell>
          <cell r="C2478">
            <v>325.02999999999997</v>
          </cell>
        </row>
        <row r="2479">
          <cell r="A2479" t="str">
            <v>FNA00035.0</v>
          </cell>
          <cell r="B2479" t="str">
            <v>IR 121725.5 (F)</v>
          </cell>
          <cell r="C2479">
            <v>703.01</v>
          </cell>
        </row>
        <row r="2480">
          <cell r="A2480" t="str">
            <v>FNA00036.0</v>
          </cell>
          <cell r="B2480" t="str">
            <v>IR 151820 (F)</v>
          </cell>
          <cell r="C2480">
            <v>670.03</v>
          </cell>
        </row>
        <row r="2481">
          <cell r="A2481" t="str">
            <v>FNA00037.0</v>
          </cell>
          <cell r="B2481" t="str">
            <v>IR 151916 (F)</v>
          </cell>
          <cell r="C2481">
            <v>812.03</v>
          </cell>
        </row>
        <row r="2482">
          <cell r="A2482" t="str">
            <v>FCZ00055.0</v>
          </cell>
          <cell r="B2482" t="str">
            <v>IR 151916 SPL (F)</v>
          </cell>
          <cell r="C2482">
            <v>812.07</v>
          </cell>
        </row>
        <row r="2483">
          <cell r="A2483" t="str">
            <v>FNA00038.0</v>
          </cell>
          <cell r="B2483" t="str">
            <v>IR 151920 (F)</v>
          </cell>
          <cell r="C2483">
            <v>813.03</v>
          </cell>
        </row>
        <row r="2484">
          <cell r="A2484" t="str">
            <v>FNA00039.0</v>
          </cell>
          <cell r="B2484" t="str">
            <v>IR 152012 (F)</v>
          </cell>
          <cell r="C2484">
            <v>624.03</v>
          </cell>
        </row>
        <row r="2485">
          <cell r="A2485" t="str">
            <v>FNA00040.0</v>
          </cell>
          <cell r="B2485" t="str">
            <v>IR 152013 (F)</v>
          </cell>
          <cell r="C2485">
            <v>302.02999999999997</v>
          </cell>
        </row>
        <row r="2486">
          <cell r="A2486" t="str">
            <v>FNA00041.0</v>
          </cell>
          <cell r="B2486" t="str">
            <v>IR 152023 (F)</v>
          </cell>
          <cell r="C2486">
            <v>326.02999999999997</v>
          </cell>
        </row>
        <row r="2487">
          <cell r="A2487" t="str">
            <v>FNA00042.0</v>
          </cell>
          <cell r="B2487" t="str">
            <v>IR 172110.1 (F)</v>
          </cell>
          <cell r="C2487">
            <v>6011</v>
          </cell>
        </row>
        <row r="2488">
          <cell r="A2488" t="str">
            <v>FNA00043.0</v>
          </cell>
          <cell r="B2488" t="str">
            <v>IR 172116 (F)</v>
          </cell>
          <cell r="C2488">
            <v>814.03</v>
          </cell>
        </row>
        <row r="2489">
          <cell r="A2489" t="str">
            <v>FNA00044.0</v>
          </cell>
          <cell r="B2489" t="str">
            <v>IR 172118.1 (F)</v>
          </cell>
          <cell r="C2489">
            <v>6006</v>
          </cell>
        </row>
        <row r="2490">
          <cell r="A2490" t="str">
            <v>FNA00045.0</v>
          </cell>
          <cell r="B2490" t="str">
            <v>IR 172120 (F)</v>
          </cell>
          <cell r="C2490">
            <v>815.03</v>
          </cell>
        </row>
        <row r="2491">
          <cell r="A2491" t="str">
            <v>FNA00046.0</v>
          </cell>
          <cell r="B2491" t="str">
            <v>IR 172129.1 (F)</v>
          </cell>
          <cell r="C2491">
            <v>6007</v>
          </cell>
        </row>
        <row r="2492">
          <cell r="A2492" t="str">
            <v>FNA00047.0</v>
          </cell>
          <cell r="B2492" t="str">
            <v>IR 1722.3517.2 (F)</v>
          </cell>
          <cell r="C2492">
            <v>290.01</v>
          </cell>
        </row>
        <row r="2493">
          <cell r="A2493" t="str">
            <v>FNA00048.0</v>
          </cell>
          <cell r="B2493" t="str">
            <v>IR 172213 (F)</v>
          </cell>
          <cell r="C2493">
            <v>303.02999999999997</v>
          </cell>
        </row>
        <row r="2494">
          <cell r="A2494" t="str">
            <v>FNA00049.0</v>
          </cell>
          <cell r="B2494" t="str">
            <v>IR 172214 (F)</v>
          </cell>
          <cell r="C2494">
            <v>303.13</v>
          </cell>
        </row>
        <row r="2495">
          <cell r="A2495" t="str">
            <v>FNA00050.0</v>
          </cell>
          <cell r="B2495" t="str">
            <v>IR 172218 (F)</v>
          </cell>
          <cell r="C2495">
            <v>671.03</v>
          </cell>
        </row>
        <row r="2496">
          <cell r="A2496" t="str">
            <v>FNA00051.0</v>
          </cell>
          <cell r="B2496" t="str">
            <v>IR 172223 (F)</v>
          </cell>
          <cell r="C2496">
            <v>327.02999999999997</v>
          </cell>
        </row>
        <row r="2497">
          <cell r="A2497" t="str">
            <v>FNA00053.0</v>
          </cell>
          <cell r="B2497" t="str">
            <v>IR 182220 (F)</v>
          </cell>
          <cell r="C2497">
            <v>251.03</v>
          </cell>
        </row>
        <row r="2498">
          <cell r="A2498" t="str">
            <v>FNA00054.0</v>
          </cell>
          <cell r="B2498" t="str">
            <v>IR 202416 (F)</v>
          </cell>
          <cell r="C2498">
            <v>816.03</v>
          </cell>
        </row>
        <row r="2499">
          <cell r="A2499" t="str">
            <v>FNA00055.0</v>
          </cell>
          <cell r="B2499" t="str">
            <v>IR 202420 (F)</v>
          </cell>
          <cell r="C2499">
            <v>817.03</v>
          </cell>
        </row>
        <row r="2500">
          <cell r="A2500" t="str">
            <v>FNA00056.0</v>
          </cell>
          <cell r="B2500" t="str">
            <v>IR 202516 (F)</v>
          </cell>
          <cell r="C2500">
            <v>631.03</v>
          </cell>
        </row>
        <row r="2501">
          <cell r="A2501" t="str">
            <v>FNA00057.0</v>
          </cell>
          <cell r="B2501" t="str">
            <v>IR 202517 (F)</v>
          </cell>
          <cell r="C2501">
            <v>304.02999999999997</v>
          </cell>
        </row>
        <row r="2502">
          <cell r="A2502" t="str">
            <v>FNA00059.0</v>
          </cell>
          <cell r="B2502" t="str">
            <v>IR 202523 (F)</v>
          </cell>
          <cell r="C2502">
            <v>672.03</v>
          </cell>
        </row>
        <row r="2503">
          <cell r="A2503" t="str">
            <v>FNA00060.0</v>
          </cell>
          <cell r="B2503" t="str">
            <v>IR 202530 (F)</v>
          </cell>
          <cell r="C2503">
            <v>328.03</v>
          </cell>
        </row>
        <row r="2504">
          <cell r="A2504" t="str">
            <v>FNA00061.0</v>
          </cell>
          <cell r="B2504" t="str">
            <v>IR 202820 (F)</v>
          </cell>
          <cell r="C2504">
            <v>375.03</v>
          </cell>
        </row>
        <row r="2505">
          <cell r="A2505" t="str">
            <v>FIGIR039.0</v>
          </cell>
          <cell r="B2505" t="str">
            <v>IR 20X28X6 (F)</v>
          </cell>
          <cell r="C2505">
            <v>473.02</v>
          </cell>
        </row>
        <row r="2506">
          <cell r="A2506" t="str">
            <v>FNA00063.0</v>
          </cell>
          <cell r="B2506" t="str">
            <v>IR 222616 (F)</v>
          </cell>
          <cell r="C2506">
            <v>818.03</v>
          </cell>
        </row>
        <row r="2507">
          <cell r="A2507" t="str">
            <v>FNA00064.0</v>
          </cell>
          <cell r="B2507" t="str">
            <v>IR 222620 (F)</v>
          </cell>
          <cell r="C2507">
            <v>857.03</v>
          </cell>
        </row>
        <row r="2508">
          <cell r="A2508" t="str">
            <v>FNA00065.0</v>
          </cell>
          <cell r="B2508" t="str">
            <v>IR 222817 (F)</v>
          </cell>
          <cell r="C2508">
            <v>320.02999999999997</v>
          </cell>
        </row>
        <row r="2509">
          <cell r="A2509" t="str">
            <v>FNA00066.0</v>
          </cell>
          <cell r="B2509" t="str">
            <v>IR 222823 (F)</v>
          </cell>
          <cell r="C2509">
            <v>673.03</v>
          </cell>
        </row>
        <row r="2510">
          <cell r="A2510" t="str">
            <v>FNA00067.0</v>
          </cell>
          <cell r="B2510" t="str">
            <v>IR 222830 (F)</v>
          </cell>
          <cell r="C2510">
            <v>341.03</v>
          </cell>
        </row>
        <row r="2511">
          <cell r="A2511" t="str">
            <v>FNA00068.0</v>
          </cell>
          <cell r="B2511" t="str">
            <v>IR 25.1532.1525 (F)</v>
          </cell>
          <cell r="C2511">
            <v>174</v>
          </cell>
        </row>
        <row r="2512">
          <cell r="A2512" t="str">
            <v>FNA00069.0</v>
          </cell>
          <cell r="B2512" t="str">
            <v>IR 252912.6 (F)</v>
          </cell>
          <cell r="C2512">
            <v>6001</v>
          </cell>
        </row>
        <row r="2513">
          <cell r="A2513" t="str">
            <v>FNA00070.0</v>
          </cell>
          <cell r="B2513" t="str">
            <v>IR 252920 (F)</v>
          </cell>
          <cell r="C2513">
            <v>819.03</v>
          </cell>
        </row>
        <row r="2514">
          <cell r="A2514" t="str">
            <v>FNZ00006.0</v>
          </cell>
          <cell r="B2514" t="str">
            <v>IR 252920 SPL (F)</v>
          </cell>
          <cell r="C2514">
            <v>819.1</v>
          </cell>
        </row>
        <row r="2515">
          <cell r="A2515" t="str">
            <v>FNA00071.0</v>
          </cell>
          <cell r="B2515" t="str">
            <v>IR 252922.6 (F)</v>
          </cell>
          <cell r="C2515">
            <v>6008</v>
          </cell>
        </row>
        <row r="2516">
          <cell r="A2516" t="str">
            <v>FNA00072.0</v>
          </cell>
          <cell r="B2516" t="str">
            <v>IR 252927.6 (F)</v>
          </cell>
          <cell r="C2516">
            <v>6012</v>
          </cell>
        </row>
        <row r="2517">
          <cell r="A2517" t="str">
            <v>FNA00073.0</v>
          </cell>
          <cell r="B2517" t="str">
            <v>IR 252930 (F)</v>
          </cell>
          <cell r="C2517">
            <v>820.03</v>
          </cell>
        </row>
        <row r="2518">
          <cell r="A2518" t="str">
            <v>FNA00074.0</v>
          </cell>
          <cell r="B2518" t="str">
            <v>IR 253016 (F)</v>
          </cell>
          <cell r="C2518">
            <v>635.03</v>
          </cell>
        </row>
        <row r="2519">
          <cell r="A2519" t="str">
            <v>FNA00075.0</v>
          </cell>
          <cell r="B2519" t="str">
            <v>IR 253017 (F)</v>
          </cell>
          <cell r="C2519">
            <v>305.02999999999997</v>
          </cell>
        </row>
        <row r="2520">
          <cell r="A2520" t="str">
            <v>FNA00076.0</v>
          </cell>
          <cell r="B2520" t="str">
            <v>IR 253018 (F)</v>
          </cell>
          <cell r="C2520">
            <v>305.13</v>
          </cell>
        </row>
        <row r="2521">
          <cell r="A2521" t="str">
            <v>FNA00077.0</v>
          </cell>
          <cell r="B2521" t="str">
            <v>IR 253023 (F)</v>
          </cell>
          <cell r="C2521">
            <v>674.03</v>
          </cell>
        </row>
        <row r="2522">
          <cell r="A2522" t="str">
            <v>FNA00078.0</v>
          </cell>
          <cell r="B2522" t="str">
            <v>IR 253030 (F)</v>
          </cell>
          <cell r="C2522">
            <v>329.03</v>
          </cell>
        </row>
        <row r="2523">
          <cell r="A2523" t="str">
            <v>FNA00079.0</v>
          </cell>
          <cell r="B2523" t="str">
            <v>IR 253222 (F)</v>
          </cell>
          <cell r="C2523">
            <v>376.03</v>
          </cell>
        </row>
        <row r="2524">
          <cell r="A2524" t="str">
            <v>FNA00080.0</v>
          </cell>
          <cell r="B2524" t="str">
            <v>IR 253815 (F)</v>
          </cell>
          <cell r="C2524">
            <v>912.03</v>
          </cell>
        </row>
        <row r="2525">
          <cell r="A2525" t="str">
            <v>FIZOR015.2</v>
          </cell>
          <cell r="B2525" t="str">
            <v>IR 25X30X100 Eccentric (F)</v>
          </cell>
          <cell r="C2525">
            <v>184.3</v>
          </cell>
        </row>
        <row r="2526">
          <cell r="A2526" t="str">
            <v>FIZIR015.1</v>
          </cell>
          <cell r="B2526" t="str">
            <v>IR 25X30X100 Plain (F)</v>
          </cell>
          <cell r="C2526">
            <v>184.2</v>
          </cell>
        </row>
        <row r="2527">
          <cell r="A2527" t="str">
            <v>FIZIR016.0</v>
          </cell>
          <cell r="B2527" t="str">
            <v>IR 25X30X94 PLAIN (F)</v>
          </cell>
          <cell r="C2527">
            <v>187.3</v>
          </cell>
        </row>
        <row r="2528">
          <cell r="A2528" t="str">
            <v>FIAIR160.0</v>
          </cell>
          <cell r="B2528" t="str">
            <v>IR 25X32X22 (F)</v>
          </cell>
          <cell r="C2528">
            <v>177.03</v>
          </cell>
        </row>
        <row r="2529">
          <cell r="A2529" t="str">
            <v>FNA00081.0</v>
          </cell>
          <cell r="B2529" t="str">
            <v>IR 283217 (F)</v>
          </cell>
          <cell r="C2529">
            <v>321.02999999999997</v>
          </cell>
        </row>
        <row r="2530">
          <cell r="A2530" t="str">
            <v>FNA00082.0</v>
          </cell>
          <cell r="B2530" t="str">
            <v>IR 283220 (F)</v>
          </cell>
          <cell r="C2530">
            <v>821.03</v>
          </cell>
        </row>
        <row r="2531">
          <cell r="A2531" t="str">
            <v>FNA00083.0</v>
          </cell>
          <cell r="B2531" t="str">
            <v>IR 283223 (F)</v>
          </cell>
          <cell r="C2531">
            <v>675.03</v>
          </cell>
        </row>
        <row r="2532">
          <cell r="A2532" t="str">
            <v>FNA00084.0</v>
          </cell>
          <cell r="B2532" t="str">
            <v>IR 283230 (F)</v>
          </cell>
          <cell r="C2532">
            <v>822.03</v>
          </cell>
        </row>
        <row r="2533">
          <cell r="A2533" t="str">
            <v>FNA00085.0</v>
          </cell>
          <cell r="B2533" t="str">
            <v>IR 283548 (F)</v>
          </cell>
          <cell r="C2533">
            <v>286.04000000000002</v>
          </cell>
        </row>
        <row r="2534">
          <cell r="A2534" t="str">
            <v>FNA00086.0</v>
          </cell>
          <cell r="B2534" t="str">
            <v>IR 303517 (F)</v>
          </cell>
          <cell r="C2534">
            <v>306.02999999999997</v>
          </cell>
        </row>
        <row r="2535">
          <cell r="A2535" t="str">
            <v>FNA00087.0</v>
          </cell>
          <cell r="B2535" t="str">
            <v>IR 303520 (F)</v>
          </cell>
          <cell r="C2535">
            <v>823.03</v>
          </cell>
        </row>
        <row r="2536">
          <cell r="A2536" t="str">
            <v>FDZIR017.0</v>
          </cell>
          <cell r="B2536" t="str">
            <v>IR 303522.1 (F)</v>
          </cell>
          <cell r="C2536">
            <v>475.02</v>
          </cell>
        </row>
        <row r="2537">
          <cell r="A2537" t="str">
            <v>FNA00089.0</v>
          </cell>
          <cell r="B2537" t="str">
            <v>IR 303523 (F)</v>
          </cell>
          <cell r="C2537">
            <v>676.03</v>
          </cell>
        </row>
        <row r="2538">
          <cell r="A2538" t="str">
            <v>FNA00090.0</v>
          </cell>
          <cell r="B2538" t="str">
            <v>IR 303530 (F)</v>
          </cell>
          <cell r="C2538">
            <v>824.03</v>
          </cell>
        </row>
        <row r="2539">
          <cell r="A2539" t="str">
            <v>FNA00091.0</v>
          </cell>
          <cell r="B2539" t="str">
            <v>IR 303722 (F)</v>
          </cell>
          <cell r="C2539">
            <v>377.03</v>
          </cell>
        </row>
        <row r="2540">
          <cell r="A2540" t="str">
            <v>FDZIR016.0</v>
          </cell>
          <cell r="B2540" t="str">
            <v>IR 3043.25030.1 (F)</v>
          </cell>
          <cell r="C2540">
            <v>474.02</v>
          </cell>
        </row>
        <row r="2541">
          <cell r="A2541" t="str">
            <v>FNA00093.0</v>
          </cell>
          <cell r="B2541" t="str">
            <v>IR 31.753718 (F)</v>
          </cell>
          <cell r="C2541">
            <v>946.01</v>
          </cell>
        </row>
        <row r="2542">
          <cell r="A2542" t="str">
            <v>FNA00094.0</v>
          </cell>
          <cell r="B2542" t="str">
            <v>IR 323720 (F)</v>
          </cell>
          <cell r="C2542">
            <v>825.03</v>
          </cell>
        </row>
        <row r="2543">
          <cell r="A2543" t="str">
            <v>FNA00095.0</v>
          </cell>
          <cell r="B2543" t="str">
            <v>IR 323730 (F)</v>
          </cell>
          <cell r="C2543">
            <v>826.03</v>
          </cell>
        </row>
        <row r="2544">
          <cell r="A2544" t="str">
            <v>FNA00096.0</v>
          </cell>
          <cell r="B2544" t="str">
            <v>IR 324020 (F)</v>
          </cell>
          <cell r="C2544">
            <v>322.02999999999997</v>
          </cell>
        </row>
        <row r="2545">
          <cell r="A2545" t="str">
            <v>FNA00097.0</v>
          </cell>
          <cell r="B2545" t="str">
            <v>IR 324027 (F)</v>
          </cell>
          <cell r="C2545">
            <v>677.03</v>
          </cell>
        </row>
        <row r="2546">
          <cell r="A2546" t="str">
            <v>FNA00098.0</v>
          </cell>
          <cell r="B2546" t="str">
            <v>IR 324036 (F)</v>
          </cell>
          <cell r="C2546">
            <v>343.03</v>
          </cell>
        </row>
        <row r="2547">
          <cell r="A2547" t="str">
            <v>FNA00099.0</v>
          </cell>
          <cell r="B2547" t="str">
            <v>IR 354014.1 (F)</v>
          </cell>
          <cell r="C2547">
            <v>6002</v>
          </cell>
        </row>
        <row r="2548">
          <cell r="A2548" t="str">
            <v>FNA00100.0</v>
          </cell>
          <cell r="B2548" t="str">
            <v>IR 354017 (F)</v>
          </cell>
          <cell r="C2548">
            <v>644.03</v>
          </cell>
        </row>
        <row r="2549">
          <cell r="A2549" t="str">
            <v>FNA00101.0</v>
          </cell>
          <cell r="B2549" t="str">
            <v>IR 354020 (F)</v>
          </cell>
          <cell r="C2549">
            <v>827.03</v>
          </cell>
        </row>
        <row r="2550">
          <cell r="A2550" t="str">
            <v>FNA00102.0</v>
          </cell>
          <cell r="B2550" t="str">
            <v>IR 354024.1 (F)</v>
          </cell>
          <cell r="C2550">
            <v>6009</v>
          </cell>
        </row>
        <row r="2551">
          <cell r="A2551" t="str">
            <v>FNA00103.0</v>
          </cell>
          <cell r="B2551" t="str">
            <v>IR 354030 (F)</v>
          </cell>
          <cell r="C2551">
            <v>828.03</v>
          </cell>
        </row>
        <row r="2552">
          <cell r="A2552" t="str">
            <v>FNA00104.0</v>
          </cell>
          <cell r="B2552" t="str">
            <v>IR 354034.1 (F)</v>
          </cell>
          <cell r="C2552">
            <v>6003</v>
          </cell>
        </row>
        <row r="2553">
          <cell r="A2553" t="str">
            <v>FNA00105.0</v>
          </cell>
          <cell r="B2553" t="str">
            <v>IR 354220 (F)</v>
          </cell>
          <cell r="C2553">
            <v>307.02999999999997</v>
          </cell>
        </row>
        <row r="2554">
          <cell r="A2554" t="str">
            <v>FNA00106.0</v>
          </cell>
          <cell r="B2554" t="str">
            <v>IR 354227 (F)</v>
          </cell>
          <cell r="C2554">
            <v>678.03</v>
          </cell>
        </row>
        <row r="2555">
          <cell r="A2555" t="str">
            <v>FNA00107.0</v>
          </cell>
          <cell r="B2555" t="str">
            <v>IR 354236 (F)</v>
          </cell>
          <cell r="C2555">
            <v>331.03</v>
          </cell>
        </row>
        <row r="2556">
          <cell r="A2556" t="str">
            <v>FNA00108.0</v>
          </cell>
          <cell r="B2556" t="str">
            <v>IR 354322 (F)</v>
          </cell>
          <cell r="C2556">
            <v>381.03</v>
          </cell>
        </row>
        <row r="2557">
          <cell r="A2557" t="str">
            <v>FNA00109.0</v>
          </cell>
          <cell r="B2557" t="str">
            <v>IR 364255 (F)</v>
          </cell>
          <cell r="C2557">
            <v>286.02</v>
          </cell>
        </row>
        <row r="2558">
          <cell r="A2558" t="str">
            <v>FNA00110.0</v>
          </cell>
          <cell r="B2558" t="str">
            <v>IR 384320 (F)</v>
          </cell>
          <cell r="C2558">
            <v>829.03</v>
          </cell>
        </row>
        <row r="2559">
          <cell r="A2559" t="str">
            <v>FNA00111.0</v>
          </cell>
          <cell r="B2559" t="str">
            <v>IR 384330 (F)</v>
          </cell>
          <cell r="C2559">
            <v>830.03</v>
          </cell>
        </row>
        <row r="2560">
          <cell r="A2560" t="str">
            <v>FNA00112.0</v>
          </cell>
          <cell r="B2560" t="str">
            <v>IR 404517 (F)</v>
          </cell>
          <cell r="C2560">
            <v>648.03</v>
          </cell>
        </row>
        <row r="2561">
          <cell r="A2561" t="str">
            <v>FNA00113.0</v>
          </cell>
          <cell r="B2561" t="str">
            <v>IR 404517.6 (F)</v>
          </cell>
          <cell r="C2561">
            <v>6004</v>
          </cell>
        </row>
        <row r="2562">
          <cell r="A2562" t="str">
            <v>FNA00114.0</v>
          </cell>
          <cell r="B2562" t="str">
            <v>IR 404520 (F)</v>
          </cell>
          <cell r="C2562">
            <v>831.03</v>
          </cell>
        </row>
        <row r="2563">
          <cell r="A2563" t="str">
            <v>FNA00115.0</v>
          </cell>
          <cell r="B2563" t="str">
            <v>IR 404530 (F)</v>
          </cell>
          <cell r="C2563">
            <v>832.03</v>
          </cell>
        </row>
        <row r="2564">
          <cell r="A2564" t="str">
            <v>FNA00116.0</v>
          </cell>
          <cell r="B2564" t="str">
            <v>IR 404540 (F)</v>
          </cell>
          <cell r="C2564">
            <v>651.03</v>
          </cell>
        </row>
        <row r="2565">
          <cell r="A2565" t="str">
            <v>FNA00117.0</v>
          </cell>
          <cell r="B2565" t="str">
            <v>IR 404540.1 (F)</v>
          </cell>
          <cell r="C2565">
            <v>6010</v>
          </cell>
        </row>
        <row r="2566">
          <cell r="A2566" t="str">
            <v>FNA00118.0</v>
          </cell>
          <cell r="B2566" t="str">
            <v>IR 404547.6 (F)</v>
          </cell>
          <cell r="C2566">
            <v>6005</v>
          </cell>
        </row>
        <row r="2567">
          <cell r="A2567" t="str">
            <v>FNA00119.0</v>
          </cell>
          <cell r="B2567" t="str">
            <v>IR 404822 (F)</v>
          </cell>
          <cell r="C2567">
            <v>308.02999999999997</v>
          </cell>
        </row>
        <row r="2568">
          <cell r="A2568" t="str">
            <v>FNA00120.0</v>
          </cell>
          <cell r="B2568" t="str">
            <v>IR 404823 (F)</v>
          </cell>
          <cell r="C2568">
            <v>308.13</v>
          </cell>
        </row>
        <row r="2569">
          <cell r="A2569" t="str">
            <v>FNA00121.0</v>
          </cell>
          <cell r="B2569" t="str">
            <v>IR 404830 (F)</v>
          </cell>
          <cell r="C2569">
            <v>679.03</v>
          </cell>
        </row>
        <row r="2570">
          <cell r="A2570" t="str">
            <v>FNA00122.0</v>
          </cell>
          <cell r="B2570" t="str">
            <v>IR 404840  (F)</v>
          </cell>
          <cell r="C2570">
            <v>332.23</v>
          </cell>
        </row>
        <row r="2571">
          <cell r="A2571" t="str">
            <v>FNA00123.0</v>
          </cell>
          <cell r="B2571" t="str">
            <v>IR 404840 (F)</v>
          </cell>
          <cell r="C2571">
            <v>332.03</v>
          </cell>
        </row>
        <row r="2572">
          <cell r="A2572" t="str">
            <v>FNA00124.0</v>
          </cell>
          <cell r="B2572" t="str">
            <v>IR 405022 (F)</v>
          </cell>
          <cell r="C2572">
            <v>380.03</v>
          </cell>
        </row>
        <row r="2573">
          <cell r="A2573" t="str">
            <v>FNA00125.0</v>
          </cell>
          <cell r="B2573" t="str">
            <v>IR 424720 (F)</v>
          </cell>
          <cell r="C2573">
            <v>833.03</v>
          </cell>
        </row>
        <row r="2574">
          <cell r="A2574" t="str">
            <v>FNA00126.0</v>
          </cell>
          <cell r="B2574" t="str">
            <v>IR 424730 (F)</v>
          </cell>
          <cell r="C2574">
            <v>834.03</v>
          </cell>
        </row>
        <row r="2575">
          <cell r="A2575" t="str">
            <v>FNA00127.0</v>
          </cell>
          <cell r="B2575" t="str">
            <v>IR 455025 (F)</v>
          </cell>
          <cell r="C2575">
            <v>835.03</v>
          </cell>
        </row>
        <row r="2576">
          <cell r="A2576" t="str">
            <v>FNA00128.0</v>
          </cell>
          <cell r="B2576" t="str">
            <v>IR 455035 (F)</v>
          </cell>
          <cell r="C2576">
            <v>836.03</v>
          </cell>
        </row>
        <row r="2577">
          <cell r="A2577" t="str">
            <v>FNA00129.0</v>
          </cell>
          <cell r="B2577" t="str">
            <v>IR 455035 OH (F)</v>
          </cell>
          <cell r="C2577">
            <v>294.02</v>
          </cell>
        </row>
        <row r="2578">
          <cell r="A2578" t="str">
            <v>FNA00130.0</v>
          </cell>
          <cell r="B2578" t="str">
            <v>IR 455222 (F)</v>
          </cell>
          <cell r="C2578">
            <v>309.02999999999997</v>
          </cell>
        </row>
        <row r="2579">
          <cell r="A2579" t="str">
            <v>FNA00131.0</v>
          </cell>
          <cell r="B2579" t="str">
            <v>IR 455230 (F)</v>
          </cell>
          <cell r="C2579">
            <v>680.03</v>
          </cell>
        </row>
        <row r="2580">
          <cell r="A2580" t="str">
            <v>FNA00132.0</v>
          </cell>
          <cell r="B2580" t="str">
            <v>IR 455240 (F)</v>
          </cell>
          <cell r="C2580">
            <v>333.03</v>
          </cell>
        </row>
        <row r="2581">
          <cell r="A2581" t="str">
            <v>FNA00133.0</v>
          </cell>
          <cell r="B2581" t="str">
            <v>IR 455522 (F)</v>
          </cell>
          <cell r="C2581">
            <v>379.03</v>
          </cell>
        </row>
        <row r="2582">
          <cell r="A2582" t="str">
            <v>FNA00134.0</v>
          </cell>
          <cell r="B2582" t="str">
            <v>IR 455877 (F)</v>
          </cell>
          <cell r="C2582">
            <v>286.05</v>
          </cell>
        </row>
        <row r="2583">
          <cell r="A2583" t="str">
            <v>FNA00135.0</v>
          </cell>
          <cell r="B2583" t="str">
            <v>IR 485422 (F)</v>
          </cell>
          <cell r="C2583">
            <v>323.02999999999997</v>
          </cell>
        </row>
        <row r="2584">
          <cell r="A2584" t="str">
            <v>FCZ00037.0</v>
          </cell>
          <cell r="B2584" t="str">
            <v>IR 4904 UU(IR 202518) (F)</v>
          </cell>
          <cell r="C2584">
            <v>345.03</v>
          </cell>
        </row>
        <row r="2585">
          <cell r="A2585" t="str">
            <v>FNA00136.0</v>
          </cell>
          <cell r="B2585" t="str">
            <v>IR 505520 (F)</v>
          </cell>
          <cell r="C2585">
            <v>653.03</v>
          </cell>
        </row>
        <row r="2586">
          <cell r="A2586" t="str">
            <v>FNA00137.0</v>
          </cell>
          <cell r="B2586" t="str">
            <v>IR 505525 (F)</v>
          </cell>
          <cell r="C2586">
            <v>837.03</v>
          </cell>
        </row>
        <row r="2587">
          <cell r="A2587" t="str">
            <v>FNA00138.0</v>
          </cell>
          <cell r="B2587" t="str">
            <v>IR 505525.4 (F)</v>
          </cell>
          <cell r="C2587">
            <v>858.03</v>
          </cell>
        </row>
        <row r="2588">
          <cell r="A2588" t="str">
            <v>FNA00139.0</v>
          </cell>
          <cell r="B2588" t="str">
            <v>IR 505528 (F)</v>
          </cell>
          <cell r="C2588">
            <v>287.02999999999997</v>
          </cell>
        </row>
        <row r="2589">
          <cell r="A2589" t="str">
            <v>FNA00140.0</v>
          </cell>
          <cell r="B2589" t="str">
            <v>IR 505535 (F)</v>
          </cell>
          <cell r="C2589">
            <v>838.03</v>
          </cell>
        </row>
        <row r="2590">
          <cell r="A2590" t="str">
            <v>FNA00141.0</v>
          </cell>
          <cell r="B2590" t="str">
            <v>IR 505590 (F)</v>
          </cell>
          <cell r="C2590">
            <v>6013</v>
          </cell>
        </row>
        <row r="2591">
          <cell r="A2591" t="str">
            <v>FCZ00016.2</v>
          </cell>
          <cell r="B2591" t="str">
            <v>IR 5057.22022 (F)</v>
          </cell>
          <cell r="C2591">
            <v>310.07</v>
          </cell>
        </row>
        <row r="2592">
          <cell r="A2592" t="str">
            <v>FNA00143.0</v>
          </cell>
          <cell r="B2592" t="str">
            <v>IR 505822 (F)</v>
          </cell>
          <cell r="C2592">
            <v>310.02999999999997</v>
          </cell>
        </row>
        <row r="2593">
          <cell r="A2593" t="str">
            <v>FNA00144.0</v>
          </cell>
          <cell r="B2593" t="str">
            <v>IR 505830 (F)</v>
          </cell>
          <cell r="C2593">
            <v>681.03</v>
          </cell>
        </row>
        <row r="2594">
          <cell r="A2594" t="str">
            <v>FNA00145.0</v>
          </cell>
          <cell r="B2594" t="str">
            <v>IR 505840 (F)</v>
          </cell>
          <cell r="C2594">
            <v>334.03</v>
          </cell>
        </row>
        <row r="2595">
          <cell r="A2595" t="str">
            <v>FNA00146.0</v>
          </cell>
          <cell r="B2595" t="str">
            <v>IR 506020 (F)</v>
          </cell>
          <cell r="C2595">
            <v>213.03</v>
          </cell>
        </row>
        <row r="2596">
          <cell r="A2596" t="str">
            <v>FNA00147.0</v>
          </cell>
          <cell r="B2596" t="str">
            <v>IR 506028 (F)</v>
          </cell>
          <cell r="C2596">
            <v>382.03</v>
          </cell>
        </row>
        <row r="2597">
          <cell r="A2597" t="str">
            <v>FCZ00017.2</v>
          </cell>
          <cell r="B2597" t="str">
            <v>IR 5072.538 (F)</v>
          </cell>
          <cell r="C2597">
            <v>289.02999999999997</v>
          </cell>
        </row>
        <row r="2598">
          <cell r="A2598" t="str">
            <v>FNA00149.0</v>
          </cell>
          <cell r="B2598" t="str">
            <v>IR 556025 (F)</v>
          </cell>
          <cell r="C2598">
            <v>839.03</v>
          </cell>
        </row>
        <row r="2599">
          <cell r="A2599" t="str">
            <v>FNA00150.0</v>
          </cell>
          <cell r="B2599" t="str">
            <v>IR 556035 (F)</v>
          </cell>
          <cell r="C2599">
            <v>840.03</v>
          </cell>
        </row>
        <row r="2600">
          <cell r="A2600" t="str">
            <v>FNA00151.0</v>
          </cell>
          <cell r="B2600" t="str">
            <v>IR 556325 (F)</v>
          </cell>
          <cell r="C2600">
            <v>311.02999999999997</v>
          </cell>
        </row>
        <row r="2601">
          <cell r="A2601" t="str">
            <v>FNA00152.0</v>
          </cell>
          <cell r="B2601" t="str">
            <v>IR 556334 (F)</v>
          </cell>
          <cell r="C2601">
            <v>682.03</v>
          </cell>
        </row>
        <row r="2602">
          <cell r="A2602" t="str">
            <v>FNA00153.0</v>
          </cell>
          <cell r="B2602" t="str">
            <v>IR 556345 (F)</v>
          </cell>
          <cell r="C2602">
            <v>335.03</v>
          </cell>
        </row>
        <row r="2603">
          <cell r="A2603" t="str">
            <v>FNA00154.0</v>
          </cell>
          <cell r="B2603" t="str">
            <v>IR 556530 (F)</v>
          </cell>
          <cell r="C2603">
            <v>286.02999999999997</v>
          </cell>
        </row>
        <row r="2604">
          <cell r="A2604" t="str">
            <v>FNA00001.0</v>
          </cell>
          <cell r="B2604" t="str">
            <v>IR 5812 (F)</v>
          </cell>
          <cell r="C2604">
            <v>800.03</v>
          </cell>
        </row>
        <row r="2605">
          <cell r="A2605" t="str">
            <v>FNA00155.0</v>
          </cell>
          <cell r="B2605" t="str">
            <v>IR 606825 (F)</v>
          </cell>
          <cell r="C2605">
            <v>312.02999999999997</v>
          </cell>
        </row>
        <row r="2606">
          <cell r="A2606" t="str">
            <v>FNA00156.0</v>
          </cell>
          <cell r="B2606" t="str">
            <v>IR 606834 (F)</v>
          </cell>
          <cell r="C2606">
            <v>683.03</v>
          </cell>
        </row>
        <row r="2607">
          <cell r="A2607" t="str">
            <v>FNA00157.0</v>
          </cell>
          <cell r="B2607" t="str">
            <v>IR 606835 (F)</v>
          </cell>
          <cell r="C2607">
            <v>842.03</v>
          </cell>
        </row>
        <row r="2608">
          <cell r="A2608" t="str">
            <v>FNA00158.0</v>
          </cell>
          <cell r="B2608" t="str">
            <v>IR 606845 (F)</v>
          </cell>
          <cell r="C2608">
            <v>336.03</v>
          </cell>
        </row>
        <row r="2609">
          <cell r="A2609" t="str">
            <v>FNA00159.0</v>
          </cell>
          <cell r="B2609" t="str">
            <v>IR 607025 (F)</v>
          </cell>
          <cell r="C2609">
            <v>733.04</v>
          </cell>
        </row>
        <row r="2610">
          <cell r="A2610" t="str">
            <v>FNA00160.0</v>
          </cell>
          <cell r="B2610" t="str">
            <v>IR 607028 (F)</v>
          </cell>
          <cell r="C2610">
            <v>733.03</v>
          </cell>
        </row>
        <row r="2611">
          <cell r="A2611" t="str">
            <v>FCZ00050.0</v>
          </cell>
          <cell r="B2611" t="str">
            <v>IR 60x75x32 (F)</v>
          </cell>
          <cell r="C2611">
            <v>286.07</v>
          </cell>
        </row>
        <row r="2612">
          <cell r="A2612" t="str">
            <v>FNA00161.0</v>
          </cell>
          <cell r="B2612" t="str">
            <v>IR 657225 (F)</v>
          </cell>
          <cell r="C2612">
            <v>313.02999999999997</v>
          </cell>
        </row>
        <row r="2613">
          <cell r="A2613" t="str">
            <v>FNA00162.0</v>
          </cell>
          <cell r="B2613" t="str">
            <v>IR 657234 (F)</v>
          </cell>
          <cell r="C2613">
            <v>684.03</v>
          </cell>
        </row>
        <row r="2614">
          <cell r="A2614" t="str">
            <v>FNA00163.0</v>
          </cell>
          <cell r="B2614" t="str">
            <v>IR 657245 (F)</v>
          </cell>
          <cell r="C2614">
            <v>337.03</v>
          </cell>
        </row>
        <row r="2615">
          <cell r="A2615" t="str">
            <v>FNA00164.0</v>
          </cell>
          <cell r="B2615" t="str">
            <v>IR 657325 (F)</v>
          </cell>
          <cell r="C2615">
            <v>843.03</v>
          </cell>
        </row>
        <row r="2616">
          <cell r="A2616" t="str">
            <v>FNA00165.0</v>
          </cell>
          <cell r="B2616" t="str">
            <v>IR 657335 (F)</v>
          </cell>
          <cell r="C2616">
            <v>844.03</v>
          </cell>
        </row>
        <row r="2617">
          <cell r="A2617" t="str">
            <v>FNA00002.0</v>
          </cell>
          <cell r="B2617" t="str">
            <v>IR 6912 (F)</v>
          </cell>
          <cell r="C2617">
            <v>802.03</v>
          </cell>
        </row>
        <row r="2618">
          <cell r="A2618" t="str">
            <v>FNA00003.0</v>
          </cell>
          <cell r="B2618" t="str">
            <v>IR 6916 (F)</v>
          </cell>
          <cell r="C2618">
            <v>803.03</v>
          </cell>
        </row>
        <row r="2619">
          <cell r="A2619" t="str">
            <v>FIZIR015.0</v>
          </cell>
          <cell r="B2619" t="str">
            <v>IR 6P-RS4620100 (F)</v>
          </cell>
          <cell r="C2619">
            <v>184.17</v>
          </cell>
        </row>
        <row r="2620">
          <cell r="A2620" t="str">
            <v>FNA00166.0</v>
          </cell>
          <cell r="B2620" t="str">
            <v>IR 708025 (F)</v>
          </cell>
          <cell r="C2620">
            <v>845.03</v>
          </cell>
        </row>
        <row r="2621">
          <cell r="A2621" t="str">
            <v>FNA00167.0</v>
          </cell>
          <cell r="B2621" t="str">
            <v>IR 708030 (F)</v>
          </cell>
          <cell r="C2621">
            <v>314.02999999999997</v>
          </cell>
        </row>
        <row r="2622">
          <cell r="A2622" t="str">
            <v>FNA00168.0</v>
          </cell>
          <cell r="B2622" t="str">
            <v>IR 708035 (F)</v>
          </cell>
          <cell r="C2622">
            <v>846.03</v>
          </cell>
        </row>
        <row r="2623">
          <cell r="A2623" t="str">
            <v>FNA00171.0</v>
          </cell>
          <cell r="B2623" t="str">
            <v>IR 708054 (F)</v>
          </cell>
          <cell r="C2623">
            <v>338.03</v>
          </cell>
        </row>
        <row r="2624">
          <cell r="A2624" t="str">
            <v>FNA00004.0</v>
          </cell>
          <cell r="B2624" t="str">
            <v>IR 71012 (F)</v>
          </cell>
          <cell r="C2624">
            <v>804.03</v>
          </cell>
        </row>
        <row r="2625">
          <cell r="A2625" t="str">
            <v>FNA00005.0</v>
          </cell>
          <cell r="B2625" t="str">
            <v>IR 71016 (F)</v>
          </cell>
          <cell r="C2625">
            <v>805.03</v>
          </cell>
        </row>
        <row r="2626">
          <cell r="A2626" t="str">
            <v>FNA00006.0</v>
          </cell>
          <cell r="B2626" t="str">
            <v>IR 716.9910.9  (F)</v>
          </cell>
          <cell r="C2626">
            <v>729.2</v>
          </cell>
        </row>
        <row r="2627">
          <cell r="A2627" t="str">
            <v>FNZ00004.0</v>
          </cell>
          <cell r="B2627" t="str">
            <v>IR 7345/MI 26 (F)</v>
          </cell>
          <cell r="C2627">
            <v>414.02</v>
          </cell>
        </row>
        <row r="2628">
          <cell r="A2628" t="str">
            <v>FNA00172.0</v>
          </cell>
          <cell r="B2628" t="str">
            <v>IR 758525 (F)</v>
          </cell>
          <cell r="C2628">
            <v>847.03</v>
          </cell>
        </row>
        <row r="2629">
          <cell r="A2629" t="str">
            <v>FNA00173.0</v>
          </cell>
          <cell r="B2629" t="str">
            <v>IR 758530 (F)</v>
          </cell>
          <cell r="C2629">
            <v>315.02999999999997</v>
          </cell>
        </row>
        <row r="2630">
          <cell r="A2630" t="str">
            <v>FNA00174.0</v>
          </cell>
          <cell r="B2630" t="str">
            <v>IR 758535 (F)</v>
          </cell>
          <cell r="C2630">
            <v>848.03</v>
          </cell>
        </row>
        <row r="2631">
          <cell r="A2631" t="str">
            <v>FNA00175.0</v>
          </cell>
          <cell r="B2631" t="str">
            <v>IR 758554 (F)</v>
          </cell>
          <cell r="C2631">
            <v>339.03</v>
          </cell>
        </row>
        <row r="2632">
          <cell r="A2632" t="str">
            <v>FNA00176.0</v>
          </cell>
          <cell r="B2632" t="str">
            <v>IR 809025 (F)</v>
          </cell>
          <cell r="C2632">
            <v>849.03</v>
          </cell>
        </row>
        <row r="2633">
          <cell r="A2633" t="str">
            <v>FNA00177.0</v>
          </cell>
          <cell r="B2633" t="str">
            <v>IR 809030 (F)</v>
          </cell>
          <cell r="C2633">
            <v>316.02999999999997</v>
          </cell>
        </row>
        <row r="2634">
          <cell r="A2634" t="str">
            <v>FNA00178.0</v>
          </cell>
          <cell r="B2634" t="str">
            <v>IR 809035 (F)</v>
          </cell>
          <cell r="C2634">
            <v>850.03</v>
          </cell>
        </row>
        <row r="2635">
          <cell r="A2635" t="str">
            <v>FNA00179.0</v>
          </cell>
          <cell r="B2635" t="str">
            <v>IR 809054 (F)</v>
          </cell>
          <cell r="C2635">
            <v>340.03</v>
          </cell>
        </row>
        <row r="2636">
          <cell r="A2636" t="str">
            <v>FNA00007.0</v>
          </cell>
          <cell r="B2636" t="str">
            <v>IR 81210 (F)</v>
          </cell>
          <cell r="C2636">
            <v>709</v>
          </cell>
        </row>
        <row r="2637">
          <cell r="A2637" t="str">
            <v>FNA00008.0</v>
          </cell>
          <cell r="B2637" t="str">
            <v>IR 81212.5 (F)</v>
          </cell>
          <cell r="C2637">
            <v>710.1</v>
          </cell>
        </row>
        <row r="2638">
          <cell r="A2638" t="str">
            <v>FNA00180.0</v>
          </cell>
          <cell r="B2638" t="str">
            <v>IR 8510035 (F)</v>
          </cell>
          <cell r="C2638">
            <v>317.02999999999997</v>
          </cell>
        </row>
        <row r="2639">
          <cell r="A2639" t="str">
            <v>FNA00181.0</v>
          </cell>
          <cell r="B2639" t="str">
            <v>IR 859526 (F)</v>
          </cell>
          <cell r="C2639">
            <v>851.03</v>
          </cell>
        </row>
        <row r="2640">
          <cell r="A2640" t="str">
            <v>FNA00182.0</v>
          </cell>
          <cell r="B2640" t="str">
            <v>IR 859536 (F)</v>
          </cell>
          <cell r="C2640">
            <v>852.03</v>
          </cell>
        </row>
        <row r="2641">
          <cell r="A2641" t="str">
            <v>FNA00183.0</v>
          </cell>
          <cell r="B2641" t="str">
            <v>IR 9010026 (F)</v>
          </cell>
          <cell r="C2641">
            <v>853.03</v>
          </cell>
        </row>
        <row r="2642">
          <cell r="A2642" t="str">
            <v>FNA00184.0</v>
          </cell>
          <cell r="B2642" t="str">
            <v>IR 9010030 (F)</v>
          </cell>
          <cell r="C2642">
            <v>736</v>
          </cell>
        </row>
        <row r="2643">
          <cell r="A2643" t="str">
            <v>FNA00185.0</v>
          </cell>
          <cell r="B2643" t="str">
            <v>IR 9010036 (F)</v>
          </cell>
          <cell r="C2643">
            <v>854.03</v>
          </cell>
        </row>
        <row r="2644">
          <cell r="A2644" t="str">
            <v>FNA00186.0</v>
          </cell>
          <cell r="B2644" t="str">
            <v>IR 9010535 (F)</v>
          </cell>
          <cell r="C2644">
            <v>318.02999999999997</v>
          </cell>
        </row>
        <row r="2645">
          <cell r="A2645" t="str">
            <v>FNA00009.0</v>
          </cell>
          <cell r="B2645" t="str">
            <v>IR 91212 (F)</v>
          </cell>
          <cell r="C2645">
            <v>806.03</v>
          </cell>
        </row>
        <row r="2646">
          <cell r="A2646" t="str">
            <v>FNA00010.0</v>
          </cell>
          <cell r="B2646" t="str">
            <v>IR 91216 (F)</v>
          </cell>
          <cell r="C2646">
            <v>807.03</v>
          </cell>
        </row>
        <row r="2647">
          <cell r="A2647" t="str">
            <v>FNA00187.0</v>
          </cell>
          <cell r="B2647" t="str">
            <v>IR 9510526 (F)</v>
          </cell>
          <cell r="C2647">
            <v>855.03</v>
          </cell>
        </row>
        <row r="2648">
          <cell r="A2648" t="str">
            <v>FNA00188.0</v>
          </cell>
          <cell r="B2648" t="str">
            <v>IR 9510536 (F)</v>
          </cell>
          <cell r="C2648">
            <v>856.03</v>
          </cell>
        </row>
        <row r="2649">
          <cell r="A2649" t="str">
            <v>FNA00189.0</v>
          </cell>
          <cell r="B2649" t="str">
            <v>IR 9511035 (F)</v>
          </cell>
          <cell r="C2649">
            <v>319.02999999999997</v>
          </cell>
        </row>
        <row r="2650">
          <cell r="A2650" t="str">
            <v>FIAIR046.0</v>
          </cell>
          <cell r="B2650" t="str">
            <v>IR BR 3017(26) (F)</v>
          </cell>
          <cell r="C2650">
            <v>100.02</v>
          </cell>
        </row>
        <row r="2651">
          <cell r="A2651" t="str">
            <v>FDZIR027.0</v>
          </cell>
          <cell r="B2651" t="str">
            <v>IR NU 304 ECP (F)</v>
          </cell>
          <cell r="C2651">
            <v>615.1</v>
          </cell>
        </row>
        <row r="2652">
          <cell r="A2652" t="str">
            <v>FBZ00062.0</v>
          </cell>
          <cell r="B2652" t="str">
            <v>IR-BA1-9909 (F)</v>
          </cell>
          <cell r="C2652">
            <v>198.02</v>
          </cell>
        </row>
        <row r="2653">
          <cell r="A2653" t="str">
            <v>FBZ00048.0</v>
          </cell>
          <cell r="B2653" t="str">
            <v>IR-BA1-9935 (F)</v>
          </cell>
          <cell r="C2653">
            <v>299.26</v>
          </cell>
        </row>
        <row r="2654">
          <cell r="A2654" t="str">
            <v>FDZ00051.0</v>
          </cell>
          <cell r="B2654" t="str">
            <v>IR-BC1-1684 (F)</v>
          </cell>
          <cell r="C2654">
            <v>738</v>
          </cell>
        </row>
        <row r="2655">
          <cell r="A2655" t="str">
            <v>FDZ00056.0</v>
          </cell>
          <cell r="B2655" t="str">
            <v>IR-BC2-0166A (F)</v>
          </cell>
          <cell r="C2655">
            <v>744</v>
          </cell>
        </row>
        <row r="2656">
          <cell r="A2656" t="str">
            <v>FDZ00049.0</v>
          </cell>
          <cell r="B2656" t="str">
            <v>IR-BC2-0392 (F)</v>
          </cell>
          <cell r="C2656">
            <v>735</v>
          </cell>
        </row>
        <row r="2657">
          <cell r="A2657" t="str">
            <v>FDZ00052.0</v>
          </cell>
          <cell r="B2657" t="str">
            <v>IR-BC2-0400 (F)</v>
          </cell>
          <cell r="C2657">
            <v>739</v>
          </cell>
        </row>
        <row r="2658">
          <cell r="A2658" t="str">
            <v>FDZ00048.0</v>
          </cell>
          <cell r="B2658" t="str">
            <v>IR-BC2-0402 (F)</v>
          </cell>
          <cell r="C2658">
            <v>734</v>
          </cell>
        </row>
        <row r="2659">
          <cell r="A2659" t="str">
            <v>FDZ00057.0</v>
          </cell>
          <cell r="B2659" t="str">
            <v>IR-BC2-0403 (F)</v>
          </cell>
          <cell r="C2659">
            <v>745</v>
          </cell>
        </row>
        <row r="2660">
          <cell r="A2660" t="str">
            <v>FDZ00055.0</v>
          </cell>
          <cell r="B2660" t="str">
            <v>IR-BC2-0440 (F)</v>
          </cell>
          <cell r="C2660">
            <v>743</v>
          </cell>
        </row>
        <row r="2661">
          <cell r="A2661" t="str">
            <v>FDZ00054.0</v>
          </cell>
          <cell r="B2661" t="str">
            <v>IR-BC2-0441 (F)</v>
          </cell>
          <cell r="C2661">
            <v>742</v>
          </cell>
        </row>
        <row r="2662">
          <cell r="A2662" t="str">
            <v>FDZ00050.0</v>
          </cell>
          <cell r="B2662" t="str">
            <v>IR-BC2-0443 (F)</v>
          </cell>
          <cell r="C2662">
            <v>737</v>
          </cell>
        </row>
        <row r="2663">
          <cell r="A2663" t="str">
            <v>FDZ00053.0</v>
          </cell>
          <cell r="B2663" t="str">
            <v>IR-BC2-0489 (F)</v>
          </cell>
          <cell r="C2663">
            <v>741</v>
          </cell>
        </row>
        <row r="2664">
          <cell r="A2664" t="str">
            <v>FDZ00058.0</v>
          </cell>
          <cell r="B2664" t="str">
            <v>IR-BC2-0569 (F)</v>
          </cell>
          <cell r="C2664">
            <v>746</v>
          </cell>
        </row>
        <row r="2665">
          <cell r="A2665" t="str">
            <v>FDZ00046.0</v>
          </cell>
          <cell r="B2665" t="str">
            <v>IR-CRB 25x31.962x59 (F)</v>
          </cell>
          <cell r="C2665">
            <v>750</v>
          </cell>
        </row>
        <row r="2666">
          <cell r="A2666" t="str">
            <v>FDZ00047.0</v>
          </cell>
          <cell r="B2666" t="str">
            <v>IR-CRB 40x56x78 (F)</v>
          </cell>
          <cell r="C2666">
            <v>750.1</v>
          </cell>
        </row>
        <row r="2667">
          <cell r="A2667" t="str">
            <v>FDZ00059.0</v>
          </cell>
          <cell r="B2667" t="str">
            <v>IR-CRB 65X78X58 (F)</v>
          </cell>
          <cell r="C2667">
            <v>746.5</v>
          </cell>
        </row>
        <row r="2668">
          <cell r="A2668" t="str">
            <v>GAAIR006.4</v>
          </cell>
          <cell r="B2668" t="str">
            <v>IR.AA006.4 (G)</v>
          </cell>
          <cell r="C2668">
            <v>104283</v>
          </cell>
        </row>
        <row r="2669">
          <cell r="A2669" t="str">
            <v>HAAIR006.4</v>
          </cell>
          <cell r="B2669" t="str">
            <v>IR.AA006.4 (H)</v>
          </cell>
          <cell r="C2669">
            <v>104283</v>
          </cell>
        </row>
        <row r="2670">
          <cell r="A2670" t="str">
            <v>PAAIR006.4</v>
          </cell>
          <cell r="B2670" t="str">
            <v>IR.AA006.4 (P)</v>
          </cell>
          <cell r="C2670">
            <v>104283</v>
          </cell>
        </row>
        <row r="2671">
          <cell r="A2671" t="str">
            <v>TAAIR006.4</v>
          </cell>
          <cell r="B2671" t="str">
            <v>IR.AA006.4 (T)</v>
          </cell>
          <cell r="C2671">
            <v>104283</v>
          </cell>
        </row>
        <row r="2672">
          <cell r="A2672" t="str">
            <v>GABIR011.4</v>
          </cell>
          <cell r="B2672" t="str">
            <v>IR.AB011.4 (G)</v>
          </cell>
          <cell r="C2672">
            <v>104357</v>
          </cell>
        </row>
        <row r="2673">
          <cell r="A2673" t="str">
            <v>HABIR011.4</v>
          </cell>
          <cell r="B2673" t="str">
            <v>IR.AB011.4 (H)</v>
          </cell>
          <cell r="C2673">
            <v>104357</v>
          </cell>
        </row>
        <row r="2674">
          <cell r="A2674" t="str">
            <v>PABIR011.4</v>
          </cell>
          <cell r="B2674" t="str">
            <v>IR.AB011.4 (P)</v>
          </cell>
          <cell r="C2674">
            <v>104357</v>
          </cell>
        </row>
        <row r="2675">
          <cell r="A2675" t="str">
            <v>TABIR011.4</v>
          </cell>
          <cell r="B2675" t="str">
            <v>IR.AB011.4 (T)</v>
          </cell>
          <cell r="C2675">
            <v>104357</v>
          </cell>
        </row>
        <row r="2676">
          <cell r="A2676" t="str">
            <v>GACIR005.4</v>
          </cell>
          <cell r="B2676" t="str">
            <v>IR.AC005.4 (G)</v>
          </cell>
          <cell r="C2676">
            <v>100355.12</v>
          </cell>
        </row>
        <row r="2677">
          <cell r="A2677" t="str">
            <v>HACIR005.4</v>
          </cell>
          <cell r="B2677" t="str">
            <v>IR.AC005.4 (H)</v>
          </cell>
          <cell r="C2677">
            <v>100355.12</v>
          </cell>
        </row>
        <row r="2678">
          <cell r="A2678" t="str">
            <v>LACIR005.4</v>
          </cell>
          <cell r="B2678" t="str">
            <v>IR.AC005.4 (L)</v>
          </cell>
          <cell r="C2678">
            <v>100355.12</v>
          </cell>
        </row>
        <row r="2679">
          <cell r="A2679" t="str">
            <v>PACIR005.4</v>
          </cell>
          <cell r="B2679" t="str">
            <v>IR.AC005.4 (P)</v>
          </cell>
          <cell r="C2679">
            <v>100355.12</v>
          </cell>
        </row>
        <row r="2680">
          <cell r="A2680" t="str">
            <v>TACIR005.4</v>
          </cell>
          <cell r="B2680" t="str">
            <v>IR.AC005.4 (T)</v>
          </cell>
          <cell r="C2680">
            <v>100355.12</v>
          </cell>
        </row>
        <row r="2681">
          <cell r="A2681" t="str">
            <v>GAEIR005.4</v>
          </cell>
          <cell r="B2681" t="str">
            <v>IR.AE005.4 (G)</v>
          </cell>
          <cell r="C2681">
            <v>101159</v>
          </cell>
        </row>
        <row r="2682">
          <cell r="A2682" t="str">
            <v>HAEIR005.4</v>
          </cell>
          <cell r="B2682" t="str">
            <v>IR.AE005.4 (H)</v>
          </cell>
          <cell r="C2682">
            <v>101159</v>
          </cell>
        </row>
        <row r="2683">
          <cell r="A2683" t="str">
            <v>PAEIR005.4</v>
          </cell>
          <cell r="B2683" t="str">
            <v>IR.AE005.4 (P)</v>
          </cell>
          <cell r="C2683">
            <v>101159</v>
          </cell>
        </row>
        <row r="2684">
          <cell r="A2684" t="str">
            <v>TAEIR005.4</v>
          </cell>
          <cell r="B2684" t="str">
            <v>IR.AE005.4 (T)</v>
          </cell>
          <cell r="C2684">
            <v>101159</v>
          </cell>
        </row>
        <row r="2685">
          <cell r="A2685" t="str">
            <v>GAEIR006.4</v>
          </cell>
          <cell r="B2685" t="str">
            <v>IR.AE006.4 (G)</v>
          </cell>
          <cell r="C2685">
            <v>101158</v>
          </cell>
        </row>
        <row r="2686">
          <cell r="A2686" t="str">
            <v>HAEIR006.4</v>
          </cell>
          <cell r="B2686" t="str">
            <v>IR.AE006.4 (H)</v>
          </cell>
          <cell r="C2686">
            <v>101158</v>
          </cell>
        </row>
        <row r="2687">
          <cell r="A2687" t="str">
            <v>PAEIR006.4</v>
          </cell>
          <cell r="B2687" t="str">
            <v>IR.AE006.4 (P)</v>
          </cell>
          <cell r="C2687">
            <v>101158</v>
          </cell>
        </row>
        <row r="2688">
          <cell r="A2688" t="str">
            <v>TAEIR006.4</v>
          </cell>
          <cell r="B2688" t="str">
            <v>IR.AE006.4 (T)</v>
          </cell>
          <cell r="C2688">
            <v>101158</v>
          </cell>
        </row>
        <row r="2689">
          <cell r="A2689" t="str">
            <v>GAEIR011.4</v>
          </cell>
          <cell r="B2689" t="str">
            <v>IR.AE011.4 (G)</v>
          </cell>
          <cell r="C2689">
            <v>100263</v>
          </cell>
        </row>
        <row r="2690">
          <cell r="A2690" t="str">
            <v>HAEIR011.4</v>
          </cell>
          <cell r="B2690" t="str">
            <v>IR.AE011.4 (H)</v>
          </cell>
          <cell r="C2690">
            <v>100263</v>
          </cell>
        </row>
        <row r="2691">
          <cell r="A2691" t="str">
            <v>LAEIR011.4</v>
          </cell>
          <cell r="B2691" t="str">
            <v>IR.AE011.4 (L)</v>
          </cell>
          <cell r="C2691">
            <v>100263</v>
          </cell>
        </row>
        <row r="2692">
          <cell r="A2692" t="str">
            <v>PAEIR011.4</v>
          </cell>
          <cell r="B2692" t="str">
            <v>IR.AE011.4 (P)</v>
          </cell>
          <cell r="C2692">
            <v>100263</v>
          </cell>
        </row>
        <row r="2693">
          <cell r="A2693" t="str">
            <v>TAEIR011.4</v>
          </cell>
          <cell r="B2693" t="str">
            <v>IR.AE011.4 (T)</v>
          </cell>
          <cell r="C2693">
            <v>100263</v>
          </cell>
        </row>
        <row r="2694">
          <cell r="A2694" t="str">
            <v>GAFIR005.4</v>
          </cell>
          <cell r="B2694" t="str">
            <v>IR.AF005.4 (G)</v>
          </cell>
          <cell r="C2694">
            <v>101161</v>
          </cell>
        </row>
        <row r="2695">
          <cell r="A2695" t="str">
            <v>HAFIR005.4</v>
          </cell>
          <cell r="B2695" t="str">
            <v>IR.AF005.4 (H)</v>
          </cell>
          <cell r="C2695">
            <v>101161</v>
          </cell>
        </row>
        <row r="2696">
          <cell r="A2696" t="str">
            <v>PAFIR005.4</v>
          </cell>
          <cell r="B2696" t="str">
            <v>IR.AF005.4 (P)</v>
          </cell>
          <cell r="C2696">
            <v>101161</v>
          </cell>
        </row>
        <row r="2697">
          <cell r="A2697" t="str">
            <v>TAFIR005.4</v>
          </cell>
          <cell r="B2697" t="str">
            <v>IR.AF005.4 (T)</v>
          </cell>
          <cell r="C2697">
            <v>101161</v>
          </cell>
        </row>
        <row r="2698">
          <cell r="A2698" t="str">
            <v>GAJIR004.0</v>
          </cell>
          <cell r="B2698" t="str">
            <v>IR.AJ004.0 (G)</v>
          </cell>
          <cell r="C2698">
            <v>104921</v>
          </cell>
        </row>
        <row r="2699">
          <cell r="A2699" t="str">
            <v>HAJIR004.0</v>
          </cell>
          <cell r="B2699" t="str">
            <v>IR.AJ004.0 (H)</v>
          </cell>
          <cell r="C2699">
            <v>104921</v>
          </cell>
        </row>
        <row r="2700">
          <cell r="A2700" t="str">
            <v>LAJIR004.0</v>
          </cell>
          <cell r="B2700" t="str">
            <v>IR.AJ004.0 (L)</v>
          </cell>
          <cell r="C2700">
            <v>104921</v>
          </cell>
        </row>
        <row r="2701">
          <cell r="A2701" t="str">
            <v>PAJIR004.0</v>
          </cell>
          <cell r="B2701" t="str">
            <v>IR.AJ004.0 (P)</v>
          </cell>
          <cell r="C2701">
            <v>104921</v>
          </cell>
        </row>
        <row r="2702">
          <cell r="A2702" t="str">
            <v>TAJIR004.0</v>
          </cell>
          <cell r="B2702" t="str">
            <v>IR.AJ004.0 (T)</v>
          </cell>
          <cell r="C2702">
            <v>104921</v>
          </cell>
        </row>
        <row r="2703">
          <cell r="A2703" t="str">
            <v>GAJIR005.0</v>
          </cell>
          <cell r="B2703" t="str">
            <v>IR.AJ005.0 (G)</v>
          </cell>
          <cell r="C2703">
            <v>104922</v>
          </cell>
        </row>
        <row r="2704">
          <cell r="A2704" t="str">
            <v>HAJIR005.0</v>
          </cell>
          <cell r="B2704" t="str">
            <v>IR.AJ005.0 (H)</v>
          </cell>
          <cell r="C2704">
            <v>104922</v>
          </cell>
        </row>
        <row r="2705">
          <cell r="A2705" t="str">
            <v>PAJIR005.0</v>
          </cell>
          <cell r="B2705" t="str">
            <v>IR.AJ005.0 (P)</v>
          </cell>
          <cell r="C2705">
            <v>104922</v>
          </cell>
        </row>
        <row r="2706">
          <cell r="A2706" t="str">
            <v>TAJIR005.0</v>
          </cell>
          <cell r="B2706" t="str">
            <v>IR.AJ005.0 (T)</v>
          </cell>
          <cell r="C2706">
            <v>104922</v>
          </cell>
        </row>
        <row r="2707">
          <cell r="A2707" t="str">
            <v>GAJIR006.0</v>
          </cell>
          <cell r="B2707" t="str">
            <v>IR.AJ006.0 (G)</v>
          </cell>
          <cell r="C2707">
            <v>104924</v>
          </cell>
        </row>
        <row r="2708">
          <cell r="A2708" t="str">
            <v>HAJIR006.0</v>
          </cell>
          <cell r="B2708" t="str">
            <v>IR.AJ006.0 (H)</v>
          </cell>
          <cell r="C2708">
            <v>104924</v>
          </cell>
        </row>
        <row r="2709">
          <cell r="A2709" t="str">
            <v>LAJIR006.0</v>
          </cell>
          <cell r="B2709" t="str">
            <v>IR.AJ006.0 (L)</v>
          </cell>
          <cell r="C2709">
            <v>104924</v>
          </cell>
        </row>
        <row r="2710">
          <cell r="A2710" t="str">
            <v>PAJIR006.0</v>
          </cell>
          <cell r="B2710" t="str">
            <v>IR.AJ006.0 (P)</v>
          </cell>
          <cell r="C2710">
            <v>104924</v>
          </cell>
        </row>
        <row r="2711">
          <cell r="A2711" t="str">
            <v>TAJIR006.0</v>
          </cell>
          <cell r="B2711" t="str">
            <v>IR.AJ006.0 (T)</v>
          </cell>
          <cell r="C2711">
            <v>104924</v>
          </cell>
        </row>
        <row r="2712">
          <cell r="A2712" t="str">
            <v>GAJIR008.0</v>
          </cell>
          <cell r="B2712" t="str">
            <v>IR.AJ008.0 (G)</v>
          </cell>
          <cell r="C2712">
            <v>104925</v>
          </cell>
        </row>
        <row r="2713">
          <cell r="A2713" t="str">
            <v>HAJIR008.0</v>
          </cell>
          <cell r="B2713" t="str">
            <v>IR.AJ008.0 (H)</v>
          </cell>
          <cell r="C2713">
            <v>104925</v>
          </cell>
        </row>
        <row r="2714">
          <cell r="A2714" t="str">
            <v>LAJIR008.0</v>
          </cell>
          <cell r="B2714" t="str">
            <v>IR.AJ008.0 (L)</v>
          </cell>
          <cell r="C2714">
            <v>104925</v>
          </cell>
        </row>
        <row r="2715">
          <cell r="A2715" t="str">
            <v>PAJIR008.0</v>
          </cell>
          <cell r="B2715" t="str">
            <v>IR.AJ008.0 (P)</v>
          </cell>
          <cell r="C2715">
            <v>104925</v>
          </cell>
        </row>
        <row r="2716">
          <cell r="A2716" t="str">
            <v>TAJIR008.0</v>
          </cell>
          <cell r="B2716" t="str">
            <v>IR.AJ008.0 (T)</v>
          </cell>
          <cell r="C2716">
            <v>104925</v>
          </cell>
        </row>
        <row r="2717">
          <cell r="A2717" t="str">
            <v>GAJIR104.0</v>
          </cell>
          <cell r="B2717" t="str">
            <v>IR.AJ104.0 (G)</v>
          </cell>
          <cell r="C2717">
            <v>100931</v>
          </cell>
        </row>
        <row r="2718">
          <cell r="A2718" t="str">
            <v>HAJIR104.0</v>
          </cell>
          <cell r="B2718" t="str">
            <v>IR.AJ104.0 (H)</v>
          </cell>
          <cell r="C2718">
            <v>100931</v>
          </cell>
        </row>
        <row r="2719">
          <cell r="A2719" t="str">
            <v>PAJIR104.0</v>
          </cell>
          <cell r="B2719" t="str">
            <v>IR.AJ104.0 (P)</v>
          </cell>
          <cell r="C2719">
            <v>100931</v>
          </cell>
        </row>
        <row r="2720">
          <cell r="A2720" t="str">
            <v>TAJIR104.0</v>
          </cell>
          <cell r="B2720" t="str">
            <v>IR.AJ104.0 (T)</v>
          </cell>
          <cell r="C2720">
            <v>100931</v>
          </cell>
        </row>
        <row r="2721">
          <cell r="A2721" t="str">
            <v>GAJIR107.0</v>
          </cell>
          <cell r="B2721" t="str">
            <v>IR.AJ107.0 (G)</v>
          </cell>
          <cell r="C2721">
            <v>100932</v>
          </cell>
        </row>
        <row r="2722">
          <cell r="A2722" t="str">
            <v>HAJIR107.0</v>
          </cell>
          <cell r="B2722" t="str">
            <v>IR.AJ107.0 (H)</v>
          </cell>
          <cell r="C2722">
            <v>100932</v>
          </cell>
        </row>
        <row r="2723">
          <cell r="A2723" t="str">
            <v>PAJIR107.0</v>
          </cell>
          <cell r="B2723" t="str">
            <v>IR.AJ107.0 (P)</v>
          </cell>
          <cell r="C2723">
            <v>100932</v>
          </cell>
        </row>
        <row r="2724">
          <cell r="A2724" t="str">
            <v>TAJIR107.0</v>
          </cell>
          <cell r="B2724" t="str">
            <v>IR.AJ107.0 (T)</v>
          </cell>
          <cell r="C2724">
            <v>100932</v>
          </cell>
        </row>
        <row r="2725">
          <cell r="A2725" t="str">
            <v>GAJIR112.0</v>
          </cell>
          <cell r="B2725" t="str">
            <v>IR.AJ112.0 (G)</v>
          </cell>
          <cell r="C2725">
            <v>100933</v>
          </cell>
        </row>
        <row r="2726">
          <cell r="A2726" t="str">
            <v>HAJIR112.0</v>
          </cell>
          <cell r="B2726" t="str">
            <v>IR.AJ112.0 (H)</v>
          </cell>
          <cell r="C2726">
            <v>100933</v>
          </cell>
        </row>
        <row r="2727">
          <cell r="A2727" t="str">
            <v>PAJIR112.0</v>
          </cell>
          <cell r="B2727" t="str">
            <v>IR.AJ112.0 (P)</v>
          </cell>
          <cell r="C2727">
            <v>100933</v>
          </cell>
        </row>
        <row r="2728">
          <cell r="A2728" t="str">
            <v>TAJIR112.0</v>
          </cell>
          <cell r="B2728" t="str">
            <v>IR.AJ112.0 (T)</v>
          </cell>
          <cell r="C2728">
            <v>100933</v>
          </cell>
        </row>
        <row r="2729">
          <cell r="A2729" t="str">
            <v>GAJIR114.0</v>
          </cell>
          <cell r="B2729" t="str">
            <v>IR.AJ114.0 (G)</v>
          </cell>
          <cell r="C2729">
            <v>100934</v>
          </cell>
        </row>
        <row r="2730">
          <cell r="A2730" t="str">
            <v>HAJIR114.0</v>
          </cell>
          <cell r="B2730" t="str">
            <v>IR.AJ114.0 (H)</v>
          </cell>
          <cell r="C2730">
            <v>100934</v>
          </cell>
        </row>
        <row r="2731">
          <cell r="A2731" t="str">
            <v>PAJIR114.0</v>
          </cell>
          <cell r="B2731" t="str">
            <v>IR.AJ114.0 (P)</v>
          </cell>
          <cell r="C2731">
            <v>100934</v>
          </cell>
        </row>
        <row r="2732">
          <cell r="A2732" t="str">
            <v>SAJIR114.0</v>
          </cell>
          <cell r="B2732" t="str">
            <v>IR.AJ114.0 (SPECIAL)</v>
          </cell>
          <cell r="C2732">
            <v>100934</v>
          </cell>
        </row>
        <row r="2733">
          <cell r="A2733" t="str">
            <v>TAJIR114.0</v>
          </cell>
          <cell r="B2733" t="str">
            <v>IR.AJ114.0 (T)</v>
          </cell>
          <cell r="C2733">
            <v>100934</v>
          </cell>
        </row>
        <row r="2734">
          <cell r="A2734" t="str">
            <v>GAKIR005.0</v>
          </cell>
          <cell r="B2734" t="str">
            <v>IR.AK005.0 (G)</v>
          </cell>
          <cell r="C2734">
            <v>104919</v>
          </cell>
        </row>
        <row r="2735">
          <cell r="A2735" t="str">
            <v>HAKIR005.0</v>
          </cell>
          <cell r="B2735" t="str">
            <v>IR.AK005.0 (H)</v>
          </cell>
          <cell r="C2735">
            <v>104919</v>
          </cell>
        </row>
        <row r="2736">
          <cell r="A2736" t="str">
            <v>PAKIR005.0</v>
          </cell>
          <cell r="B2736" t="str">
            <v>IR.AK005.0 (P)</v>
          </cell>
          <cell r="C2736">
            <v>104919</v>
          </cell>
        </row>
        <row r="2737">
          <cell r="A2737" t="str">
            <v>TAKIR005.0</v>
          </cell>
          <cell r="B2737" t="str">
            <v>IR.AK005.0 (T)</v>
          </cell>
          <cell r="C2737">
            <v>104919</v>
          </cell>
        </row>
        <row r="2738">
          <cell r="A2738" t="str">
            <v>GARIR005.4</v>
          </cell>
          <cell r="B2738" t="str">
            <v>IR.AR005.4 (G)</v>
          </cell>
          <cell r="C2738">
            <v>101162</v>
          </cell>
        </row>
        <row r="2739">
          <cell r="A2739" t="str">
            <v>HARIR005.4</v>
          </cell>
          <cell r="B2739" t="str">
            <v>IR.AR005.4 (H)</v>
          </cell>
          <cell r="C2739">
            <v>101162</v>
          </cell>
        </row>
        <row r="2740">
          <cell r="A2740" t="str">
            <v>PARIR005.4</v>
          </cell>
          <cell r="B2740" t="str">
            <v>IR.AR005.4 (P)</v>
          </cell>
          <cell r="C2740">
            <v>101162</v>
          </cell>
        </row>
        <row r="2741">
          <cell r="A2741" t="str">
            <v>TARIR005.4</v>
          </cell>
          <cell r="B2741" t="str">
            <v>IR.AR005.4 (T)</v>
          </cell>
          <cell r="C2741">
            <v>101162</v>
          </cell>
        </row>
        <row r="2742">
          <cell r="A2742" t="str">
            <v>GAZIR001.0</v>
          </cell>
          <cell r="B2742" t="str">
            <v>IR.AZ001.0 (G)</v>
          </cell>
          <cell r="C2742">
            <v>104245</v>
          </cell>
        </row>
        <row r="2743">
          <cell r="A2743" t="str">
            <v>HAZIR001.0</v>
          </cell>
          <cell r="B2743" t="str">
            <v>IR.AZ001.0 (H)</v>
          </cell>
          <cell r="C2743">
            <v>104245</v>
          </cell>
        </row>
        <row r="2744">
          <cell r="A2744" t="str">
            <v>PAZIR001.0</v>
          </cell>
          <cell r="B2744" t="str">
            <v>IR.AZ001.0 (P)</v>
          </cell>
          <cell r="C2744">
            <v>104245</v>
          </cell>
        </row>
        <row r="2745">
          <cell r="A2745" t="str">
            <v>TAZIR001.0</v>
          </cell>
          <cell r="B2745" t="str">
            <v>IR.AZ001.0 (T)</v>
          </cell>
          <cell r="C2745">
            <v>104245</v>
          </cell>
        </row>
        <row r="2746">
          <cell r="A2746" t="str">
            <v>GAZIR002.0</v>
          </cell>
          <cell r="B2746" t="str">
            <v>IR.AZ002.0 (G)</v>
          </cell>
          <cell r="C2746">
            <v>104246</v>
          </cell>
        </row>
        <row r="2747">
          <cell r="A2747" t="str">
            <v>HAZIR002.0</v>
          </cell>
          <cell r="B2747" t="str">
            <v>IR.AZ002.0 (H)</v>
          </cell>
          <cell r="C2747">
            <v>104246</v>
          </cell>
        </row>
        <row r="2748">
          <cell r="A2748" t="str">
            <v>PAZIR002.0</v>
          </cell>
          <cell r="B2748" t="str">
            <v>IR.AZ002.0 (P)</v>
          </cell>
          <cell r="C2748">
            <v>104246</v>
          </cell>
        </row>
        <row r="2749">
          <cell r="A2749" t="str">
            <v>TAZIR002.0</v>
          </cell>
          <cell r="B2749" t="str">
            <v>IR.AZ002.0 (T)</v>
          </cell>
          <cell r="C2749">
            <v>104246</v>
          </cell>
        </row>
        <row r="2750">
          <cell r="A2750" t="str">
            <v>GAZIR003.0</v>
          </cell>
          <cell r="B2750" t="str">
            <v>IR.AZ003.0 (G)</v>
          </cell>
          <cell r="C2750">
            <v>104247</v>
          </cell>
        </row>
        <row r="2751">
          <cell r="A2751" t="str">
            <v>HAZIR003.0</v>
          </cell>
          <cell r="B2751" t="str">
            <v>IR.AZ003.0 (H)</v>
          </cell>
          <cell r="C2751">
            <v>104247</v>
          </cell>
        </row>
        <row r="2752">
          <cell r="A2752" t="str">
            <v>PAZIR003.0</v>
          </cell>
          <cell r="B2752" t="str">
            <v>IR.AZ003.0 (P)</v>
          </cell>
          <cell r="C2752">
            <v>104247</v>
          </cell>
        </row>
        <row r="2753">
          <cell r="A2753" t="str">
            <v>TAZIR003.0</v>
          </cell>
          <cell r="B2753" t="str">
            <v>IR.AZ003.0 (T)</v>
          </cell>
          <cell r="C2753">
            <v>104247</v>
          </cell>
        </row>
        <row r="2754">
          <cell r="A2754" t="str">
            <v>GAZIR004.0</v>
          </cell>
          <cell r="B2754" t="str">
            <v>IR.AZ004.0 (G)</v>
          </cell>
          <cell r="C2754">
            <v>104293</v>
          </cell>
        </row>
        <row r="2755">
          <cell r="A2755" t="str">
            <v>HAZIR004.0</v>
          </cell>
          <cell r="B2755" t="str">
            <v>IR.AZ004.0 (H)</v>
          </cell>
          <cell r="C2755">
            <v>104293</v>
          </cell>
        </row>
        <row r="2756">
          <cell r="A2756" t="str">
            <v>LAZIR004.0</v>
          </cell>
          <cell r="B2756" t="str">
            <v>IR.AZ004.0 (L)</v>
          </cell>
          <cell r="C2756">
            <v>104293</v>
          </cell>
        </row>
        <row r="2757">
          <cell r="A2757" t="str">
            <v>PAZIR004.0</v>
          </cell>
          <cell r="B2757" t="str">
            <v>IR.AZ004.0 (P)</v>
          </cell>
          <cell r="C2757">
            <v>104293</v>
          </cell>
        </row>
        <row r="2758">
          <cell r="A2758" t="str">
            <v>TAZIR004.0</v>
          </cell>
          <cell r="B2758" t="str">
            <v>IR.AZ004.0 (T)</v>
          </cell>
          <cell r="C2758">
            <v>104293</v>
          </cell>
        </row>
        <row r="2759">
          <cell r="A2759" t="str">
            <v>GAZIR005.0</v>
          </cell>
          <cell r="B2759" t="str">
            <v>IR.AZ005.0 (G)</v>
          </cell>
          <cell r="C2759">
            <v>100261</v>
          </cell>
        </row>
        <row r="2760">
          <cell r="A2760" t="str">
            <v>HAZIR005.0</v>
          </cell>
          <cell r="B2760" t="str">
            <v>IR.AZ005.0 (H)</v>
          </cell>
          <cell r="C2760">
            <v>100261</v>
          </cell>
        </row>
        <row r="2761">
          <cell r="A2761" t="str">
            <v>LAZIR005.0</v>
          </cell>
          <cell r="B2761" t="str">
            <v>IR.AZ005.0 (L)</v>
          </cell>
          <cell r="C2761">
            <v>100261</v>
          </cell>
        </row>
        <row r="2762">
          <cell r="A2762" t="str">
            <v>PAZIR005.0</v>
          </cell>
          <cell r="B2762" t="str">
            <v>IR.AZ005.0 (P)</v>
          </cell>
          <cell r="C2762">
            <v>100261</v>
          </cell>
        </row>
        <row r="2763">
          <cell r="A2763" t="str">
            <v>TAZIR005.0</v>
          </cell>
          <cell r="B2763" t="str">
            <v>IR.AZ005.0 (T)</v>
          </cell>
          <cell r="C2763">
            <v>100261</v>
          </cell>
        </row>
        <row r="2764">
          <cell r="A2764" t="str">
            <v>GAZIR008.0</v>
          </cell>
          <cell r="B2764" t="str">
            <v>IR.AZ008.0 (G)</v>
          </cell>
          <cell r="C2764">
            <v>100262</v>
          </cell>
        </row>
        <row r="2765">
          <cell r="A2765" t="str">
            <v>HAZIR008.0</v>
          </cell>
          <cell r="B2765" t="str">
            <v>IR.AZ008.0 (H)</v>
          </cell>
          <cell r="C2765">
            <v>100262</v>
          </cell>
        </row>
        <row r="2766">
          <cell r="A2766" t="str">
            <v>LAZIR008.0</v>
          </cell>
          <cell r="B2766" t="str">
            <v>IR.AZ008.0 (L)</v>
          </cell>
          <cell r="C2766">
            <v>100262</v>
          </cell>
        </row>
        <row r="2767">
          <cell r="A2767" t="str">
            <v>PAZIR008.0</v>
          </cell>
          <cell r="B2767" t="str">
            <v>IR.AZ008.0 (P)</v>
          </cell>
          <cell r="C2767">
            <v>100262</v>
          </cell>
        </row>
        <row r="2768">
          <cell r="A2768" t="str">
            <v>TAZIR008.0</v>
          </cell>
          <cell r="B2768" t="str">
            <v>IR.AZ008.0 (T)</v>
          </cell>
          <cell r="C2768">
            <v>100262</v>
          </cell>
        </row>
        <row r="2769">
          <cell r="A2769" t="str">
            <v>GAZIR009.0</v>
          </cell>
          <cell r="B2769" t="str">
            <v>IR.AZ009.0 (G)</v>
          </cell>
          <cell r="C2769">
            <v>100264</v>
          </cell>
        </row>
        <row r="2770">
          <cell r="A2770" t="str">
            <v>HAZIR009.0</v>
          </cell>
          <cell r="B2770" t="str">
            <v>IR.AZ009.0 (H)</v>
          </cell>
          <cell r="C2770">
            <v>100264</v>
          </cell>
        </row>
        <row r="2771">
          <cell r="A2771" t="str">
            <v>PAZIR009.0</v>
          </cell>
          <cell r="B2771" t="str">
            <v>IR.AZ009.0 (P)</v>
          </cell>
          <cell r="C2771">
            <v>100264</v>
          </cell>
        </row>
        <row r="2772">
          <cell r="A2772" t="str">
            <v>TAZIR009.0</v>
          </cell>
          <cell r="B2772" t="str">
            <v>IR.AZ009.0 (T)</v>
          </cell>
          <cell r="C2772">
            <v>100264</v>
          </cell>
        </row>
        <row r="2773">
          <cell r="A2773" t="str">
            <v>GAZIR012.0</v>
          </cell>
          <cell r="B2773" t="str">
            <v>IR.AZ012.0 (G)</v>
          </cell>
          <cell r="C2773">
            <v>104296</v>
          </cell>
        </row>
        <row r="2774">
          <cell r="A2774" t="str">
            <v>HAZIR012.0</v>
          </cell>
          <cell r="B2774" t="str">
            <v>IR.AZ012.0 (H)</v>
          </cell>
          <cell r="C2774">
            <v>104296</v>
          </cell>
        </row>
        <row r="2775">
          <cell r="A2775" t="str">
            <v>PAZIR012.0</v>
          </cell>
          <cell r="B2775" t="str">
            <v>IR.AZ012.0 (P)</v>
          </cell>
          <cell r="C2775">
            <v>104296</v>
          </cell>
        </row>
        <row r="2776">
          <cell r="A2776" t="str">
            <v>TAZIR012.0</v>
          </cell>
          <cell r="B2776" t="str">
            <v>IR.AZ012.0 (T)</v>
          </cell>
          <cell r="C2776">
            <v>104296</v>
          </cell>
        </row>
        <row r="2777">
          <cell r="A2777" t="str">
            <v>GAZIR013.0</v>
          </cell>
          <cell r="B2777" t="str">
            <v>IR.AZ013.0 (G)</v>
          </cell>
          <cell r="C2777">
            <v>104170</v>
          </cell>
        </row>
        <row r="2778">
          <cell r="A2778" t="str">
            <v>HAZIR013.0</v>
          </cell>
          <cell r="B2778" t="str">
            <v>IR.AZ013.0 (H)</v>
          </cell>
          <cell r="C2778">
            <v>104170</v>
          </cell>
        </row>
        <row r="2779">
          <cell r="A2779" t="str">
            <v>LAZIR013.0</v>
          </cell>
          <cell r="B2779" t="str">
            <v>IR.AZ013.0 (L)</v>
          </cell>
          <cell r="C2779">
            <v>104170</v>
          </cell>
        </row>
        <row r="2780">
          <cell r="A2780" t="str">
            <v>PAZIR013.0</v>
          </cell>
          <cell r="B2780" t="str">
            <v>IR.AZ013.0 (P)</v>
          </cell>
          <cell r="C2780">
            <v>104170</v>
          </cell>
        </row>
        <row r="2781">
          <cell r="A2781" t="str">
            <v>TAZIR013.0</v>
          </cell>
          <cell r="B2781" t="str">
            <v>IR.AZ013.0 (T)</v>
          </cell>
          <cell r="C2781">
            <v>104170</v>
          </cell>
        </row>
        <row r="2782">
          <cell r="A2782" t="str">
            <v>GAZIR014.0</v>
          </cell>
          <cell r="B2782" t="str">
            <v>IR.AZ014.0 (G)</v>
          </cell>
          <cell r="C2782">
            <v>104171</v>
          </cell>
        </row>
        <row r="2783">
          <cell r="A2783" t="str">
            <v>HAZIR014.0</v>
          </cell>
          <cell r="B2783" t="str">
            <v>IR.AZ014.0 (H)</v>
          </cell>
          <cell r="C2783">
            <v>104171</v>
          </cell>
        </row>
        <row r="2784">
          <cell r="A2784" t="str">
            <v>LAZIR014.0</v>
          </cell>
          <cell r="B2784" t="str">
            <v>IR.AZ014.0 (L)</v>
          </cell>
          <cell r="C2784">
            <v>104171</v>
          </cell>
        </row>
        <row r="2785">
          <cell r="A2785" t="str">
            <v>PAZIR014.0</v>
          </cell>
          <cell r="B2785" t="str">
            <v>IR.AZ014.0 (P)</v>
          </cell>
          <cell r="C2785">
            <v>104171</v>
          </cell>
        </row>
        <row r="2786">
          <cell r="A2786" t="str">
            <v>TAZIR014.0</v>
          </cell>
          <cell r="B2786" t="str">
            <v>IR.AZ014.0 (T)</v>
          </cell>
          <cell r="C2786">
            <v>104171</v>
          </cell>
        </row>
        <row r="2787">
          <cell r="A2787" t="str">
            <v>GAZIR015.0</v>
          </cell>
          <cell r="B2787" t="str">
            <v>IR.AZ015.0 (G)</v>
          </cell>
          <cell r="C2787">
            <v>104259</v>
          </cell>
        </row>
        <row r="2788">
          <cell r="A2788" t="str">
            <v>HAZIR015.0</v>
          </cell>
          <cell r="B2788" t="str">
            <v>IR.AZ015.0 (H)</v>
          </cell>
          <cell r="C2788">
            <v>104259</v>
          </cell>
        </row>
        <row r="2789">
          <cell r="A2789" t="str">
            <v>PAZIR015.0</v>
          </cell>
          <cell r="B2789" t="str">
            <v>IR.AZ015.0 (P)</v>
          </cell>
          <cell r="C2789">
            <v>104259</v>
          </cell>
        </row>
        <row r="2790">
          <cell r="A2790" t="str">
            <v>TAZIR015.0</v>
          </cell>
          <cell r="B2790" t="str">
            <v>IR.AZ015.0 (T)</v>
          </cell>
          <cell r="C2790">
            <v>104259</v>
          </cell>
        </row>
        <row r="2791">
          <cell r="A2791" t="str">
            <v>GAZIR016.0</v>
          </cell>
          <cell r="B2791" t="str">
            <v>IR.AZ016.0 (G)</v>
          </cell>
          <cell r="C2791">
            <v>104298</v>
          </cell>
        </row>
        <row r="2792">
          <cell r="A2792" t="str">
            <v>HAZIR016.0</v>
          </cell>
          <cell r="B2792" t="str">
            <v>IR.AZ016.0 (H)</v>
          </cell>
          <cell r="C2792">
            <v>104298</v>
          </cell>
        </row>
        <row r="2793">
          <cell r="A2793" t="str">
            <v>PAZIR016.0</v>
          </cell>
          <cell r="B2793" t="str">
            <v>IR.AZ016.0 (P)</v>
          </cell>
          <cell r="C2793">
            <v>104298</v>
          </cell>
        </row>
        <row r="2794">
          <cell r="A2794" t="str">
            <v>TAZIR016.0</v>
          </cell>
          <cell r="B2794" t="str">
            <v>IR.AZ016.0 (T)</v>
          </cell>
          <cell r="C2794">
            <v>104298</v>
          </cell>
        </row>
        <row r="2795">
          <cell r="A2795" t="str">
            <v>GAZIR017.0</v>
          </cell>
          <cell r="B2795" t="str">
            <v>IR.AZ017.0 (G)</v>
          </cell>
          <cell r="C2795">
            <v>100355.1</v>
          </cell>
        </row>
        <row r="2796">
          <cell r="A2796" t="str">
            <v>HAZIR017.0</v>
          </cell>
          <cell r="B2796" t="str">
            <v>IR.AZ017.0 (H)</v>
          </cell>
          <cell r="C2796">
            <v>100355.1</v>
          </cell>
        </row>
        <row r="2797">
          <cell r="A2797" t="str">
            <v>LAZIR017.0</v>
          </cell>
          <cell r="B2797" t="str">
            <v>IR.AZ017.0 (L)</v>
          </cell>
          <cell r="C2797">
            <v>100355.1</v>
          </cell>
        </row>
        <row r="2798">
          <cell r="A2798" t="str">
            <v>PAZIR017.0</v>
          </cell>
          <cell r="B2798" t="str">
            <v>IR.AZ017.0 (P)</v>
          </cell>
          <cell r="C2798">
            <v>100355.1</v>
          </cell>
        </row>
        <row r="2799">
          <cell r="A2799" t="str">
            <v>TAZIR017.0</v>
          </cell>
          <cell r="B2799" t="str">
            <v>IR.AZ017.0 (T)</v>
          </cell>
          <cell r="C2799">
            <v>100355.1</v>
          </cell>
        </row>
        <row r="2800">
          <cell r="A2800" t="str">
            <v>GAZIR017.1</v>
          </cell>
          <cell r="B2800" t="str">
            <v>IR.AZ017.1 (G)</v>
          </cell>
          <cell r="C2800">
            <v>100355.15</v>
          </cell>
        </row>
        <row r="2801">
          <cell r="A2801" t="str">
            <v>HAZIR017.1</v>
          </cell>
          <cell r="B2801" t="str">
            <v>IR.AZ017.1 (H)</v>
          </cell>
          <cell r="C2801">
            <v>100355.15</v>
          </cell>
        </row>
        <row r="2802">
          <cell r="A2802" t="str">
            <v>PAZIR017.1</v>
          </cell>
          <cell r="B2802" t="str">
            <v>IR.AZ017.1 (P)</v>
          </cell>
          <cell r="C2802">
            <v>100355.15</v>
          </cell>
        </row>
        <row r="2803">
          <cell r="A2803" t="str">
            <v>TAZIR017.1</v>
          </cell>
          <cell r="B2803" t="str">
            <v>IR.AZ017.1 (T)</v>
          </cell>
          <cell r="C2803">
            <v>100355.15</v>
          </cell>
        </row>
        <row r="2804">
          <cell r="A2804" t="str">
            <v>GAZIR018.0</v>
          </cell>
          <cell r="B2804" t="str">
            <v>IR.AZ018.0 (G)</v>
          </cell>
          <cell r="C2804">
            <v>104358</v>
          </cell>
        </row>
        <row r="2805">
          <cell r="A2805" t="str">
            <v>HAZIR018.0</v>
          </cell>
          <cell r="B2805" t="str">
            <v>IR.AZ018.0 (H)</v>
          </cell>
          <cell r="C2805">
            <v>104358</v>
          </cell>
        </row>
        <row r="2806">
          <cell r="A2806" t="str">
            <v>PAZIR018.0</v>
          </cell>
          <cell r="B2806" t="str">
            <v>IR.AZ018.0 (P)</v>
          </cell>
          <cell r="C2806">
            <v>104358</v>
          </cell>
        </row>
        <row r="2807">
          <cell r="A2807" t="str">
            <v>TAZIR018.0</v>
          </cell>
          <cell r="B2807" t="str">
            <v>IR.AZ018.0 (T)</v>
          </cell>
          <cell r="C2807">
            <v>104358</v>
          </cell>
        </row>
        <row r="2808">
          <cell r="A2808" t="str">
            <v>GAZIR019.0</v>
          </cell>
          <cell r="B2808" t="str">
            <v>IR.AZ019.0 (G)</v>
          </cell>
          <cell r="C2808">
            <v>100740</v>
          </cell>
        </row>
        <row r="2809">
          <cell r="A2809" t="str">
            <v>HAZIR019.0</v>
          </cell>
          <cell r="B2809" t="str">
            <v>IR.AZ019.0 (H)</v>
          </cell>
          <cell r="C2809">
            <v>100740</v>
          </cell>
        </row>
        <row r="2810">
          <cell r="A2810" t="str">
            <v>PAZIR019.0</v>
          </cell>
          <cell r="B2810" t="str">
            <v>IR.AZ019.0 (P)</v>
          </cell>
          <cell r="C2810">
            <v>100740</v>
          </cell>
        </row>
        <row r="2811">
          <cell r="A2811" t="str">
            <v>TAZIR019.0</v>
          </cell>
          <cell r="B2811" t="str">
            <v>IR.AZ019.0 (T)</v>
          </cell>
          <cell r="C2811">
            <v>100740</v>
          </cell>
        </row>
        <row r="2812">
          <cell r="A2812" t="str">
            <v>GAZIR021.0</v>
          </cell>
          <cell r="B2812" t="str">
            <v>IR.AZ021.0 (G)</v>
          </cell>
          <cell r="C2812">
            <v>101048</v>
          </cell>
        </row>
        <row r="2813">
          <cell r="A2813" t="str">
            <v>HAZIR021.0</v>
          </cell>
          <cell r="B2813" t="str">
            <v>IR.AZ021.0 (H)</v>
          </cell>
          <cell r="C2813">
            <v>101048</v>
          </cell>
        </row>
        <row r="2814">
          <cell r="A2814" t="str">
            <v>PAZIR021.0</v>
          </cell>
          <cell r="B2814" t="str">
            <v>IR.AZ021.0 (P)</v>
          </cell>
          <cell r="C2814">
            <v>101048</v>
          </cell>
        </row>
        <row r="2815">
          <cell r="A2815" t="str">
            <v>TAZIR021.0</v>
          </cell>
          <cell r="B2815" t="str">
            <v>IR.AZ021.0 (T)</v>
          </cell>
          <cell r="C2815">
            <v>101048</v>
          </cell>
        </row>
        <row r="2816">
          <cell r="A2816" t="str">
            <v>GAZIR023.0</v>
          </cell>
          <cell r="B2816" t="str">
            <v>IR.AZ023.0 (G)</v>
          </cell>
          <cell r="C2816">
            <v>101061</v>
          </cell>
        </row>
        <row r="2817">
          <cell r="A2817" t="str">
            <v>HAZIR023.0</v>
          </cell>
          <cell r="B2817" t="str">
            <v>IR.AZ023.0 (H)</v>
          </cell>
          <cell r="C2817">
            <v>101061</v>
          </cell>
        </row>
        <row r="2818">
          <cell r="A2818" t="str">
            <v>LAZIR023.0</v>
          </cell>
          <cell r="B2818" t="str">
            <v>IR.AZ023.0 (L)</v>
          </cell>
          <cell r="C2818">
            <v>101061</v>
          </cell>
        </row>
        <row r="2819">
          <cell r="A2819" t="str">
            <v>PAZIR023.0</v>
          </cell>
          <cell r="B2819" t="str">
            <v>IR.AZ023.0 (P)</v>
          </cell>
          <cell r="C2819">
            <v>101061</v>
          </cell>
        </row>
        <row r="2820">
          <cell r="A2820" t="str">
            <v>TAZIR023.0</v>
          </cell>
          <cell r="B2820" t="str">
            <v>IR.AZ023.0 (T)</v>
          </cell>
          <cell r="C2820">
            <v>101061</v>
          </cell>
        </row>
        <row r="2821">
          <cell r="A2821" t="str">
            <v>GAZIR024.0</v>
          </cell>
          <cell r="B2821" t="str">
            <v>IR.AZ024.0 (G)</v>
          </cell>
          <cell r="C2821">
            <v>101069</v>
          </cell>
        </row>
        <row r="2822">
          <cell r="A2822" t="str">
            <v>HAZIR024.0</v>
          </cell>
          <cell r="B2822" t="str">
            <v>IR.AZ024.0 (H)</v>
          </cell>
          <cell r="C2822">
            <v>101069</v>
          </cell>
        </row>
        <row r="2823">
          <cell r="A2823" t="str">
            <v>LAZIR024.0</v>
          </cell>
          <cell r="B2823" t="str">
            <v>IR.AZ024.0 (L)</v>
          </cell>
          <cell r="C2823">
            <v>101069</v>
          </cell>
        </row>
        <row r="2824">
          <cell r="A2824" t="str">
            <v>PAZIR024.0</v>
          </cell>
          <cell r="B2824" t="str">
            <v>IR.AZ024.0 (P)</v>
          </cell>
          <cell r="C2824">
            <v>101069</v>
          </cell>
        </row>
        <row r="2825">
          <cell r="A2825" t="str">
            <v>TAZIR024.0</v>
          </cell>
          <cell r="B2825" t="str">
            <v>IR.AZ024.0 (T)</v>
          </cell>
          <cell r="C2825">
            <v>101069</v>
          </cell>
        </row>
        <row r="2826">
          <cell r="A2826" t="str">
            <v>GAZIR025.0</v>
          </cell>
          <cell r="B2826" t="str">
            <v>IR.AZ025.0 (G)</v>
          </cell>
          <cell r="C2826">
            <v>101205</v>
          </cell>
        </row>
        <row r="2827">
          <cell r="A2827" t="str">
            <v>HAZIR025.0</v>
          </cell>
          <cell r="B2827" t="str">
            <v>IR.AZ025.0 (H)</v>
          </cell>
          <cell r="C2827">
            <v>101205</v>
          </cell>
        </row>
        <row r="2828">
          <cell r="A2828" t="str">
            <v>LAZIR025.0</v>
          </cell>
          <cell r="B2828" t="str">
            <v>IR.AZ025.0 (L)</v>
          </cell>
          <cell r="C2828">
            <v>101205</v>
          </cell>
        </row>
        <row r="2829">
          <cell r="A2829" t="str">
            <v>PAZIR025.0</v>
          </cell>
          <cell r="B2829" t="str">
            <v>IR.AZ025.0 (P)</v>
          </cell>
          <cell r="C2829">
            <v>101205</v>
          </cell>
        </row>
        <row r="2830">
          <cell r="A2830" t="str">
            <v>TAZIR025.0</v>
          </cell>
          <cell r="B2830" t="str">
            <v>IR.AZ025.0 (T)</v>
          </cell>
          <cell r="C2830">
            <v>101205</v>
          </cell>
        </row>
        <row r="2831">
          <cell r="A2831" t="str">
            <v>GAZIR026.0</v>
          </cell>
          <cell r="B2831" t="str">
            <v>IR.AZ026.0 (G)</v>
          </cell>
          <cell r="C2831">
            <v>102017.1</v>
          </cell>
        </row>
        <row r="2832">
          <cell r="A2832" t="str">
            <v>HAZIR026.0</v>
          </cell>
          <cell r="B2832" t="str">
            <v>IR.AZ026.0 (H)</v>
          </cell>
          <cell r="C2832">
            <v>102017.1</v>
          </cell>
        </row>
        <row r="2833">
          <cell r="A2833" t="str">
            <v>PAZIR026.0</v>
          </cell>
          <cell r="B2833" t="str">
            <v>IR.AZ026.0 (P)</v>
          </cell>
          <cell r="C2833">
            <v>102017.1</v>
          </cell>
        </row>
        <row r="2834">
          <cell r="A2834" t="str">
            <v>TAZIR026.0</v>
          </cell>
          <cell r="B2834" t="str">
            <v>IR.AZ026.0 (T)</v>
          </cell>
          <cell r="C2834">
            <v>102017.1</v>
          </cell>
        </row>
        <row r="2835">
          <cell r="A2835" t="str">
            <v>GAZIR028.0</v>
          </cell>
          <cell r="B2835" t="str">
            <v>IR.AZ028.0 (G)</v>
          </cell>
          <cell r="C2835">
            <v>104182</v>
          </cell>
        </row>
        <row r="2836">
          <cell r="A2836" t="str">
            <v>HAZIR028.0</v>
          </cell>
          <cell r="B2836" t="str">
            <v>IR.AZ028.0 (H)</v>
          </cell>
          <cell r="C2836">
            <v>104182</v>
          </cell>
        </row>
        <row r="2837">
          <cell r="A2837" t="str">
            <v>PAZIR028.0</v>
          </cell>
          <cell r="B2837" t="str">
            <v>IR.AZ028.0 (P)</v>
          </cell>
          <cell r="C2837">
            <v>104182</v>
          </cell>
        </row>
        <row r="2838">
          <cell r="A2838" t="str">
            <v>TAZIR028.0</v>
          </cell>
          <cell r="B2838" t="str">
            <v>IR.AZ028.0 (T)</v>
          </cell>
          <cell r="C2838">
            <v>104182</v>
          </cell>
        </row>
        <row r="2839">
          <cell r="A2839" t="str">
            <v>GAZIR029.0</v>
          </cell>
          <cell r="B2839" t="str">
            <v>IR.AZ029.0 (G)</v>
          </cell>
          <cell r="C2839">
            <v>104180</v>
          </cell>
        </row>
        <row r="2840">
          <cell r="A2840" t="str">
            <v>HAZIR029.0</v>
          </cell>
          <cell r="B2840" t="str">
            <v>IR.AZ029.0 (H)</v>
          </cell>
          <cell r="C2840">
            <v>104180</v>
          </cell>
        </row>
        <row r="2841">
          <cell r="A2841" t="str">
            <v>LAZIR029.0</v>
          </cell>
          <cell r="B2841" t="str">
            <v>IR.AZ029.0 (L)</v>
          </cell>
          <cell r="C2841">
            <v>104180</v>
          </cell>
        </row>
        <row r="2842">
          <cell r="A2842" t="str">
            <v>PAZIR029.0</v>
          </cell>
          <cell r="B2842" t="str">
            <v>IR.AZ029.0 (P)</v>
          </cell>
          <cell r="C2842">
            <v>104180</v>
          </cell>
        </row>
        <row r="2843">
          <cell r="A2843" t="str">
            <v>TAZIR029.0</v>
          </cell>
          <cell r="B2843" t="str">
            <v>IR.AZ029.0 (T)</v>
          </cell>
          <cell r="C2843">
            <v>104180</v>
          </cell>
        </row>
        <row r="2844">
          <cell r="A2844" t="str">
            <v>GAZIR030.0</v>
          </cell>
          <cell r="B2844" t="str">
            <v>IR.AZ030.0 (G)</v>
          </cell>
          <cell r="C2844">
            <v>104181</v>
          </cell>
        </row>
        <row r="2845">
          <cell r="A2845" t="str">
            <v>HAZIR030.0</v>
          </cell>
          <cell r="B2845" t="str">
            <v>IR.AZ030.0 (H)</v>
          </cell>
          <cell r="C2845">
            <v>104181</v>
          </cell>
        </row>
        <row r="2846">
          <cell r="A2846" t="str">
            <v>LAZIR030.0</v>
          </cell>
          <cell r="B2846" t="str">
            <v>IR.AZ030.0 (L)</v>
          </cell>
          <cell r="C2846">
            <v>104181</v>
          </cell>
        </row>
        <row r="2847">
          <cell r="A2847" t="str">
            <v>PAZIR030.0</v>
          </cell>
          <cell r="B2847" t="str">
            <v>IR.AZ030.0 (P)</v>
          </cell>
          <cell r="C2847">
            <v>104181</v>
          </cell>
        </row>
        <row r="2848">
          <cell r="A2848" t="str">
            <v>TAZIR030.0</v>
          </cell>
          <cell r="B2848" t="str">
            <v>IR.AZ030.0 (T)</v>
          </cell>
          <cell r="C2848">
            <v>104181</v>
          </cell>
        </row>
        <row r="2849">
          <cell r="A2849" t="str">
            <v>GAZIR031.0</v>
          </cell>
          <cell r="B2849" t="str">
            <v>IR.AZ031.0 (G)</v>
          </cell>
          <cell r="C2849">
            <v>104192.01</v>
          </cell>
        </row>
        <row r="2850">
          <cell r="A2850" t="str">
            <v>HAZIR031.0</v>
          </cell>
          <cell r="B2850" t="str">
            <v>IR.AZ031.0 (H)</v>
          </cell>
          <cell r="C2850">
            <v>104192.01</v>
          </cell>
        </row>
        <row r="2851">
          <cell r="A2851" t="str">
            <v>PAZIR031.0</v>
          </cell>
          <cell r="B2851" t="str">
            <v>IR.AZ031.0 (P)</v>
          </cell>
          <cell r="C2851">
            <v>104192.01</v>
          </cell>
        </row>
        <row r="2852">
          <cell r="A2852" t="str">
            <v>TAZIR031.0</v>
          </cell>
          <cell r="B2852" t="str">
            <v>IR.AZ031.0 (T)</v>
          </cell>
          <cell r="C2852">
            <v>104192.01</v>
          </cell>
        </row>
        <row r="2853">
          <cell r="A2853" t="str">
            <v>GAZIR032.0</v>
          </cell>
          <cell r="B2853" t="str">
            <v>IR.AZ032.0 (G)</v>
          </cell>
          <cell r="C2853">
            <v>104192</v>
          </cell>
        </row>
        <row r="2854">
          <cell r="A2854" t="str">
            <v>HAZIR032.0</v>
          </cell>
          <cell r="B2854" t="str">
            <v>IR.AZ032.0 (H)</v>
          </cell>
          <cell r="C2854">
            <v>104192</v>
          </cell>
        </row>
        <row r="2855">
          <cell r="A2855" t="str">
            <v>PAZIR032.0</v>
          </cell>
          <cell r="B2855" t="str">
            <v>IR.AZ032.0 (P)</v>
          </cell>
          <cell r="C2855">
            <v>104192</v>
          </cell>
        </row>
        <row r="2856">
          <cell r="A2856" t="str">
            <v>TAZIR032.0</v>
          </cell>
          <cell r="B2856" t="str">
            <v>IR.AZ032.0 (T)</v>
          </cell>
          <cell r="C2856">
            <v>104192</v>
          </cell>
        </row>
        <row r="2857">
          <cell r="A2857" t="str">
            <v>GAZIR036.0</v>
          </cell>
          <cell r="B2857" t="str">
            <v>IR.AZ036.0 (G)</v>
          </cell>
          <cell r="C2857">
            <v>104203</v>
          </cell>
        </row>
        <row r="2858">
          <cell r="A2858" t="str">
            <v>HAZIR036.0</v>
          </cell>
          <cell r="B2858" t="str">
            <v>IR.AZ036.0 (H)</v>
          </cell>
          <cell r="C2858">
            <v>104203</v>
          </cell>
        </row>
        <row r="2859">
          <cell r="A2859" t="str">
            <v>PAZIR036.0</v>
          </cell>
          <cell r="B2859" t="str">
            <v>IR.AZ036.0 (P)</v>
          </cell>
          <cell r="C2859">
            <v>104203</v>
          </cell>
        </row>
        <row r="2860">
          <cell r="A2860" t="str">
            <v>TAZIR036.0</v>
          </cell>
          <cell r="B2860" t="str">
            <v>IR.AZ036.0 (T)</v>
          </cell>
          <cell r="C2860">
            <v>104203</v>
          </cell>
        </row>
        <row r="2861">
          <cell r="A2861" t="str">
            <v>GAZIR037.0</v>
          </cell>
          <cell r="B2861" t="str">
            <v>IR.AZ037.0 (G)</v>
          </cell>
          <cell r="C2861">
            <v>104204</v>
          </cell>
        </row>
        <row r="2862">
          <cell r="A2862" t="str">
            <v>HAZIR037.0</v>
          </cell>
          <cell r="B2862" t="str">
            <v>IR.AZ037.0 (H)</v>
          </cell>
          <cell r="C2862">
            <v>104204</v>
          </cell>
        </row>
        <row r="2863">
          <cell r="A2863" t="str">
            <v>LAZIR037.0</v>
          </cell>
          <cell r="B2863" t="str">
            <v>IR.AZ037.0 (L)</v>
          </cell>
          <cell r="C2863">
            <v>104204</v>
          </cell>
        </row>
        <row r="2864">
          <cell r="A2864" t="str">
            <v>PAZIR037.0</v>
          </cell>
          <cell r="B2864" t="str">
            <v>IR.AZ037.0 (P)</v>
          </cell>
          <cell r="C2864">
            <v>104204</v>
          </cell>
        </row>
        <row r="2865">
          <cell r="A2865" t="str">
            <v>TAZIR037.0</v>
          </cell>
          <cell r="B2865" t="str">
            <v>IR.AZ037.0 (T)</v>
          </cell>
          <cell r="C2865">
            <v>104204</v>
          </cell>
        </row>
        <row r="2866">
          <cell r="A2866" t="str">
            <v>GAZIR038.0</v>
          </cell>
          <cell r="B2866" t="str">
            <v>IR.AZ038.0 (G)</v>
          </cell>
          <cell r="C2866">
            <v>104179</v>
          </cell>
        </row>
        <row r="2867">
          <cell r="A2867" t="str">
            <v>HAZIR038.0</v>
          </cell>
          <cell r="B2867" t="str">
            <v>IR.AZ038.0 (H)</v>
          </cell>
          <cell r="C2867">
            <v>104179</v>
          </cell>
        </row>
        <row r="2868">
          <cell r="A2868" t="str">
            <v>PAZIR038.0</v>
          </cell>
          <cell r="B2868" t="str">
            <v>IR.AZ038.0 (P)</v>
          </cell>
          <cell r="C2868">
            <v>104179</v>
          </cell>
        </row>
        <row r="2869">
          <cell r="A2869" t="str">
            <v>TAZIR038.0</v>
          </cell>
          <cell r="B2869" t="str">
            <v>IR.AZ038.0 (T)</v>
          </cell>
          <cell r="C2869">
            <v>104179</v>
          </cell>
        </row>
        <row r="2870">
          <cell r="A2870" t="str">
            <v>GAZIR039.0</v>
          </cell>
          <cell r="B2870" t="str">
            <v>IR.AZ039.0 (G)</v>
          </cell>
          <cell r="C2870">
            <v>104205</v>
          </cell>
        </row>
        <row r="2871">
          <cell r="A2871" t="str">
            <v>HAZIR039.0</v>
          </cell>
          <cell r="B2871" t="str">
            <v>IR.AZ039.0 (H)</v>
          </cell>
          <cell r="C2871">
            <v>104205</v>
          </cell>
        </row>
        <row r="2872">
          <cell r="A2872" t="str">
            <v>LAZIR039.0</v>
          </cell>
          <cell r="B2872" t="str">
            <v>IR.AZ039.0 (L)</v>
          </cell>
          <cell r="C2872">
            <v>104205</v>
          </cell>
        </row>
        <row r="2873">
          <cell r="A2873" t="str">
            <v>PAZIR039.0</v>
          </cell>
          <cell r="B2873" t="str">
            <v>IR.AZ039.0 (P)</v>
          </cell>
          <cell r="C2873">
            <v>104205</v>
          </cell>
        </row>
        <row r="2874">
          <cell r="A2874" t="str">
            <v>TAZIR039.0</v>
          </cell>
          <cell r="B2874" t="str">
            <v>IR.AZ039.0 (T)</v>
          </cell>
          <cell r="C2874">
            <v>104205</v>
          </cell>
        </row>
        <row r="2875">
          <cell r="A2875" t="str">
            <v>GAZIR040.0</v>
          </cell>
          <cell r="B2875" t="str">
            <v>IR.AZ040.0 (G)</v>
          </cell>
          <cell r="C2875">
            <v>104206</v>
          </cell>
        </row>
        <row r="2876">
          <cell r="A2876" t="str">
            <v>HAZIR040.0</v>
          </cell>
          <cell r="B2876" t="str">
            <v>IR.AZ040.0 (H)</v>
          </cell>
          <cell r="C2876">
            <v>104206</v>
          </cell>
        </row>
        <row r="2877">
          <cell r="A2877" t="str">
            <v>LAZIR040.0</v>
          </cell>
          <cell r="B2877" t="str">
            <v>IR.AZ040.0 (L)</v>
          </cell>
          <cell r="C2877">
            <v>104206</v>
          </cell>
        </row>
        <row r="2878">
          <cell r="A2878" t="str">
            <v>PAZIR040.0</v>
          </cell>
          <cell r="B2878" t="str">
            <v>IR.AZ040.0 (P)</v>
          </cell>
          <cell r="C2878">
            <v>104206</v>
          </cell>
        </row>
        <row r="2879">
          <cell r="A2879" t="str">
            <v>TAZIR040.0</v>
          </cell>
          <cell r="B2879" t="str">
            <v>IR.AZ040.0 (T)</v>
          </cell>
          <cell r="C2879">
            <v>104206</v>
          </cell>
        </row>
        <row r="2880">
          <cell r="A2880" t="str">
            <v>GAZIR041.0</v>
          </cell>
          <cell r="B2880" t="str">
            <v>IR.AZ041.0 (G)</v>
          </cell>
          <cell r="C2880">
            <v>104238</v>
          </cell>
        </row>
        <row r="2881">
          <cell r="A2881" t="str">
            <v>HAZIR041.0</v>
          </cell>
          <cell r="B2881" t="str">
            <v>IR.AZ041.0 (H)</v>
          </cell>
          <cell r="C2881">
            <v>104238</v>
          </cell>
        </row>
        <row r="2882">
          <cell r="A2882" t="str">
            <v>PAZIR041.0</v>
          </cell>
          <cell r="B2882" t="str">
            <v>IR.AZ041.0 (P)</v>
          </cell>
          <cell r="C2882">
            <v>104238</v>
          </cell>
        </row>
        <row r="2883">
          <cell r="A2883" t="str">
            <v>TAZIR041.0</v>
          </cell>
          <cell r="B2883" t="str">
            <v>IR.AZ041.0 (T)</v>
          </cell>
          <cell r="C2883">
            <v>104238</v>
          </cell>
        </row>
        <row r="2884">
          <cell r="A2884" t="str">
            <v>GAZIR042.0</v>
          </cell>
          <cell r="B2884" t="str">
            <v>IR.AZ042.0 (G)</v>
          </cell>
          <cell r="C2884">
            <v>104689</v>
          </cell>
        </row>
        <row r="2885">
          <cell r="A2885" t="str">
            <v>HAZIR042.0</v>
          </cell>
          <cell r="B2885" t="str">
            <v>IR.AZ042.0 (H)</v>
          </cell>
          <cell r="C2885">
            <v>104689</v>
          </cell>
        </row>
        <row r="2886">
          <cell r="A2886" t="str">
            <v>PAZIR042.0</v>
          </cell>
          <cell r="B2886" t="str">
            <v>IR.AZ042.0 (P)</v>
          </cell>
          <cell r="C2886">
            <v>104689</v>
          </cell>
        </row>
        <row r="2887">
          <cell r="A2887" t="str">
            <v>TAZIR042.0</v>
          </cell>
          <cell r="B2887" t="str">
            <v>IR.AZ042.0 (T)</v>
          </cell>
          <cell r="C2887">
            <v>104689</v>
          </cell>
        </row>
        <row r="2888">
          <cell r="A2888" t="str">
            <v>GAZIR043.0</v>
          </cell>
          <cell r="B2888" t="str">
            <v>IR.AZ043.0 (G)</v>
          </cell>
          <cell r="C2888">
            <v>104692</v>
          </cell>
        </row>
        <row r="2889">
          <cell r="A2889" t="str">
            <v>HAZIR043.0</v>
          </cell>
          <cell r="B2889" t="str">
            <v>IR.AZ043.0 (H)</v>
          </cell>
          <cell r="C2889">
            <v>104692</v>
          </cell>
        </row>
        <row r="2890">
          <cell r="A2890" t="str">
            <v>PAZIR043.0</v>
          </cell>
          <cell r="B2890" t="str">
            <v>IR.AZ043.0 (P)</v>
          </cell>
          <cell r="C2890">
            <v>104692</v>
          </cell>
        </row>
        <row r="2891">
          <cell r="A2891" t="str">
            <v>TAZIR043.0</v>
          </cell>
          <cell r="B2891" t="str">
            <v>IR.AZ043.0 (T)</v>
          </cell>
          <cell r="C2891">
            <v>104692</v>
          </cell>
        </row>
        <row r="2892">
          <cell r="A2892" t="str">
            <v>GAZIR044.0</v>
          </cell>
          <cell r="B2892" t="str">
            <v>IR.AZ044.0 (G)</v>
          </cell>
          <cell r="C2892">
            <v>104922.4</v>
          </cell>
        </row>
        <row r="2893">
          <cell r="A2893" t="str">
            <v>HAZIR044.0</v>
          </cell>
          <cell r="B2893" t="str">
            <v>IR.AZ044.0 (H)</v>
          </cell>
          <cell r="C2893">
            <v>104922.4</v>
          </cell>
        </row>
        <row r="2894">
          <cell r="A2894" t="str">
            <v>PAZIR044.0</v>
          </cell>
          <cell r="B2894" t="str">
            <v>IR.AZ044.0 (P)</v>
          </cell>
          <cell r="C2894">
            <v>104922.4</v>
          </cell>
        </row>
        <row r="2895">
          <cell r="A2895" t="str">
            <v>TAZIR044.0</v>
          </cell>
          <cell r="B2895" t="str">
            <v>IR.AZ044.0 (T)</v>
          </cell>
          <cell r="C2895">
            <v>104922.4</v>
          </cell>
        </row>
        <row r="2896">
          <cell r="A2896" t="str">
            <v>GAZIR045.0</v>
          </cell>
          <cell r="B2896" t="str">
            <v>IR.AZ045.0 (G)</v>
          </cell>
          <cell r="C2896">
            <v>104925.4</v>
          </cell>
        </row>
        <row r="2897">
          <cell r="A2897" t="str">
            <v>HAZIR045.0</v>
          </cell>
          <cell r="B2897" t="str">
            <v>IR.AZ045.0 (H)</v>
          </cell>
          <cell r="C2897">
            <v>104925.4</v>
          </cell>
        </row>
        <row r="2898">
          <cell r="A2898" t="str">
            <v>PAZIR045.0</v>
          </cell>
          <cell r="B2898" t="str">
            <v>IR.AZ045.0 (P)</v>
          </cell>
          <cell r="C2898">
            <v>104925.4</v>
          </cell>
        </row>
        <row r="2899">
          <cell r="A2899" t="str">
            <v>TAZIR045.0</v>
          </cell>
          <cell r="B2899" t="str">
            <v>IR.AZ045.0 (T)</v>
          </cell>
          <cell r="C2899">
            <v>104925.4</v>
          </cell>
        </row>
        <row r="2900">
          <cell r="A2900" t="str">
            <v>GAZIR046.0</v>
          </cell>
          <cell r="B2900" t="str">
            <v>IR.AZ046.0 (G)</v>
          </cell>
          <cell r="C2900">
            <v>100930</v>
          </cell>
        </row>
        <row r="2901">
          <cell r="A2901" t="str">
            <v>HAZIR046.0</v>
          </cell>
          <cell r="B2901" t="str">
            <v>IR.AZ046.0 (H)</v>
          </cell>
          <cell r="C2901">
            <v>100930</v>
          </cell>
        </row>
        <row r="2902">
          <cell r="A2902" t="str">
            <v>PAZIR046.0</v>
          </cell>
          <cell r="B2902" t="str">
            <v>IR.AZ046.0 (P)</v>
          </cell>
          <cell r="C2902">
            <v>100930</v>
          </cell>
        </row>
        <row r="2903">
          <cell r="A2903" t="str">
            <v>TAZIR046.0</v>
          </cell>
          <cell r="B2903" t="str">
            <v>IR.AZ046.0 (T)</v>
          </cell>
          <cell r="C2903">
            <v>100930</v>
          </cell>
        </row>
        <row r="2904">
          <cell r="A2904" t="str">
            <v>GAZIR047.0</v>
          </cell>
          <cell r="B2904" t="str">
            <v>IR.AZ047.0 (G)</v>
          </cell>
          <cell r="C2904">
            <v>100935</v>
          </cell>
        </row>
        <row r="2905">
          <cell r="A2905" t="str">
            <v>HAZIR047.0</v>
          </cell>
          <cell r="B2905" t="str">
            <v>IR.AZ047.0 (H)</v>
          </cell>
          <cell r="C2905">
            <v>100935</v>
          </cell>
        </row>
        <row r="2906">
          <cell r="A2906" t="str">
            <v>LAZIR047.0</v>
          </cell>
          <cell r="B2906" t="str">
            <v>IR.AZ047.0 (L)</v>
          </cell>
          <cell r="C2906">
            <v>100935</v>
          </cell>
        </row>
        <row r="2907">
          <cell r="A2907" t="str">
            <v>PAZIR047.0</v>
          </cell>
          <cell r="B2907" t="str">
            <v>IR.AZ047.0 (P)</v>
          </cell>
          <cell r="C2907">
            <v>100935</v>
          </cell>
        </row>
        <row r="2908">
          <cell r="A2908" t="str">
            <v>SAZIR047.0</v>
          </cell>
          <cell r="B2908" t="str">
            <v>IR.AZ047.0 (SPECIAL)</v>
          </cell>
          <cell r="C2908">
            <v>100935</v>
          </cell>
        </row>
        <row r="2909">
          <cell r="A2909" t="str">
            <v>TAZIR047.0</v>
          </cell>
          <cell r="B2909" t="str">
            <v>IR.AZ047.0 (T)</v>
          </cell>
          <cell r="C2909">
            <v>100935</v>
          </cell>
        </row>
        <row r="2910">
          <cell r="A2910" t="str">
            <v>GAZIR049.0</v>
          </cell>
          <cell r="B2910" t="str">
            <v>IR.AZ049.0 (G)</v>
          </cell>
          <cell r="C2910">
            <v>100937</v>
          </cell>
        </row>
        <row r="2911">
          <cell r="A2911" t="str">
            <v>HAZIR049.0</v>
          </cell>
          <cell r="B2911" t="str">
            <v>IR.AZ049.0 (H)</v>
          </cell>
          <cell r="C2911">
            <v>100937</v>
          </cell>
        </row>
        <row r="2912">
          <cell r="A2912" t="str">
            <v>PAZIR049.0</v>
          </cell>
          <cell r="B2912" t="str">
            <v>IR.AZ049.0 (P)</v>
          </cell>
          <cell r="C2912">
            <v>100937</v>
          </cell>
        </row>
        <row r="2913">
          <cell r="A2913" t="str">
            <v>TAZIR049.0</v>
          </cell>
          <cell r="B2913" t="str">
            <v>IR.AZ049.0 (T)</v>
          </cell>
          <cell r="C2913">
            <v>100937</v>
          </cell>
        </row>
        <row r="2914">
          <cell r="A2914" t="str">
            <v>GAZIR050.0</v>
          </cell>
          <cell r="B2914" t="str">
            <v>IR.AZ050.0 (G)</v>
          </cell>
          <cell r="C2914">
            <v>101062</v>
          </cell>
        </row>
        <row r="2915">
          <cell r="A2915" t="str">
            <v>HAZIR050.0</v>
          </cell>
          <cell r="B2915" t="str">
            <v>IR.AZ050.0 (H)</v>
          </cell>
          <cell r="C2915">
            <v>101062</v>
          </cell>
        </row>
        <row r="2916">
          <cell r="A2916" t="str">
            <v>PAZIR050.0</v>
          </cell>
          <cell r="B2916" t="str">
            <v>IR.AZ050.0 (P)</v>
          </cell>
          <cell r="C2916">
            <v>101062</v>
          </cell>
        </row>
        <row r="2917">
          <cell r="A2917" t="str">
            <v>TAZIR050.0</v>
          </cell>
          <cell r="B2917" t="str">
            <v>IR.AZ050.0 (T)</v>
          </cell>
          <cell r="C2917">
            <v>101062</v>
          </cell>
        </row>
        <row r="2918">
          <cell r="A2918" t="str">
            <v>GAZIR051.0</v>
          </cell>
          <cell r="B2918" t="str">
            <v>IR.AZ051.0 (G)</v>
          </cell>
          <cell r="C2918">
            <v>101063</v>
          </cell>
        </row>
        <row r="2919">
          <cell r="A2919" t="str">
            <v>HAZIR051.0</v>
          </cell>
          <cell r="B2919" t="str">
            <v>IR.AZ051.0 (H)</v>
          </cell>
          <cell r="C2919">
            <v>101063</v>
          </cell>
        </row>
        <row r="2920">
          <cell r="A2920" t="str">
            <v>PAZIR051.0</v>
          </cell>
          <cell r="B2920" t="str">
            <v>IR.AZ051.0 (P)</v>
          </cell>
          <cell r="C2920">
            <v>101063</v>
          </cell>
        </row>
        <row r="2921">
          <cell r="A2921" t="str">
            <v>TAZIR051.0</v>
          </cell>
          <cell r="B2921" t="str">
            <v>IR.AZ051.0 (T)</v>
          </cell>
          <cell r="C2921">
            <v>101063</v>
          </cell>
        </row>
        <row r="2922">
          <cell r="A2922" t="str">
            <v>GAZIR052.0</v>
          </cell>
          <cell r="B2922" t="str">
            <v>IR.AZ052.0 (G)</v>
          </cell>
          <cell r="C2922">
            <v>101064</v>
          </cell>
        </row>
        <row r="2923">
          <cell r="A2923" t="str">
            <v>HAZIR052.0</v>
          </cell>
          <cell r="B2923" t="str">
            <v>IR.AZ052.0 (H)</v>
          </cell>
          <cell r="C2923">
            <v>101064</v>
          </cell>
        </row>
        <row r="2924">
          <cell r="A2924" t="str">
            <v>PAZIR052.0</v>
          </cell>
          <cell r="B2924" t="str">
            <v>IR.AZ052.0 (P)</v>
          </cell>
          <cell r="C2924">
            <v>101064</v>
          </cell>
        </row>
        <row r="2925">
          <cell r="A2925" t="str">
            <v>TAZIR052.0</v>
          </cell>
          <cell r="B2925" t="str">
            <v>IR.AZ052.0 (T)</v>
          </cell>
          <cell r="C2925">
            <v>101064</v>
          </cell>
        </row>
        <row r="2926">
          <cell r="A2926" t="str">
            <v>GAZIR053.0</v>
          </cell>
          <cell r="B2926" t="str">
            <v>IR.AZ053.0 (G)</v>
          </cell>
          <cell r="C2926">
            <v>101065</v>
          </cell>
        </row>
        <row r="2927">
          <cell r="A2927" t="str">
            <v>HAZIR053.0</v>
          </cell>
          <cell r="B2927" t="str">
            <v>IR.AZ053.0 (H)</v>
          </cell>
          <cell r="C2927">
            <v>101065</v>
          </cell>
        </row>
        <row r="2928">
          <cell r="A2928" t="str">
            <v>PAZIR053.0</v>
          </cell>
          <cell r="B2928" t="str">
            <v>IR.AZ053.0 (P)</v>
          </cell>
          <cell r="C2928">
            <v>101065</v>
          </cell>
        </row>
        <row r="2929">
          <cell r="A2929" t="str">
            <v>TAZIR053.0</v>
          </cell>
          <cell r="B2929" t="str">
            <v>IR.AZ053.0 (T)</v>
          </cell>
          <cell r="C2929">
            <v>101065</v>
          </cell>
        </row>
        <row r="2930">
          <cell r="A2930" t="str">
            <v>GAZIR054.0</v>
          </cell>
          <cell r="B2930" t="str">
            <v>IR.AZ054.0 (G)</v>
          </cell>
          <cell r="C2930">
            <v>101066</v>
          </cell>
        </row>
        <row r="2931">
          <cell r="A2931" t="str">
            <v>HAZIR054.0</v>
          </cell>
          <cell r="B2931" t="str">
            <v>IR.AZ054.0 (H)</v>
          </cell>
          <cell r="C2931">
            <v>101066</v>
          </cell>
        </row>
        <row r="2932">
          <cell r="A2932" t="str">
            <v>PAZIR054.0</v>
          </cell>
          <cell r="B2932" t="str">
            <v>IR.AZ054.0 (P)</v>
          </cell>
          <cell r="C2932">
            <v>101066</v>
          </cell>
        </row>
        <row r="2933">
          <cell r="A2933" t="str">
            <v>TAZIR054.0</v>
          </cell>
          <cell r="B2933" t="str">
            <v>IR.AZ054.0 (T)</v>
          </cell>
          <cell r="C2933">
            <v>101066</v>
          </cell>
        </row>
        <row r="2934">
          <cell r="A2934" t="str">
            <v>GAZIR055.0</v>
          </cell>
          <cell r="B2934" t="str">
            <v>IR.AZ055.0 (G)</v>
          </cell>
          <cell r="C2934">
            <v>101067</v>
          </cell>
        </row>
        <row r="2935">
          <cell r="A2935" t="str">
            <v>HAZIR055.0</v>
          </cell>
          <cell r="B2935" t="str">
            <v>IR.AZ055.0 (H)</v>
          </cell>
          <cell r="C2935">
            <v>101067</v>
          </cell>
        </row>
        <row r="2936">
          <cell r="A2936" t="str">
            <v>PAZIR055.0</v>
          </cell>
          <cell r="B2936" t="str">
            <v>IR.AZ055.0 (P)</v>
          </cell>
          <cell r="C2936">
            <v>101067</v>
          </cell>
        </row>
        <row r="2937">
          <cell r="A2937" t="str">
            <v>TAZIR055.0</v>
          </cell>
          <cell r="B2937" t="str">
            <v>IR.AZ055.0 (T)</v>
          </cell>
          <cell r="C2937">
            <v>101067</v>
          </cell>
        </row>
        <row r="2938">
          <cell r="A2938" t="str">
            <v>GAZIR056.0</v>
          </cell>
          <cell r="B2938" t="str">
            <v>IR.AZ056.0 (G)</v>
          </cell>
          <cell r="C2938">
            <v>104197</v>
          </cell>
        </row>
        <row r="2939">
          <cell r="A2939" t="str">
            <v>HAZIR056.0</v>
          </cell>
          <cell r="B2939" t="str">
            <v>IR.AZ056.0 (H)</v>
          </cell>
          <cell r="C2939">
            <v>104197</v>
          </cell>
        </row>
        <row r="2940">
          <cell r="A2940" t="str">
            <v>PAZIR056.0</v>
          </cell>
          <cell r="B2940" t="str">
            <v>IR.AZ056.0 (P)</v>
          </cell>
          <cell r="C2940">
            <v>104197</v>
          </cell>
        </row>
        <row r="2941">
          <cell r="A2941" t="str">
            <v>TAZIR056.0</v>
          </cell>
          <cell r="B2941" t="str">
            <v>IR.AZ056.0 (T)</v>
          </cell>
          <cell r="C2941">
            <v>104197</v>
          </cell>
        </row>
        <row r="2942">
          <cell r="A2942" t="str">
            <v>GAZIR057.0</v>
          </cell>
          <cell r="B2942" t="str">
            <v>IR.AZ057.0 (G)</v>
          </cell>
          <cell r="C2942">
            <v>104214</v>
          </cell>
        </row>
        <row r="2943">
          <cell r="A2943" t="str">
            <v>HAZIR057.0</v>
          </cell>
          <cell r="B2943" t="str">
            <v>IR.AZ057.0 (H)</v>
          </cell>
          <cell r="C2943">
            <v>104214</v>
          </cell>
        </row>
        <row r="2944">
          <cell r="A2944" t="str">
            <v>PAZIR057.0</v>
          </cell>
          <cell r="B2944" t="str">
            <v>IR.AZ057.0 (P)</v>
          </cell>
          <cell r="C2944">
            <v>104214</v>
          </cell>
        </row>
        <row r="2945">
          <cell r="A2945" t="str">
            <v>TAZIR057.0</v>
          </cell>
          <cell r="B2945" t="str">
            <v>IR.AZ057.0 (T)</v>
          </cell>
          <cell r="C2945">
            <v>104214</v>
          </cell>
        </row>
        <row r="2946">
          <cell r="A2946" t="str">
            <v>GAZIR058.0</v>
          </cell>
          <cell r="B2946" t="str">
            <v>IR.AZ058.0 (G)</v>
          </cell>
          <cell r="C2946">
            <v>104246.01</v>
          </cell>
        </row>
        <row r="2947">
          <cell r="A2947" t="str">
            <v>HAZIR058.0</v>
          </cell>
          <cell r="B2947" t="str">
            <v>IR.AZ058.0 (H)</v>
          </cell>
          <cell r="C2947">
            <v>104246.01</v>
          </cell>
        </row>
        <row r="2948">
          <cell r="A2948" t="str">
            <v>PAZIR058.0</v>
          </cell>
          <cell r="B2948" t="str">
            <v>IR.AZ058.0 (P)</v>
          </cell>
          <cell r="C2948">
            <v>104246.01</v>
          </cell>
        </row>
        <row r="2949">
          <cell r="A2949" t="str">
            <v>TAZIR058.0</v>
          </cell>
          <cell r="B2949" t="str">
            <v>IR.AZ058.0 (T)</v>
          </cell>
          <cell r="C2949">
            <v>104246.01</v>
          </cell>
        </row>
        <row r="2950">
          <cell r="A2950" t="str">
            <v>GAZIR065.0</v>
          </cell>
          <cell r="B2950" t="str">
            <v>IR.AZ065.0 (G)</v>
          </cell>
          <cell r="C2950">
            <v>101213</v>
          </cell>
        </row>
        <row r="2951">
          <cell r="A2951" t="str">
            <v>HAZIR065.0</v>
          </cell>
          <cell r="B2951" t="str">
            <v>IR.AZ065.0 (H)</v>
          </cell>
          <cell r="C2951">
            <v>101213</v>
          </cell>
        </row>
        <row r="2952">
          <cell r="A2952" t="str">
            <v>LAZIR065.0</v>
          </cell>
          <cell r="B2952" t="str">
            <v>IR.AZ065.0 (L)</v>
          </cell>
          <cell r="C2952">
            <v>101213</v>
          </cell>
        </row>
        <row r="2953">
          <cell r="A2953" t="str">
            <v>PAZIR065.0</v>
          </cell>
          <cell r="B2953" t="str">
            <v>IR.AZ065.0 (P)</v>
          </cell>
          <cell r="C2953">
            <v>101213</v>
          </cell>
        </row>
        <row r="2954">
          <cell r="A2954" t="str">
            <v>TAZIR065.0</v>
          </cell>
          <cell r="B2954" t="str">
            <v>IR.AZ065.0 (T)</v>
          </cell>
          <cell r="C2954">
            <v>101213</v>
          </cell>
        </row>
        <row r="2955">
          <cell r="A2955" t="str">
            <v>GAZIR066.0</v>
          </cell>
          <cell r="B2955" t="str">
            <v>IR.AZ066.0 (G)</v>
          </cell>
          <cell r="C2955">
            <v>101214</v>
          </cell>
        </row>
        <row r="2956">
          <cell r="A2956" t="str">
            <v>HAZIR066.0</v>
          </cell>
          <cell r="B2956" t="str">
            <v>IR.AZ066.0 (H)</v>
          </cell>
          <cell r="C2956">
            <v>101214</v>
          </cell>
        </row>
        <row r="2957">
          <cell r="A2957" t="str">
            <v>LAZIR066.0</v>
          </cell>
          <cell r="B2957" t="str">
            <v>IR.AZ066.0 (L)</v>
          </cell>
          <cell r="C2957">
            <v>101214</v>
          </cell>
        </row>
        <row r="2958">
          <cell r="A2958" t="str">
            <v>PAZIR066.0</v>
          </cell>
          <cell r="B2958" t="str">
            <v>IR.AZ066.0 (P)</v>
          </cell>
          <cell r="C2958">
            <v>101214</v>
          </cell>
        </row>
        <row r="2959">
          <cell r="A2959" t="str">
            <v>TAZIR066.0</v>
          </cell>
          <cell r="B2959" t="str">
            <v>IR.AZ066.0 (T)</v>
          </cell>
          <cell r="C2959">
            <v>101214</v>
          </cell>
        </row>
        <row r="2960">
          <cell r="A2960" t="str">
            <v>GAZIR067.0</v>
          </cell>
          <cell r="B2960" t="str">
            <v>IR.AZ067.0 (G)</v>
          </cell>
          <cell r="C2960">
            <v>101160</v>
          </cell>
        </row>
        <row r="2961">
          <cell r="A2961" t="str">
            <v>HAZIR067.0</v>
          </cell>
          <cell r="B2961" t="str">
            <v>IR.AZ067.0 (H)</v>
          </cell>
          <cell r="C2961">
            <v>101160</v>
          </cell>
        </row>
        <row r="2962">
          <cell r="A2962" t="str">
            <v>PAZIR067.0</v>
          </cell>
          <cell r="B2962" t="str">
            <v>IR.AZ067.0 (P)</v>
          </cell>
          <cell r="C2962">
            <v>101160</v>
          </cell>
        </row>
        <row r="2963">
          <cell r="A2963" t="str">
            <v>TAZIR067.0</v>
          </cell>
          <cell r="B2963" t="str">
            <v>IR.AZ067.0 (T)</v>
          </cell>
          <cell r="C2963">
            <v>101160</v>
          </cell>
        </row>
        <row r="2964">
          <cell r="A2964" t="str">
            <v>GAZIR068.0</v>
          </cell>
          <cell r="B2964" t="str">
            <v>IR.AZ068.0 (G)</v>
          </cell>
          <cell r="C2964">
            <v>101210</v>
          </cell>
        </row>
        <row r="2965">
          <cell r="A2965" t="str">
            <v>HAZIR068.0</v>
          </cell>
          <cell r="B2965" t="str">
            <v>IR.AZ068.0 (H)</v>
          </cell>
          <cell r="C2965">
            <v>101210</v>
          </cell>
        </row>
        <row r="2966">
          <cell r="A2966" t="str">
            <v>LAZIR068.0</v>
          </cell>
          <cell r="B2966" t="str">
            <v>IR.AZ068.0 (L)</v>
          </cell>
          <cell r="C2966">
            <v>101210</v>
          </cell>
        </row>
        <row r="2967">
          <cell r="A2967" t="str">
            <v>PAZIR068.0</v>
          </cell>
          <cell r="B2967" t="str">
            <v>IR.AZ068.0 (P)</v>
          </cell>
          <cell r="C2967">
            <v>101210</v>
          </cell>
        </row>
        <row r="2968">
          <cell r="A2968" t="str">
            <v>TAZIR068.0</v>
          </cell>
          <cell r="B2968" t="str">
            <v>IR.AZ068.0 (T)</v>
          </cell>
          <cell r="C2968">
            <v>101210</v>
          </cell>
        </row>
        <row r="2969">
          <cell r="A2969" t="str">
            <v>GAZIR069.0</v>
          </cell>
          <cell r="B2969" t="str">
            <v>IR.AZ069.0 (G)</v>
          </cell>
          <cell r="C2969">
            <v>104926.01</v>
          </cell>
        </row>
        <row r="2970">
          <cell r="A2970" t="str">
            <v>HAZIR069.0</v>
          </cell>
          <cell r="B2970" t="str">
            <v>IR.AZ069.0 (H)</v>
          </cell>
          <cell r="C2970">
            <v>104926.01</v>
          </cell>
        </row>
        <row r="2971">
          <cell r="A2971" t="str">
            <v>PAZIR069.0</v>
          </cell>
          <cell r="B2971" t="str">
            <v>IR.AZ069.0 (P)</v>
          </cell>
          <cell r="C2971">
            <v>104926.01</v>
          </cell>
        </row>
        <row r="2972">
          <cell r="A2972" t="str">
            <v>TAZIR069.0</v>
          </cell>
          <cell r="B2972" t="str">
            <v>IR.AZ069.0 (T)</v>
          </cell>
          <cell r="C2972">
            <v>104926.01</v>
          </cell>
        </row>
        <row r="2973">
          <cell r="A2973" t="str">
            <v>GAZIR083.0</v>
          </cell>
          <cell r="B2973" t="str">
            <v>IR.AZ083.0(G)</v>
          </cell>
          <cell r="C2973">
            <v>102085</v>
          </cell>
        </row>
        <row r="2974">
          <cell r="A2974" t="str">
            <v>HAZIR083.0</v>
          </cell>
          <cell r="B2974" t="str">
            <v>IR.AZ083.0(H)</v>
          </cell>
          <cell r="C2974">
            <v>102085</v>
          </cell>
        </row>
        <row r="2975">
          <cell r="A2975" t="str">
            <v>LAZIR083.0</v>
          </cell>
          <cell r="B2975" t="str">
            <v>IR.AZ083.0(L)</v>
          </cell>
          <cell r="C2975">
            <v>102085</v>
          </cell>
        </row>
        <row r="2976">
          <cell r="A2976" t="str">
            <v>PAZIR083.0</v>
          </cell>
          <cell r="B2976" t="str">
            <v>IR.AZ083.0(P)</v>
          </cell>
          <cell r="C2976">
            <v>102085</v>
          </cell>
        </row>
        <row r="2977">
          <cell r="A2977" t="str">
            <v>TAZIR083.0</v>
          </cell>
          <cell r="B2977" t="str">
            <v>IR.AZ083.0(T)</v>
          </cell>
          <cell r="C2977">
            <v>102085</v>
          </cell>
        </row>
        <row r="2978">
          <cell r="A2978" t="str">
            <v>GAZIR084.0</v>
          </cell>
          <cell r="B2978" t="str">
            <v>IR.AZ084.0 (G)</v>
          </cell>
          <cell r="C2978">
            <v>102086</v>
          </cell>
        </row>
        <row r="2979">
          <cell r="A2979" t="str">
            <v>GAZIR085.0</v>
          </cell>
          <cell r="B2979" t="str">
            <v>IR.AZ085.0 (G)</v>
          </cell>
          <cell r="C2979">
            <v>102087</v>
          </cell>
        </row>
        <row r="2980">
          <cell r="A2980" t="str">
            <v>HAZIR085.0</v>
          </cell>
          <cell r="B2980" t="str">
            <v>IR.AZ085.0 (H)</v>
          </cell>
          <cell r="C2980">
            <v>102087</v>
          </cell>
        </row>
        <row r="2981">
          <cell r="A2981" t="str">
            <v>LAZIR085.0</v>
          </cell>
          <cell r="B2981" t="str">
            <v>IR.AZ085.0 (L)</v>
          </cell>
          <cell r="C2981">
            <v>102087</v>
          </cell>
        </row>
        <row r="2982">
          <cell r="A2982" t="str">
            <v>PAZIR085.0</v>
          </cell>
          <cell r="B2982" t="str">
            <v>IR.AZ085.0 (P)</v>
          </cell>
          <cell r="C2982">
            <v>102087</v>
          </cell>
        </row>
        <row r="2983">
          <cell r="A2983" t="str">
            <v>TAZIR085.0</v>
          </cell>
          <cell r="B2983" t="str">
            <v>IR.AZ085.0 (T)</v>
          </cell>
          <cell r="C2983">
            <v>102087</v>
          </cell>
        </row>
        <row r="2984">
          <cell r="A2984" t="str">
            <v>GAZIR086.0</v>
          </cell>
          <cell r="B2984" t="str">
            <v>IR.AZ086.0 (G)</v>
          </cell>
          <cell r="C2984">
            <v>102088</v>
          </cell>
        </row>
        <row r="2985">
          <cell r="A2985" t="str">
            <v>HAZIR086.0</v>
          </cell>
          <cell r="B2985" t="str">
            <v>IR.AZ086.0 (H)</v>
          </cell>
          <cell r="C2985">
            <v>102088</v>
          </cell>
        </row>
        <row r="2986">
          <cell r="A2986" t="str">
            <v>LAZIR086.0</v>
          </cell>
          <cell r="B2986" t="str">
            <v>IR.AZ086.0 (L)</v>
          </cell>
          <cell r="C2986">
            <v>102088</v>
          </cell>
        </row>
        <row r="2987">
          <cell r="A2987" t="str">
            <v>PAZIR086.0</v>
          </cell>
          <cell r="B2987" t="str">
            <v>IR.AZ086.0 (P)</v>
          </cell>
          <cell r="C2987">
            <v>102088</v>
          </cell>
        </row>
        <row r="2988">
          <cell r="A2988" t="str">
            <v>TAZIR086.0</v>
          </cell>
          <cell r="B2988" t="str">
            <v>IR.AZ086.0 (T)</v>
          </cell>
          <cell r="C2988">
            <v>102088</v>
          </cell>
        </row>
        <row r="2989">
          <cell r="A2989" t="str">
            <v>GAZIR089.0</v>
          </cell>
          <cell r="B2989" t="str">
            <v>IR.AZ089.0 (G)</v>
          </cell>
          <cell r="C2989">
            <v>102078.06</v>
          </cell>
        </row>
        <row r="2990">
          <cell r="A2990" t="str">
            <v>HAZIR089.0</v>
          </cell>
          <cell r="B2990" t="str">
            <v>IR.AZ089.0 (H)</v>
          </cell>
          <cell r="C2990">
            <v>102078.06</v>
          </cell>
        </row>
        <row r="2991">
          <cell r="A2991" t="str">
            <v>LAZIR089.0</v>
          </cell>
          <cell r="B2991" t="str">
            <v>IR.AZ089.0 (L)</v>
          </cell>
          <cell r="C2991">
            <v>102078.06</v>
          </cell>
        </row>
        <row r="2992">
          <cell r="A2992" t="str">
            <v>PAZIR089.0</v>
          </cell>
          <cell r="B2992" t="str">
            <v>IR.AZ089.0 (P)</v>
          </cell>
          <cell r="C2992">
            <v>102078.06</v>
          </cell>
        </row>
        <row r="2993">
          <cell r="A2993" t="str">
            <v>TAZIR089.0</v>
          </cell>
          <cell r="B2993" t="str">
            <v>IR.AZ089.0 (T)</v>
          </cell>
          <cell r="C2993">
            <v>102078.06</v>
          </cell>
        </row>
        <row r="2994">
          <cell r="A2994" t="str">
            <v>GAZIR090.0</v>
          </cell>
          <cell r="B2994" t="str">
            <v>IR.AZ090.0 (G)</v>
          </cell>
          <cell r="C2994">
            <v>102078.07</v>
          </cell>
        </row>
        <row r="2995">
          <cell r="A2995" t="str">
            <v>HAZIR090.0</v>
          </cell>
          <cell r="B2995" t="str">
            <v>IR.AZ090.0 (H)</v>
          </cell>
          <cell r="C2995">
            <v>102078.07</v>
          </cell>
        </row>
        <row r="2996">
          <cell r="A2996" t="str">
            <v>LAZIR090.0</v>
          </cell>
          <cell r="B2996" t="str">
            <v>IR.AZ090.0 (L)</v>
          </cell>
          <cell r="C2996">
            <v>102078.07</v>
          </cell>
        </row>
        <row r="2997">
          <cell r="A2997" t="str">
            <v>PAZIR090.0</v>
          </cell>
          <cell r="B2997" t="str">
            <v>IR.AZ090.0 (P)</v>
          </cell>
          <cell r="C2997">
            <v>102078.07</v>
          </cell>
        </row>
        <row r="2998">
          <cell r="A2998" t="str">
            <v>TAZIR090.0</v>
          </cell>
          <cell r="B2998" t="str">
            <v>IR.AZ090.0 (T)</v>
          </cell>
          <cell r="C2998">
            <v>102078.07</v>
          </cell>
        </row>
        <row r="2999">
          <cell r="A2999" t="str">
            <v>GAZIR090.1</v>
          </cell>
          <cell r="B2999" t="str">
            <v>IR.AZ090.1 Shaft (G)</v>
          </cell>
          <cell r="C2999">
            <v>102078.08</v>
          </cell>
        </row>
        <row r="3000">
          <cell r="A3000" t="str">
            <v>HAZIR090.1</v>
          </cell>
          <cell r="B3000" t="str">
            <v>IR.AZ090.1 Shaft (H)</v>
          </cell>
          <cell r="C3000">
            <v>102078.08</v>
          </cell>
        </row>
        <row r="3001">
          <cell r="A3001" t="str">
            <v>TAZIR090.1</v>
          </cell>
          <cell r="B3001" t="str">
            <v>IR.AZ090.1 Shaft (T)</v>
          </cell>
          <cell r="C3001">
            <v>102078.08</v>
          </cell>
        </row>
        <row r="3002">
          <cell r="A3002" t="str">
            <v>GAZIR091.4</v>
          </cell>
          <cell r="B3002" t="str">
            <v>IR.AZ091.4 (G)</v>
          </cell>
          <cell r="C3002">
            <v>100355.12</v>
          </cell>
        </row>
        <row r="3003">
          <cell r="A3003" t="str">
            <v>GAZIR097.0</v>
          </cell>
          <cell r="B3003" t="str">
            <v>IR.AZ097.0 (G)</v>
          </cell>
          <cell r="C3003">
            <v>102109</v>
          </cell>
        </row>
        <row r="3004">
          <cell r="A3004" t="str">
            <v>HAZIR097.0</v>
          </cell>
          <cell r="B3004" t="str">
            <v>IR.AZ097.0 (H)</v>
          </cell>
          <cell r="C3004">
            <v>102109</v>
          </cell>
        </row>
        <row r="3005">
          <cell r="A3005" t="str">
            <v>LAZIR097.0</v>
          </cell>
          <cell r="B3005" t="str">
            <v>IR.AZ097.0 (L)</v>
          </cell>
          <cell r="C3005">
            <v>102109</v>
          </cell>
        </row>
        <row r="3006">
          <cell r="A3006" t="str">
            <v>PAZIR097.0</v>
          </cell>
          <cell r="B3006" t="str">
            <v>IR.AZ097.0 (P)</v>
          </cell>
          <cell r="C3006">
            <v>102109</v>
          </cell>
        </row>
        <row r="3007">
          <cell r="A3007" t="str">
            <v>TAZIR097.0</v>
          </cell>
          <cell r="B3007" t="str">
            <v>IR.AZ097.0 (T)</v>
          </cell>
          <cell r="C3007">
            <v>102109</v>
          </cell>
        </row>
        <row r="3008">
          <cell r="A3008" t="str">
            <v>GBAIR001.0</v>
          </cell>
          <cell r="B3008" t="str">
            <v>IR.BA001.0 (G)</v>
          </cell>
          <cell r="C3008">
            <v>101130</v>
          </cell>
        </row>
        <row r="3009">
          <cell r="A3009" t="str">
            <v>HBAIR001.0</v>
          </cell>
          <cell r="B3009" t="str">
            <v>IR.BA001.0 (H)</v>
          </cell>
          <cell r="C3009">
            <v>101130</v>
          </cell>
        </row>
        <row r="3010">
          <cell r="A3010" t="str">
            <v>PBAIR001.0</v>
          </cell>
          <cell r="B3010" t="str">
            <v>IR.BA001.0 (P)</v>
          </cell>
          <cell r="C3010">
            <v>101130</v>
          </cell>
        </row>
        <row r="3011">
          <cell r="A3011" t="str">
            <v>TBAIR001.0</v>
          </cell>
          <cell r="B3011" t="str">
            <v>IR.BA001.0 (T)</v>
          </cell>
          <cell r="C3011">
            <v>101130</v>
          </cell>
        </row>
        <row r="3012">
          <cell r="A3012" t="str">
            <v>GBAIR002.0</v>
          </cell>
          <cell r="B3012" t="str">
            <v>IR.BA002.0 (G)</v>
          </cell>
          <cell r="C3012">
            <v>101131</v>
          </cell>
        </row>
        <row r="3013">
          <cell r="A3013" t="str">
            <v>HBAIR002.0</v>
          </cell>
          <cell r="B3013" t="str">
            <v>IR.BA002.0 (H)</v>
          </cell>
          <cell r="C3013">
            <v>101131</v>
          </cell>
        </row>
        <row r="3014">
          <cell r="A3014" t="str">
            <v>PBAIR002.0</v>
          </cell>
          <cell r="B3014" t="str">
            <v>IR.BA002.0 (P)</v>
          </cell>
          <cell r="C3014">
            <v>101131</v>
          </cell>
        </row>
        <row r="3015">
          <cell r="A3015" t="str">
            <v>TBAIR002.0</v>
          </cell>
          <cell r="B3015" t="str">
            <v>IR.BA002.0 (T)</v>
          </cell>
          <cell r="C3015">
            <v>101131</v>
          </cell>
        </row>
        <row r="3016">
          <cell r="A3016" t="str">
            <v>GBAIR003.0</v>
          </cell>
          <cell r="B3016" t="str">
            <v>IR.BA003.0 (G)</v>
          </cell>
          <cell r="C3016">
            <v>101132</v>
          </cell>
        </row>
        <row r="3017">
          <cell r="A3017" t="str">
            <v>HBAIR003.0</v>
          </cell>
          <cell r="B3017" t="str">
            <v>IR.BA003.0 (H)</v>
          </cell>
          <cell r="C3017">
            <v>101132</v>
          </cell>
        </row>
        <row r="3018">
          <cell r="A3018" t="str">
            <v>LBAIR003.0</v>
          </cell>
          <cell r="B3018" t="str">
            <v>IR.BA003.0 (L)</v>
          </cell>
          <cell r="C3018">
            <v>101132</v>
          </cell>
        </row>
        <row r="3019">
          <cell r="A3019" t="str">
            <v>PBAIR003.0</v>
          </cell>
          <cell r="B3019" t="str">
            <v>IR.BA003.0 (P)</v>
          </cell>
          <cell r="C3019">
            <v>101132</v>
          </cell>
        </row>
        <row r="3020">
          <cell r="A3020" t="str">
            <v>TBAIR003.0</v>
          </cell>
          <cell r="B3020" t="str">
            <v>IR.BA003.0 (T)</v>
          </cell>
          <cell r="C3020">
            <v>101132</v>
          </cell>
        </row>
        <row r="3021">
          <cell r="A3021" t="str">
            <v>GBAIR004.0</v>
          </cell>
          <cell r="B3021" t="str">
            <v>IR.BA004.0 (G)</v>
          </cell>
          <cell r="C3021">
            <v>101133</v>
          </cell>
        </row>
        <row r="3022">
          <cell r="A3022" t="str">
            <v>HBAIR004.0</v>
          </cell>
          <cell r="B3022" t="str">
            <v>IR.BA004.0 (H)</v>
          </cell>
          <cell r="C3022">
            <v>101133</v>
          </cell>
        </row>
        <row r="3023">
          <cell r="A3023" t="str">
            <v>LBAIR004.0</v>
          </cell>
          <cell r="B3023" t="str">
            <v>IR.BA004.0 (L)</v>
          </cell>
          <cell r="C3023">
            <v>101133</v>
          </cell>
        </row>
        <row r="3024">
          <cell r="A3024" t="str">
            <v>PBAIR004.0</v>
          </cell>
          <cell r="B3024" t="str">
            <v>IR.BA004.0 (P)</v>
          </cell>
          <cell r="C3024">
            <v>101133</v>
          </cell>
        </row>
        <row r="3025">
          <cell r="A3025" t="str">
            <v>TBAIR004.0</v>
          </cell>
          <cell r="B3025" t="str">
            <v>IR.BA004.0 (T)</v>
          </cell>
          <cell r="C3025">
            <v>101133</v>
          </cell>
        </row>
        <row r="3026">
          <cell r="A3026" t="str">
            <v>GBAIR005.0</v>
          </cell>
          <cell r="B3026" t="str">
            <v>IR.BA005.0 (G)</v>
          </cell>
          <cell r="C3026">
            <v>101134</v>
          </cell>
        </row>
        <row r="3027">
          <cell r="A3027" t="str">
            <v>HBAIR005.0</v>
          </cell>
          <cell r="B3027" t="str">
            <v>IR.BA005.0 (H)</v>
          </cell>
          <cell r="C3027">
            <v>101134</v>
          </cell>
        </row>
        <row r="3028">
          <cell r="A3028" t="str">
            <v>LBAIR005.0</v>
          </cell>
          <cell r="B3028" t="str">
            <v>IR.BA005.0 (L)</v>
          </cell>
          <cell r="C3028">
            <v>101134</v>
          </cell>
        </row>
        <row r="3029">
          <cell r="A3029" t="str">
            <v>PBAIR005.0</v>
          </cell>
          <cell r="B3029" t="str">
            <v>IR.BA005.0 (P)</v>
          </cell>
          <cell r="C3029">
            <v>101134</v>
          </cell>
        </row>
        <row r="3030">
          <cell r="A3030" t="str">
            <v>TBAIR005.0</v>
          </cell>
          <cell r="B3030" t="str">
            <v>IR.BA005.0 (T)</v>
          </cell>
          <cell r="C3030">
            <v>101134</v>
          </cell>
        </row>
        <row r="3031">
          <cell r="A3031" t="str">
            <v>GBAIR006.0</v>
          </cell>
          <cell r="B3031" t="str">
            <v>IR.BA006.0 (G)</v>
          </cell>
          <cell r="C3031">
            <v>101135</v>
          </cell>
        </row>
        <row r="3032">
          <cell r="A3032" t="str">
            <v>HBAIR006.0</v>
          </cell>
          <cell r="B3032" t="str">
            <v>IR.BA006.0 (H)</v>
          </cell>
          <cell r="C3032">
            <v>101135</v>
          </cell>
        </row>
        <row r="3033">
          <cell r="A3033" t="str">
            <v>PBAIR006.0</v>
          </cell>
          <cell r="B3033" t="str">
            <v>IR.BA006.0 (P)</v>
          </cell>
          <cell r="C3033">
            <v>101135</v>
          </cell>
        </row>
        <row r="3034">
          <cell r="A3034" t="str">
            <v>TBAIR006.0</v>
          </cell>
          <cell r="B3034" t="str">
            <v>IR.BA006.0 (T)</v>
          </cell>
          <cell r="C3034">
            <v>101135</v>
          </cell>
        </row>
        <row r="3035">
          <cell r="A3035" t="str">
            <v>GBAIR007.0</v>
          </cell>
          <cell r="B3035" t="str">
            <v>IR.BA007.0 (G)</v>
          </cell>
          <cell r="C3035">
            <v>101136</v>
          </cell>
        </row>
        <row r="3036">
          <cell r="A3036" t="str">
            <v>HBAIR007.0</v>
          </cell>
          <cell r="B3036" t="str">
            <v>IR.BA007.0 (H)</v>
          </cell>
          <cell r="C3036">
            <v>101136</v>
          </cell>
        </row>
        <row r="3037">
          <cell r="A3037" t="str">
            <v>PBAIR007.0</v>
          </cell>
          <cell r="B3037" t="str">
            <v>IR.BA007.0 (P)</v>
          </cell>
          <cell r="C3037">
            <v>101136</v>
          </cell>
        </row>
        <row r="3038">
          <cell r="A3038" t="str">
            <v>TBAIR007.0</v>
          </cell>
          <cell r="B3038" t="str">
            <v>IR.BA007.0 (T)</v>
          </cell>
          <cell r="C3038">
            <v>101136</v>
          </cell>
        </row>
        <row r="3039">
          <cell r="A3039" t="str">
            <v>GBAIR008.0</v>
          </cell>
          <cell r="B3039" t="str">
            <v>IR.BA008.0 (G)</v>
          </cell>
          <cell r="C3039">
            <v>101137</v>
          </cell>
        </row>
        <row r="3040">
          <cell r="A3040" t="str">
            <v>HBAIR008.0</v>
          </cell>
          <cell r="B3040" t="str">
            <v>IR.BA008.0 (H)</v>
          </cell>
          <cell r="C3040">
            <v>101137</v>
          </cell>
        </row>
        <row r="3041">
          <cell r="A3041" t="str">
            <v>LBAIR008.0</v>
          </cell>
          <cell r="B3041" t="str">
            <v>IR.BA008.0 (L)</v>
          </cell>
          <cell r="C3041">
            <v>101137</v>
          </cell>
        </row>
        <row r="3042">
          <cell r="A3042" t="str">
            <v>PBAIR008.0</v>
          </cell>
          <cell r="B3042" t="str">
            <v>IR.BA008.0 (P)</v>
          </cell>
          <cell r="C3042">
            <v>101137</v>
          </cell>
        </row>
        <row r="3043">
          <cell r="A3043" t="str">
            <v>TBAIR008.0</v>
          </cell>
          <cell r="B3043" t="str">
            <v>IR.BA008.0 (T)</v>
          </cell>
          <cell r="C3043">
            <v>101137</v>
          </cell>
        </row>
        <row r="3044">
          <cell r="A3044" t="str">
            <v>GBAIR009.0</v>
          </cell>
          <cell r="B3044" t="str">
            <v>IR.BA009.0 (G)</v>
          </cell>
          <cell r="C3044">
            <v>101138</v>
          </cell>
        </row>
        <row r="3045">
          <cell r="A3045" t="str">
            <v>HBAIR009.0</v>
          </cell>
          <cell r="B3045" t="str">
            <v>IR.BA009.0 (H)</v>
          </cell>
          <cell r="C3045">
            <v>101138</v>
          </cell>
        </row>
        <row r="3046">
          <cell r="A3046" t="str">
            <v>LBAIR009.0</v>
          </cell>
          <cell r="B3046" t="str">
            <v>IR.BA009.0 (L)</v>
          </cell>
          <cell r="C3046">
            <v>101138</v>
          </cell>
        </row>
        <row r="3047">
          <cell r="A3047" t="str">
            <v>PBAIR009.0</v>
          </cell>
          <cell r="B3047" t="str">
            <v>IR.BA009.0 (P)</v>
          </cell>
          <cell r="C3047">
            <v>101138</v>
          </cell>
        </row>
        <row r="3048">
          <cell r="A3048" t="str">
            <v>TBAIR009.0</v>
          </cell>
          <cell r="B3048" t="str">
            <v>IR.BA009.0 (T)</v>
          </cell>
          <cell r="C3048">
            <v>101138</v>
          </cell>
        </row>
        <row r="3049">
          <cell r="A3049" t="str">
            <v>GBAIR010.0</v>
          </cell>
          <cell r="B3049" t="str">
            <v>IR.BA010.0 (G)</v>
          </cell>
          <cell r="C3049">
            <v>101139</v>
          </cell>
        </row>
        <row r="3050">
          <cell r="A3050" t="str">
            <v>HBAIR010.0</v>
          </cell>
          <cell r="B3050" t="str">
            <v>IR.BA010.0 (H)</v>
          </cell>
          <cell r="C3050">
            <v>101139</v>
          </cell>
        </row>
        <row r="3051">
          <cell r="A3051" t="str">
            <v>LBAIR010.0</v>
          </cell>
          <cell r="B3051" t="str">
            <v>IR.BA010.0 (L)</v>
          </cell>
          <cell r="C3051">
            <v>101139</v>
          </cell>
        </row>
        <row r="3052">
          <cell r="A3052" t="str">
            <v>PBAIR010.0</v>
          </cell>
          <cell r="B3052" t="str">
            <v>IR.BA010.0 (P)</v>
          </cell>
          <cell r="C3052">
            <v>101139</v>
          </cell>
        </row>
        <row r="3053">
          <cell r="A3053" t="str">
            <v>TBAIR010.0</v>
          </cell>
          <cell r="B3053" t="str">
            <v>IR.BA010.0 (T)</v>
          </cell>
          <cell r="C3053">
            <v>101139</v>
          </cell>
        </row>
        <row r="3054">
          <cell r="A3054" t="str">
            <v>GBAIR011.0</v>
          </cell>
          <cell r="B3054" t="str">
            <v>IR.BA011.0 (G)</v>
          </cell>
          <cell r="C3054">
            <v>101140</v>
          </cell>
        </row>
        <row r="3055">
          <cell r="A3055" t="str">
            <v>HBAIR011.0</v>
          </cell>
          <cell r="B3055" t="str">
            <v>IR.BA011.0 (H)</v>
          </cell>
          <cell r="C3055">
            <v>101140</v>
          </cell>
        </row>
        <row r="3056">
          <cell r="A3056" t="str">
            <v>LBAIR011.0</v>
          </cell>
          <cell r="B3056" t="str">
            <v>IR.BA011.0 (L)</v>
          </cell>
          <cell r="C3056">
            <v>101140</v>
          </cell>
        </row>
        <row r="3057">
          <cell r="A3057" t="str">
            <v>PBAIR011.0</v>
          </cell>
          <cell r="B3057" t="str">
            <v>IR.BA011.0 (P)</v>
          </cell>
          <cell r="C3057">
            <v>101140</v>
          </cell>
        </row>
        <row r="3058">
          <cell r="A3058" t="str">
            <v>TBAIR011.0</v>
          </cell>
          <cell r="B3058" t="str">
            <v>IR.BA011.0 (T)</v>
          </cell>
          <cell r="C3058">
            <v>101140</v>
          </cell>
        </row>
        <row r="3059">
          <cell r="A3059" t="str">
            <v>GBAIR012.0</v>
          </cell>
          <cell r="B3059" t="str">
            <v>IR.BA012.0 (G)</v>
          </cell>
          <cell r="C3059">
            <v>101141</v>
          </cell>
        </row>
        <row r="3060">
          <cell r="A3060" t="str">
            <v>HBAIR012.0</v>
          </cell>
          <cell r="B3060" t="str">
            <v>IR.BA012.0 (H)</v>
          </cell>
          <cell r="C3060">
            <v>101141</v>
          </cell>
        </row>
        <row r="3061">
          <cell r="A3061" t="str">
            <v>LBAIR012.0</v>
          </cell>
          <cell r="B3061" t="str">
            <v>IR.BA012.0 (L)</v>
          </cell>
          <cell r="C3061">
            <v>101141</v>
          </cell>
        </row>
        <row r="3062">
          <cell r="A3062" t="str">
            <v>PBAIR012.0</v>
          </cell>
          <cell r="B3062" t="str">
            <v>IR.BA012.0 (P)</v>
          </cell>
          <cell r="C3062">
            <v>101141</v>
          </cell>
        </row>
        <row r="3063">
          <cell r="A3063" t="str">
            <v>TBAIR012.0</v>
          </cell>
          <cell r="B3063" t="str">
            <v>IR.BA012.0 (T)</v>
          </cell>
          <cell r="C3063">
            <v>101141</v>
          </cell>
        </row>
        <row r="3064">
          <cell r="A3064" t="str">
            <v>GBAIR013.0</v>
          </cell>
          <cell r="B3064" t="str">
            <v>IR.BA013.0 (G)</v>
          </cell>
          <cell r="C3064">
            <v>101142</v>
          </cell>
        </row>
        <row r="3065">
          <cell r="A3065" t="str">
            <v>HBAIR013.0</v>
          </cell>
          <cell r="B3065" t="str">
            <v>IR.BA013.0 (H)</v>
          </cell>
          <cell r="C3065">
            <v>101142</v>
          </cell>
        </row>
        <row r="3066">
          <cell r="A3066" t="str">
            <v>LBAIR013.0</v>
          </cell>
          <cell r="B3066" t="str">
            <v>IR.BA013.0 (L)</v>
          </cell>
          <cell r="C3066">
            <v>101142</v>
          </cell>
        </row>
        <row r="3067">
          <cell r="A3067" t="str">
            <v>PBAIR013.0</v>
          </cell>
          <cell r="B3067" t="str">
            <v>IR.BA013.0 (P)</v>
          </cell>
          <cell r="C3067">
            <v>101142</v>
          </cell>
        </row>
        <row r="3068">
          <cell r="A3068" t="str">
            <v>TBAIR013.0</v>
          </cell>
          <cell r="B3068" t="str">
            <v>IR.BA013.0 (T)</v>
          </cell>
          <cell r="C3068">
            <v>101142</v>
          </cell>
        </row>
        <row r="3069">
          <cell r="A3069" t="str">
            <v>GBAIR014.0</v>
          </cell>
          <cell r="B3069" t="str">
            <v>IR.BA014.0 (G)</v>
          </cell>
          <cell r="C3069">
            <v>101143</v>
          </cell>
        </row>
        <row r="3070">
          <cell r="A3070" t="str">
            <v>HBAIR014.0</v>
          </cell>
          <cell r="B3070" t="str">
            <v>IR.BA014.0 (H)</v>
          </cell>
          <cell r="C3070">
            <v>101143</v>
          </cell>
        </row>
        <row r="3071">
          <cell r="A3071" t="str">
            <v>LBAIR014.0</v>
          </cell>
          <cell r="B3071" t="str">
            <v>IR.BA014.0 (L)</v>
          </cell>
          <cell r="C3071">
            <v>101143</v>
          </cell>
        </row>
        <row r="3072">
          <cell r="A3072" t="str">
            <v>PBAIR014.0</v>
          </cell>
          <cell r="B3072" t="str">
            <v>IR.BA014.0 (P)</v>
          </cell>
          <cell r="C3072">
            <v>101143</v>
          </cell>
        </row>
        <row r="3073">
          <cell r="A3073" t="str">
            <v>TBAIR014.0</v>
          </cell>
          <cell r="B3073" t="str">
            <v>IR.BA014.0 (T)</v>
          </cell>
          <cell r="C3073">
            <v>101143</v>
          </cell>
        </row>
        <row r="3074">
          <cell r="A3074" t="str">
            <v>GBAIR015.0</v>
          </cell>
          <cell r="B3074" t="str">
            <v>IR.BA015.0 (G)</v>
          </cell>
          <cell r="C3074">
            <v>101144</v>
          </cell>
        </row>
        <row r="3075">
          <cell r="A3075" t="str">
            <v>HBAIR015.0</v>
          </cell>
          <cell r="B3075" t="str">
            <v>IR.BA015.0 (H)</v>
          </cell>
          <cell r="C3075">
            <v>101144</v>
          </cell>
        </row>
        <row r="3076">
          <cell r="A3076" t="str">
            <v>LBAIR015.0</v>
          </cell>
          <cell r="B3076" t="str">
            <v>IR.BA015.0 (L)</v>
          </cell>
          <cell r="C3076">
            <v>101144</v>
          </cell>
        </row>
        <row r="3077">
          <cell r="A3077" t="str">
            <v>PBAIR015.0</v>
          </cell>
          <cell r="B3077" t="str">
            <v>IR.BA015.0 (P)</v>
          </cell>
          <cell r="C3077">
            <v>101144</v>
          </cell>
        </row>
        <row r="3078">
          <cell r="A3078" t="str">
            <v>TBAIR015.0</v>
          </cell>
          <cell r="B3078" t="str">
            <v>IR.BA015.0 (T)</v>
          </cell>
          <cell r="C3078">
            <v>101144</v>
          </cell>
        </row>
        <row r="3079">
          <cell r="A3079" t="str">
            <v>GBAIR100.0</v>
          </cell>
          <cell r="B3079" t="str">
            <v>IR.BA100.0 (G)</v>
          </cell>
          <cell r="C3079">
            <v>101129</v>
          </cell>
        </row>
        <row r="3080">
          <cell r="A3080" t="str">
            <v>HBAIR100.0</v>
          </cell>
          <cell r="B3080" t="str">
            <v>IR.BA100.0 (H)</v>
          </cell>
          <cell r="C3080">
            <v>101129</v>
          </cell>
        </row>
        <row r="3081">
          <cell r="A3081" t="str">
            <v>PBAIR100.0</v>
          </cell>
          <cell r="B3081" t="str">
            <v>IR.BA100.0 (P)</v>
          </cell>
          <cell r="C3081">
            <v>101129</v>
          </cell>
        </row>
        <row r="3082">
          <cell r="A3082" t="str">
            <v>TBAIR100.0</v>
          </cell>
          <cell r="B3082" t="str">
            <v>IR.BA100.0 (T)</v>
          </cell>
          <cell r="C3082">
            <v>101129</v>
          </cell>
        </row>
        <row r="3083">
          <cell r="A3083" t="str">
            <v>GBBIR001.0</v>
          </cell>
          <cell r="B3083" t="str">
            <v>IR.BB001.0 (G)</v>
          </cell>
          <cell r="C3083">
            <v>101145</v>
          </cell>
        </row>
        <row r="3084">
          <cell r="A3084" t="str">
            <v>HBBIR001.0</v>
          </cell>
          <cell r="B3084" t="str">
            <v>IR.BB001.0 (H)</v>
          </cell>
          <cell r="C3084">
            <v>101145</v>
          </cell>
        </row>
        <row r="3085">
          <cell r="A3085" t="str">
            <v>PBBIR001.0</v>
          </cell>
          <cell r="B3085" t="str">
            <v>IR.BB001.0 (P)</v>
          </cell>
          <cell r="C3085">
            <v>101145</v>
          </cell>
        </row>
        <row r="3086">
          <cell r="A3086" t="str">
            <v>TBBIR001.0</v>
          </cell>
          <cell r="B3086" t="str">
            <v>IR.BB001.0 (T)</v>
          </cell>
          <cell r="C3086">
            <v>101145</v>
          </cell>
        </row>
        <row r="3087">
          <cell r="A3087" t="str">
            <v>GBBIR002.0</v>
          </cell>
          <cell r="B3087" t="str">
            <v>IR.BB002.0 (G)</v>
          </cell>
          <cell r="C3087">
            <v>101146</v>
          </cell>
        </row>
        <row r="3088">
          <cell r="A3088" t="str">
            <v>HBBIR002.0</v>
          </cell>
          <cell r="B3088" t="str">
            <v>IR.BB002.0 (H)</v>
          </cell>
          <cell r="C3088">
            <v>101146</v>
          </cell>
        </row>
        <row r="3089">
          <cell r="A3089" t="str">
            <v>LBBIR002.0</v>
          </cell>
          <cell r="B3089" t="str">
            <v>IR.BB002.0 (L)</v>
          </cell>
          <cell r="C3089">
            <v>101146</v>
          </cell>
        </row>
        <row r="3090">
          <cell r="A3090" t="str">
            <v>PBBIR002.0</v>
          </cell>
          <cell r="B3090" t="str">
            <v>IR.BB002.0 (P)</v>
          </cell>
          <cell r="C3090">
            <v>101146</v>
          </cell>
        </row>
        <row r="3091">
          <cell r="A3091" t="str">
            <v>TBBIR002.0</v>
          </cell>
          <cell r="B3091" t="str">
            <v>IR.BB002.0 (T)</v>
          </cell>
          <cell r="C3091">
            <v>101146</v>
          </cell>
        </row>
        <row r="3092">
          <cell r="A3092" t="str">
            <v>GBBIR003.0</v>
          </cell>
          <cell r="B3092" t="str">
            <v>IR.BB003.0 (G)</v>
          </cell>
          <cell r="C3092">
            <v>101147</v>
          </cell>
        </row>
        <row r="3093">
          <cell r="A3093" t="str">
            <v>HBBIR003.0</v>
          </cell>
          <cell r="B3093" t="str">
            <v>IR.BB003.0 (H)</v>
          </cell>
          <cell r="C3093">
            <v>101147</v>
          </cell>
        </row>
        <row r="3094">
          <cell r="A3094" t="str">
            <v>LBBIR003.0</v>
          </cell>
          <cell r="B3094" t="str">
            <v>IR.BB003.0 (L)</v>
          </cell>
          <cell r="C3094">
            <v>101147</v>
          </cell>
        </row>
        <row r="3095">
          <cell r="A3095" t="str">
            <v>PBBIR003.0</v>
          </cell>
          <cell r="B3095" t="str">
            <v>IR.BB003.0 (P)</v>
          </cell>
          <cell r="C3095">
            <v>101147</v>
          </cell>
        </row>
        <row r="3096">
          <cell r="A3096" t="str">
            <v>TBBIR003.0</v>
          </cell>
          <cell r="B3096" t="str">
            <v>IR.BB003.0 (T)</v>
          </cell>
          <cell r="C3096">
            <v>101147</v>
          </cell>
        </row>
        <row r="3097">
          <cell r="A3097" t="str">
            <v>GBBIR004.0</v>
          </cell>
          <cell r="B3097" t="str">
            <v>IR.BB004.0 (G)</v>
          </cell>
          <cell r="C3097">
            <v>101148</v>
          </cell>
        </row>
        <row r="3098">
          <cell r="A3098" t="str">
            <v>HBBIR004.0</v>
          </cell>
          <cell r="B3098" t="str">
            <v>IR.BB004.0 (H)</v>
          </cell>
          <cell r="C3098">
            <v>101148</v>
          </cell>
        </row>
        <row r="3099">
          <cell r="A3099" t="str">
            <v>LBBIR004.0</v>
          </cell>
          <cell r="B3099" t="str">
            <v>IR.BB004.0 (L)</v>
          </cell>
          <cell r="C3099">
            <v>101148</v>
          </cell>
        </row>
        <row r="3100">
          <cell r="A3100" t="str">
            <v>PBBIR004.0</v>
          </cell>
          <cell r="B3100" t="str">
            <v>IR.BB004.0 (P)</v>
          </cell>
          <cell r="C3100">
            <v>101148</v>
          </cell>
        </row>
        <row r="3101">
          <cell r="A3101" t="str">
            <v>TBBIR004.0</v>
          </cell>
          <cell r="B3101" t="str">
            <v>IR.BB004.0 (T)</v>
          </cell>
          <cell r="C3101">
            <v>101148</v>
          </cell>
        </row>
        <row r="3102">
          <cell r="A3102" t="str">
            <v>GBBIR005.0</v>
          </cell>
          <cell r="B3102" t="str">
            <v>IR.BB005.0 (G)</v>
          </cell>
          <cell r="C3102">
            <v>101149</v>
          </cell>
        </row>
        <row r="3103">
          <cell r="A3103" t="str">
            <v>HBBIR005.0</v>
          </cell>
          <cell r="B3103" t="str">
            <v>IR.BB005.0 (H)</v>
          </cell>
          <cell r="C3103">
            <v>101149</v>
          </cell>
        </row>
        <row r="3104">
          <cell r="A3104" t="str">
            <v>LBBIR005.0</v>
          </cell>
          <cell r="B3104" t="str">
            <v>IR.BB005.0 (L)</v>
          </cell>
          <cell r="C3104">
            <v>101149</v>
          </cell>
        </row>
        <row r="3105">
          <cell r="A3105" t="str">
            <v>PBBIR005.0</v>
          </cell>
          <cell r="B3105" t="str">
            <v>IR.BB005.0 (P)</v>
          </cell>
          <cell r="C3105">
            <v>101149</v>
          </cell>
        </row>
        <row r="3106">
          <cell r="A3106" t="str">
            <v>TBBIR005.0</v>
          </cell>
          <cell r="B3106" t="str">
            <v>IR.BB005.0 (T)</v>
          </cell>
          <cell r="C3106">
            <v>101149</v>
          </cell>
        </row>
        <row r="3107">
          <cell r="A3107" t="str">
            <v>GBBIR006.0</v>
          </cell>
          <cell r="B3107" t="str">
            <v>IR.BB006.0 (G)</v>
          </cell>
          <cell r="C3107">
            <v>101150</v>
          </cell>
        </row>
        <row r="3108">
          <cell r="A3108" t="str">
            <v>HBBIR006.0</v>
          </cell>
          <cell r="B3108" t="str">
            <v>IR.BB006.0 (H)</v>
          </cell>
          <cell r="C3108">
            <v>101150</v>
          </cell>
        </row>
        <row r="3109">
          <cell r="A3109" t="str">
            <v>LBBIR006.0</v>
          </cell>
          <cell r="B3109" t="str">
            <v>IR.BB006.0 (L)</v>
          </cell>
          <cell r="C3109">
            <v>101150</v>
          </cell>
        </row>
        <row r="3110">
          <cell r="A3110" t="str">
            <v>PBBIR006.0</v>
          </cell>
          <cell r="B3110" t="str">
            <v>IR.BB006.0 (P)</v>
          </cell>
          <cell r="C3110">
            <v>101150</v>
          </cell>
        </row>
        <row r="3111">
          <cell r="A3111" t="str">
            <v>TBBIR006.0</v>
          </cell>
          <cell r="B3111" t="str">
            <v>IR.BB006.0 (T)</v>
          </cell>
          <cell r="C3111">
            <v>101150</v>
          </cell>
        </row>
        <row r="3112">
          <cell r="A3112" t="str">
            <v>GBBIR007.0</v>
          </cell>
          <cell r="B3112" t="str">
            <v>IR.BB007.0 (G)</v>
          </cell>
          <cell r="C3112">
            <v>101151</v>
          </cell>
        </row>
        <row r="3113">
          <cell r="A3113" t="str">
            <v>HBBIR007.0</v>
          </cell>
          <cell r="B3113" t="str">
            <v>IR.BB007.0 (H)</v>
          </cell>
          <cell r="C3113">
            <v>101151</v>
          </cell>
        </row>
        <row r="3114">
          <cell r="A3114" t="str">
            <v>LBBIR007.0</v>
          </cell>
          <cell r="B3114" t="str">
            <v>IR.BB007.0 (L)</v>
          </cell>
          <cell r="C3114">
            <v>101151</v>
          </cell>
        </row>
        <row r="3115">
          <cell r="A3115" t="str">
            <v>PBBIR007.0</v>
          </cell>
          <cell r="B3115" t="str">
            <v>IR.BB007.0 (P)</v>
          </cell>
          <cell r="C3115">
            <v>101151</v>
          </cell>
        </row>
        <row r="3116">
          <cell r="A3116" t="str">
            <v>TBBIR007.0</v>
          </cell>
          <cell r="B3116" t="str">
            <v>IR.BB007.0 (T)</v>
          </cell>
          <cell r="C3116">
            <v>101151</v>
          </cell>
        </row>
        <row r="3117">
          <cell r="A3117" t="str">
            <v>GBBIR008.0</v>
          </cell>
          <cell r="B3117" t="str">
            <v>IR.BB008.0 (G)</v>
          </cell>
          <cell r="C3117">
            <v>101152</v>
          </cell>
        </row>
        <row r="3118">
          <cell r="A3118" t="str">
            <v>HBBIR008.0</v>
          </cell>
          <cell r="B3118" t="str">
            <v>IR.BB008.0 (H)</v>
          </cell>
          <cell r="C3118">
            <v>101152</v>
          </cell>
        </row>
        <row r="3119">
          <cell r="A3119" t="str">
            <v>LBBIR008.0</v>
          </cell>
          <cell r="B3119" t="str">
            <v>IR.BB008.0 (L)</v>
          </cell>
          <cell r="C3119">
            <v>101152</v>
          </cell>
        </row>
        <row r="3120">
          <cell r="A3120" t="str">
            <v>PBBIR008.0</v>
          </cell>
          <cell r="B3120" t="str">
            <v>IR.BB008.0 (P)</v>
          </cell>
          <cell r="C3120">
            <v>101152</v>
          </cell>
        </row>
        <row r="3121">
          <cell r="A3121" t="str">
            <v>TBBIR008.0</v>
          </cell>
          <cell r="B3121" t="str">
            <v>IR.BB008.0 (T)</v>
          </cell>
          <cell r="C3121">
            <v>101152</v>
          </cell>
        </row>
        <row r="3122">
          <cell r="A3122" t="str">
            <v>GBBIR009.0</v>
          </cell>
          <cell r="B3122" t="str">
            <v>IR.BB009.0 (G)</v>
          </cell>
          <cell r="C3122">
            <v>101153</v>
          </cell>
        </row>
        <row r="3123">
          <cell r="A3123" t="str">
            <v>HBBIR009.0</v>
          </cell>
          <cell r="B3123" t="str">
            <v>IR.BB009.0 (H)</v>
          </cell>
          <cell r="C3123">
            <v>101153</v>
          </cell>
        </row>
        <row r="3124">
          <cell r="A3124" t="str">
            <v>LBBIR009.0</v>
          </cell>
          <cell r="B3124" t="str">
            <v>IR.BB009.0 (L)</v>
          </cell>
          <cell r="C3124">
            <v>101153</v>
          </cell>
        </row>
        <row r="3125">
          <cell r="A3125" t="str">
            <v>PBBIR009.0</v>
          </cell>
          <cell r="B3125" t="str">
            <v>IR.BB009.0 (P)</v>
          </cell>
          <cell r="C3125">
            <v>101153</v>
          </cell>
        </row>
        <row r="3126">
          <cell r="A3126" t="str">
            <v>TBBIR009.0</v>
          </cell>
          <cell r="B3126" t="str">
            <v>IR.BB009.0 (T)</v>
          </cell>
          <cell r="C3126">
            <v>101153</v>
          </cell>
        </row>
        <row r="3127">
          <cell r="A3127" t="str">
            <v>GBBIR010.0</v>
          </cell>
          <cell r="B3127" t="str">
            <v>IR.BB010.0 (G)</v>
          </cell>
          <cell r="C3127">
            <v>101154</v>
          </cell>
        </row>
        <row r="3128">
          <cell r="A3128" t="str">
            <v>HBBIR010.0</v>
          </cell>
          <cell r="B3128" t="str">
            <v>IR.BB010.0 (H)</v>
          </cell>
          <cell r="C3128">
            <v>101154</v>
          </cell>
        </row>
        <row r="3129">
          <cell r="A3129" t="str">
            <v>LBBIR010.0</v>
          </cell>
          <cell r="B3129" t="str">
            <v>IR.BB010.0 (L)</v>
          </cell>
          <cell r="C3129">
            <v>101154</v>
          </cell>
        </row>
        <row r="3130">
          <cell r="A3130" t="str">
            <v>PBBIR010.0</v>
          </cell>
          <cell r="B3130" t="str">
            <v>IR.BB010.0 (P)</v>
          </cell>
          <cell r="C3130">
            <v>101154</v>
          </cell>
        </row>
        <row r="3131">
          <cell r="A3131" t="str">
            <v>TBBIR010.0</v>
          </cell>
          <cell r="B3131" t="str">
            <v>IR.BB010.0 (T)</v>
          </cell>
          <cell r="C3131">
            <v>101154</v>
          </cell>
        </row>
        <row r="3132">
          <cell r="A3132" t="str">
            <v>GBBIR011.0</v>
          </cell>
          <cell r="B3132" t="str">
            <v>IR.BB011.0 (G)</v>
          </cell>
          <cell r="C3132">
            <v>101155</v>
          </cell>
        </row>
        <row r="3133">
          <cell r="A3133" t="str">
            <v>HBBIR011.0</v>
          </cell>
          <cell r="B3133" t="str">
            <v>IR.BB011.0 (H)</v>
          </cell>
          <cell r="C3133">
            <v>101155</v>
          </cell>
        </row>
        <row r="3134">
          <cell r="A3134" t="str">
            <v>LBBIR011.0</v>
          </cell>
          <cell r="B3134" t="str">
            <v>IR.BB011.0 (L)</v>
          </cell>
          <cell r="C3134">
            <v>101155</v>
          </cell>
        </row>
        <row r="3135">
          <cell r="A3135" t="str">
            <v>PBBIR011.0</v>
          </cell>
          <cell r="B3135" t="str">
            <v>IR.BB011.0 (P)</v>
          </cell>
          <cell r="C3135">
            <v>101155</v>
          </cell>
        </row>
        <row r="3136">
          <cell r="A3136" t="str">
            <v>TBBIR011.0</v>
          </cell>
          <cell r="B3136" t="str">
            <v>IR.BB011.0 (T)</v>
          </cell>
          <cell r="C3136">
            <v>101155</v>
          </cell>
        </row>
        <row r="3137">
          <cell r="A3137" t="str">
            <v>GBBIR012.0</v>
          </cell>
          <cell r="B3137" t="str">
            <v>IR.BB012.0 (G)</v>
          </cell>
          <cell r="C3137">
            <v>101156</v>
          </cell>
        </row>
        <row r="3138">
          <cell r="A3138" t="str">
            <v>HBBIR012.0</v>
          </cell>
          <cell r="B3138" t="str">
            <v>IR.BB012.0 (H)</v>
          </cell>
          <cell r="C3138">
            <v>101156</v>
          </cell>
        </row>
        <row r="3139">
          <cell r="A3139" t="str">
            <v>LBBIR012.0</v>
          </cell>
          <cell r="B3139" t="str">
            <v>IR.BB012.0 (L)</v>
          </cell>
          <cell r="C3139">
            <v>101156</v>
          </cell>
        </row>
        <row r="3140">
          <cell r="A3140" t="str">
            <v>PBBIR012.0</v>
          </cell>
          <cell r="B3140" t="str">
            <v>IR.BB012.0 (P)</v>
          </cell>
          <cell r="C3140">
            <v>101156</v>
          </cell>
        </row>
        <row r="3141">
          <cell r="A3141" t="str">
            <v>TBBIR012.0</v>
          </cell>
          <cell r="B3141" t="str">
            <v>IR.BB012.0 (T)</v>
          </cell>
          <cell r="C3141">
            <v>101156</v>
          </cell>
        </row>
        <row r="3142">
          <cell r="A3142" t="str">
            <v>GBBIR013.0</v>
          </cell>
          <cell r="B3142" t="str">
            <v>IR.BB013.0 (G)</v>
          </cell>
          <cell r="C3142">
            <v>101157</v>
          </cell>
        </row>
        <row r="3143">
          <cell r="A3143" t="str">
            <v>HBBIR013.0</v>
          </cell>
          <cell r="B3143" t="str">
            <v>IR.BB013.0 (H)</v>
          </cell>
          <cell r="C3143">
            <v>101157</v>
          </cell>
        </row>
        <row r="3144">
          <cell r="A3144" t="str">
            <v>LBBIR013.0</v>
          </cell>
          <cell r="B3144" t="str">
            <v>IR.BB013.0 (L)</v>
          </cell>
          <cell r="C3144">
            <v>101157</v>
          </cell>
        </row>
        <row r="3145">
          <cell r="A3145" t="str">
            <v>PBBIR013.0</v>
          </cell>
          <cell r="B3145" t="str">
            <v>IR.BB013.0 (P)</v>
          </cell>
          <cell r="C3145">
            <v>101157</v>
          </cell>
        </row>
        <row r="3146">
          <cell r="A3146" t="str">
            <v>TBBIR013.0</v>
          </cell>
          <cell r="B3146" t="str">
            <v>IR.BB013.0 (T)</v>
          </cell>
          <cell r="C3146">
            <v>101157</v>
          </cell>
        </row>
        <row r="3147">
          <cell r="A3147" t="str">
            <v>GBBIR014.0</v>
          </cell>
          <cell r="B3147" t="str">
            <v>IR.BB014.0 (G)</v>
          </cell>
          <cell r="C3147">
            <v>101163</v>
          </cell>
        </row>
        <row r="3148">
          <cell r="A3148" t="str">
            <v>HBBIR014.0</v>
          </cell>
          <cell r="B3148" t="str">
            <v>IR.BB014.0 (H)</v>
          </cell>
          <cell r="C3148">
            <v>101163</v>
          </cell>
        </row>
        <row r="3149">
          <cell r="A3149" t="str">
            <v>LBBIR014.0</v>
          </cell>
          <cell r="B3149" t="str">
            <v>IR.BB014.0 (L)</v>
          </cell>
          <cell r="C3149">
            <v>101163</v>
          </cell>
        </row>
        <row r="3150">
          <cell r="A3150" t="str">
            <v>PBBIR014.0</v>
          </cell>
          <cell r="B3150" t="str">
            <v>IR.BB014.0 (P)</v>
          </cell>
          <cell r="C3150">
            <v>101163</v>
          </cell>
        </row>
        <row r="3151">
          <cell r="A3151" t="str">
            <v>TBBIR014.0</v>
          </cell>
          <cell r="B3151" t="str">
            <v>IR.BB014.0 (T)</v>
          </cell>
          <cell r="C3151">
            <v>101163</v>
          </cell>
        </row>
        <row r="3152">
          <cell r="A3152" t="str">
            <v>GBBIR015.0</v>
          </cell>
          <cell r="B3152" t="str">
            <v>IR.BB015.0 (G)</v>
          </cell>
          <cell r="C3152">
            <v>101164</v>
          </cell>
        </row>
        <row r="3153">
          <cell r="A3153" t="str">
            <v>HBBIR015.0</v>
          </cell>
          <cell r="B3153" t="str">
            <v>IR.BB015.0 (H)</v>
          </cell>
          <cell r="C3153">
            <v>101164</v>
          </cell>
        </row>
        <row r="3154">
          <cell r="A3154" t="str">
            <v>LBBIR015.0</v>
          </cell>
          <cell r="B3154" t="str">
            <v>IR.BB015.0 (L)</v>
          </cell>
          <cell r="C3154">
            <v>101164</v>
          </cell>
        </row>
        <row r="3155">
          <cell r="A3155" t="str">
            <v>PBBIR015.0</v>
          </cell>
          <cell r="B3155" t="str">
            <v>IR.BB015.0 (P)</v>
          </cell>
          <cell r="C3155">
            <v>101164</v>
          </cell>
        </row>
        <row r="3156">
          <cell r="A3156" t="str">
            <v>TBBIR015.0</v>
          </cell>
          <cell r="B3156" t="str">
            <v>IR.BB015.0 (T)</v>
          </cell>
          <cell r="C3156">
            <v>101164</v>
          </cell>
        </row>
        <row r="3157">
          <cell r="A3157" t="str">
            <v>GBCIR001.0</v>
          </cell>
          <cell r="B3157" t="str">
            <v>IR.BC001.0 (G)</v>
          </cell>
          <cell r="C3157">
            <v>101101.5</v>
          </cell>
        </row>
        <row r="3158">
          <cell r="A3158" t="str">
            <v>HBCIR001.0</v>
          </cell>
          <cell r="B3158" t="str">
            <v>IR.BC001.0 (H)</v>
          </cell>
          <cell r="C3158">
            <v>101101.5</v>
          </cell>
        </row>
        <row r="3159">
          <cell r="A3159" t="str">
            <v>PBCIR001.0</v>
          </cell>
          <cell r="B3159" t="str">
            <v>IR.BC001.0 (P)</v>
          </cell>
          <cell r="C3159">
            <v>101101.5</v>
          </cell>
        </row>
        <row r="3160">
          <cell r="A3160" t="str">
            <v>TBCIR001.0</v>
          </cell>
          <cell r="B3160" t="str">
            <v>IR.BC001.0 (T)</v>
          </cell>
          <cell r="C3160">
            <v>101101.5</v>
          </cell>
        </row>
        <row r="3161">
          <cell r="A3161" t="str">
            <v>GBCIR002.0</v>
          </cell>
          <cell r="B3161" t="str">
            <v>IR.BC002.0 (G)</v>
          </cell>
          <cell r="C3161">
            <v>101102.5</v>
          </cell>
        </row>
        <row r="3162">
          <cell r="A3162" t="str">
            <v>HBCIR002.0</v>
          </cell>
          <cell r="B3162" t="str">
            <v>IR.BC002.0 (H)</v>
          </cell>
          <cell r="C3162">
            <v>101102.5</v>
          </cell>
        </row>
        <row r="3163">
          <cell r="A3163" t="str">
            <v>LBCIR002.0</v>
          </cell>
          <cell r="B3163" t="str">
            <v>IR.BC002.0 (L)</v>
          </cell>
          <cell r="C3163">
            <v>101102.5</v>
          </cell>
        </row>
        <row r="3164">
          <cell r="A3164" t="str">
            <v>PBCIR002.0</v>
          </cell>
          <cell r="B3164" t="str">
            <v>IR.BC002.0 (P)</v>
          </cell>
          <cell r="C3164">
            <v>101102.5</v>
          </cell>
        </row>
        <row r="3165">
          <cell r="A3165" t="str">
            <v>TBCIR002.0</v>
          </cell>
          <cell r="B3165" t="str">
            <v>IR.BC002.0 (T)</v>
          </cell>
          <cell r="C3165">
            <v>101102.5</v>
          </cell>
        </row>
        <row r="3166">
          <cell r="A3166" t="str">
            <v>GBCIR003.0</v>
          </cell>
          <cell r="B3166" t="str">
            <v>IR.BC003.0 (G)</v>
          </cell>
          <cell r="C3166">
            <v>101103.5</v>
          </cell>
        </row>
        <row r="3167">
          <cell r="A3167" t="str">
            <v>HBCIR003.0</v>
          </cell>
          <cell r="B3167" t="str">
            <v>IR.BC003.0 (H)</v>
          </cell>
          <cell r="C3167">
            <v>101103.5</v>
          </cell>
        </row>
        <row r="3168">
          <cell r="A3168" t="str">
            <v>PBCIR003.0</v>
          </cell>
          <cell r="B3168" t="str">
            <v>IR.BC003.0 (P)</v>
          </cell>
          <cell r="C3168">
            <v>101103.5</v>
          </cell>
        </row>
        <row r="3169">
          <cell r="A3169" t="str">
            <v>TBCIR003.0</v>
          </cell>
          <cell r="B3169" t="str">
            <v>IR.BC003.0 (T)</v>
          </cell>
          <cell r="C3169">
            <v>101103.5</v>
          </cell>
        </row>
        <row r="3170">
          <cell r="A3170" t="str">
            <v>GBCIR004.0</v>
          </cell>
          <cell r="B3170" t="str">
            <v>IR.BC004.0 (G)</v>
          </cell>
          <cell r="C3170">
            <v>101104.5</v>
          </cell>
        </row>
        <row r="3171">
          <cell r="A3171" t="str">
            <v>HBCIR004.0</v>
          </cell>
          <cell r="B3171" t="str">
            <v>IR.BC004.0 (H)</v>
          </cell>
          <cell r="C3171">
            <v>101104.5</v>
          </cell>
        </row>
        <row r="3172">
          <cell r="A3172" t="str">
            <v>PBCIR004.0</v>
          </cell>
          <cell r="B3172" t="str">
            <v>IR.BC004.0 (P)</v>
          </cell>
          <cell r="C3172">
            <v>101104.5</v>
          </cell>
        </row>
        <row r="3173">
          <cell r="A3173" t="str">
            <v>TBCIR004.0</v>
          </cell>
          <cell r="B3173" t="str">
            <v>IR.BC004.0 (T)</v>
          </cell>
          <cell r="C3173">
            <v>101104.5</v>
          </cell>
        </row>
        <row r="3174">
          <cell r="A3174" t="str">
            <v>GBCIR005.0</v>
          </cell>
          <cell r="B3174" t="str">
            <v>IR.BC005.0 (G)</v>
          </cell>
          <cell r="C3174">
            <v>101105</v>
          </cell>
        </row>
        <row r="3175">
          <cell r="A3175" t="str">
            <v>HBCIR005.0</v>
          </cell>
          <cell r="B3175" t="str">
            <v>IR.BC005.0 (H)</v>
          </cell>
          <cell r="C3175">
            <v>101105</v>
          </cell>
        </row>
        <row r="3176">
          <cell r="A3176" t="str">
            <v>PBCIR005.0</v>
          </cell>
          <cell r="B3176" t="str">
            <v>IR.BC005.0 (P)</v>
          </cell>
          <cell r="C3176">
            <v>101105</v>
          </cell>
        </row>
        <row r="3177">
          <cell r="A3177" t="str">
            <v>TBCIR005.0</v>
          </cell>
          <cell r="B3177" t="str">
            <v>IR.BC005.0 (T)</v>
          </cell>
          <cell r="C3177">
            <v>101105</v>
          </cell>
        </row>
        <row r="3178">
          <cell r="A3178" t="str">
            <v>GBCIR006.0</v>
          </cell>
          <cell r="B3178" t="str">
            <v>IR.BC006.0 (G)</v>
          </cell>
          <cell r="C3178">
            <v>101106.5</v>
          </cell>
        </row>
        <row r="3179">
          <cell r="A3179" t="str">
            <v>HBCIR006.0</v>
          </cell>
          <cell r="B3179" t="str">
            <v>IR.BC006.0 (H)</v>
          </cell>
          <cell r="C3179">
            <v>101106.5</v>
          </cell>
        </row>
        <row r="3180">
          <cell r="A3180" t="str">
            <v>PBCIR006.0</v>
          </cell>
          <cell r="B3180" t="str">
            <v>IR.BC006.0 (P)</v>
          </cell>
          <cell r="C3180">
            <v>101106.5</v>
          </cell>
        </row>
        <row r="3181">
          <cell r="A3181" t="str">
            <v>TBCIR006.0</v>
          </cell>
          <cell r="B3181" t="str">
            <v>IR.BC006.0 (T)</v>
          </cell>
          <cell r="C3181">
            <v>101106.5</v>
          </cell>
        </row>
        <row r="3182">
          <cell r="A3182" t="str">
            <v>GBCIR007.0</v>
          </cell>
          <cell r="B3182" t="str">
            <v>IR.BC007.0 (G)</v>
          </cell>
          <cell r="C3182">
            <v>101107.5</v>
          </cell>
        </row>
        <row r="3183">
          <cell r="A3183" t="str">
            <v>HBCIR007.0</v>
          </cell>
          <cell r="B3183" t="str">
            <v>IR.BC007.0 (H)</v>
          </cell>
          <cell r="C3183">
            <v>101107.5</v>
          </cell>
        </row>
        <row r="3184">
          <cell r="A3184" t="str">
            <v>PBCIR007.0</v>
          </cell>
          <cell r="B3184" t="str">
            <v>IR.BC007.0 (P)</v>
          </cell>
          <cell r="C3184">
            <v>101107.5</v>
          </cell>
        </row>
        <row r="3185">
          <cell r="A3185" t="str">
            <v>TBCIR007.0</v>
          </cell>
          <cell r="B3185" t="str">
            <v>IR.BC007.0 (T)</v>
          </cell>
          <cell r="C3185">
            <v>101107.5</v>
          </cell>
        </row>
        <row r="3186">
          <cell r="A3186" t="str">
            <v>GBCIR008.0</v>
          </cell>
          <cell r="B3186" t="str">
            <v>IR.BC008.0 (G)</v>
          </cell>
          <cell r="C3186">
            <v>101108.5</v>
          </cell>
        </row>
        <row r="3187">
          <cell r="A3187" t="str">
            <v>HBCIR008.0</v>
          </cell>
          <cell r="B3187" t="str">
            <v>IR.BC008.0 (H)</v>
          </cell>
          <cell r="C3187">
            <v>101108.5</v>
          </cell>
        </row>
        <row r="3188">
          <cell r="A3188" t="str">
            <v>LBCIR008.0</v>
          </cell>
          <cell r="B3188" t="str">
            <v>IR.BC008.0 (L)</v>
          </cell>
          <cell r="C3188">
            <v>101108.5</v>
          </cell>
        </row>
        <row r="3189">
          <cell r="A3189" t="str">
            <v>PBCIR008.0</v>
          </cell>
          <cell r="B3189" t="str">
            <v>IR.BC008.0 (P)</v>
          </cell>
          <cell r="C3189">
            <v>101108.5</v>
          </cell>
        </row>
        <row r="3190">
          <cell r="A3190" t="str">
            <v>TBCIR008.0</v>
          </cell>
          <cell r="B3190" t="str">
            <v>IR.BC008.0 (T)</v>
          </cell>
          <cell r="C3190">
            <v>101108.5</v>
          </cell>
        </row>
        <row r="3191">
          <cell r="A3191" t="str">
            <v>GBCIR009.0</v>
          </cell>
          <cell r="B3191" t="str">
            <v>IR.BC009.0 (G)</v>
          </cell>
          <cell r="C3191">
            <v>101109.5</v>
          </cell>
        </row>
        <row r="3192">
          <cell r="A3192" t="str">
            <v>HBCIR009.0</v>
          </cell>
          <cell r="B3192" t="str">
            <v>IR.BC009.0 (H)</v>
          </cell>
          <cell r="C3192">
            <v>101109.5</v>
          </cell>
        </row>
        <row r="3193">
          <cell r="A3193" t="str">
            <v>LBCIR009.0</v>
          </cell>
          <cell r="B3193" t="str">
            <v>IR.BC009.0 (L)</v>
          </cell>
          <cell r="C3193">
            <v>101109.5</v>
          </cell>
        </row>
        <row r="3194">
          <cell r="A3194" t="str">
            <v>PBCIR009.0</v>
          </cell>
          <cell r="B3194" t="str">
            <v>IR.BC009.0 (P)</v>
          </cell>
          <cell r="C3194">
            <v>101109.5</v>
          </cell>
        </row>
        <row r="3195">
          <cell r="A3195" t="str">
            <v>TBCIR009.0</v>
          </cell>
          <cell r="B3195" t="str">
            <v>IR.BC009.0 (T)</v>
          </cell>
          <cell r="C3195">
            <v>101109.5</v>
          </cell>
        </row>
        <row r="3196">
          <cell r="A3196" t="str">
            <v>GBCIR010.0</v>
          </cell>
          <cell r="B3196" t="str">
            <v>IR.BC010.0 (G)</v>
          </cell>
          <cell r="C3196">
            <v>101110.5</v>
          </cell>
        </row>
        <row r="3197">
          <cell r="A3197" t="str">
            <v>HBCIR010.0</v>
          </cell>
          <cell r="B3197" t="str">
            <v>IR.BC010.0 (H)</v>
          </cell>
          <cell r="C3197">
            <v>101110.5</v>
          </cell>
        </row>
        <row r="3198">
          <cell r="A3198" t="str">
            <v>LBCIR010.0</v>
          </cell>
          <cell r="B3198" t="str">
            <v>IR.BC010.0 (L)</v>
          </cell>
          <cell r="C3198">
            <v>101110.5</v>
          </cell>
        </row>
        <row r="3199">
          <cell r="A3199" t="str">
            <v>PBCIR010.0</v>
          </cell>
          <cell r="B3199" t="str">
            <v>IR.BC010.0 (P)</v>
          </cell>
          <cell r="C3199">
            <v>101110.5</v>
          </cell>
        </row>
        <row r="3200">
          <cell r="A3200" t="str">
            <v>TBCIR010.0</v>
          </cell>
          <cell r="B3200" t="str">
            <v>IR.BC010.0 (T)</v>
          </cell>
          <cell r="C3200">
            <v>101110.5</v>
          </cell>
        </row>
        <row r="3201">
          <cell r="A3201" t="str">
            <v>GBCIR011.0</v>
          </cell>
          <cell r="B3201" t="str">
            <v>IR.BC011.0 (G)</v>
          </cell>
          <cell r="C3201">
            <v>101111.5</v>
          </cell>
        </row>
        <row r="3202">
          <cell r="A3202" t="str">
            <v>HBCIR011.0</v>
          </cell>
          <cell r="B3202" t="str">
            <v>IR.BC011.0 (H)</v>
          </cell>
          <cell r="C3202">
            <v>101111.5</v>
          </cell>
        </row>
        <row r="3203">
          <cell r="A3203" t="str">
            <v>LBCIR011.0</v>
          </cell>
          <cell r="B3203" t="str">
            <v>IR.BC011.0 (L)</v>
          </cell>
          <cell r="C3203">
            <v>101111.5</v>
          </cell>
        </row>
        <row r="3204">
          <cell r="A3204" t="str">
            <v>PBCIR011.0</v>
          </cell>
          <cell r="B3204" t="str">
            <v>IR.BC011.0 (P)</v>
          </cell>
          <cell r="C3204">
            <v>101111.5</v>
          </cell>
        </row>
        <row r="3205">
          <cell r="A3205" t="str">
            <v>TBCIR011.0</v>
          </cell>
          <cell r="B3205" t="str">
            <v>IR.BC011.0 (T)</v>
          </cell>
          <cell r="C3205">
            <v>101111.5</v>
          </cell>
        </row>
        <row r="3206">
          <cell r="A3206" t="str">
            <v>GBCIR012.0</v>
          </cell>
          <cell r="B3206" t="str">
            <v>IR.BC012.0 (G)</v>
          </cell>
          <cell r="C3206">
            <v>101112.5</v>
          </cell>
        </row>
        <row r="3207">
          <cell r="A3207" t="str">
            <v>HBCIR012.0</v>
          </cell>
          <cell r="B3207" t="str">
            <v>IR.BC012.0 (H)</v>
          </cell>
          <cell r="C3207">
            <v>101112.5</v>
          </cell>
        </row>
        <row r="3208">
          <cell r="A3208" t="str">
            <v>PBCIR012.0</v>
          </cell>
          <cell r="B3208" t="str">
            <v>IR.BC012.0 (P)</v>
          </cell>
          <cell r="C3208">
            <v>101112.5</v>
          </cell>
        </row>
        <row r="3209">
          <cell r="A3209" t="str">
            <v>TBCIR012.0</v>
          </cell>
          <cell r="B3209" t="str">
            <v>IR.BC012.0 (T)</v>
          </cell>
          <cell r="C3209">
            <v>101112.5</v>
          </cell>
        </row>
        <row r="3210">
          <cell r="A3210" t="str">
            <v>GBCIR013.0</v>
          </cell>
          <cell r="B3210" t="str">
            <v>IR.BC013.0 (G)</v>
          </cell>
          <cell r="C3210">
            <v>101113.5</v>
          </cell>
        </row>
        <row r="3211">
          <cell r="A3211" t="str">
            <v>HBCIR013.0</v>
          </cell>
          <cell r="B3211" t="str">
            <v>IR.BC013.0 (H)</v>
          </cell>
          <cell r="C3211">
            <v>101113.5</v>
          </cell>
        </row>
        <row r="3212">
          <cell r="A3212" t="str">
            <v>PBCIR013.0</v>
          </cell>
          <cell r="B3212" t="str">
            <v>IR.BC013.0 (P)</v>
          </cell>
          <cell r="C3212">
            <v>101113.5</v>
          </cell>
        </row>
        <row r="3213">
          <cell r="A3213" t="str">
            <v>TBCIR013.0</v>
          </cell>
          <cell r="B3213" t="str">
            <v>IR.BC013.0 (T)</v>
          </cell>
          <cell r="C3213">
            <v>101113.5</v>
          </cell>
        </row>
        <row r="3214">
          <cell r="A3214" t="str">
            <v>GBCIR014.0</v>
          </cell>
          <cell r="B3214" t="str">
            <v>IR.BC014.0 (G)</v>
          </cell>
          <cell r="C3214">
            <v>101114.5</v>
          </cell>
        </row>
        <row r="3215">
          <cell r="A3215" t="str">
            <v>HBCIR014.0</v>
          </cell>
          <cell r="B3215" t="str">
            <v>IR.BC014.0 (H)</v>
          </cell>
          <cell r="C3215">
            <v>101114.5</v>
          </cell>
        </row>
        <row r="3216">
          <cell r="A3216" t="str">
            <v>PBCIR014.0</v>
          </cell>
          <cell r="B3216" t="str">
            <v>IR.BC014.0 (P)</v>
          </cell>
          <cell r="C3216">
            <v>101114.5</v>
          </cell>
        </row>
        <row r="3217">
          <cell r="A3217" t="str">
            <v>TBCIR014.0</v>
          </cell>
          <cell r="B3217" t="str">
            <v>IR.BC014.0 (T)</v>
          </cell>
          <cell r="C3217">
            <v>101114.5</v>
          </cell>
        </row>
        <row r="3218">
          <cell r="A3218" t="str">
            <v>GBCIR015.0</v>
          </cell>
          <cell r="B3218" t="str">
            <v>IR.BC015.0 (G)</v>
          </cell>
          <cell r="C3218">
            <v>101115.5</v>
          </cell>
        </row>
        <row r="3219">
          <cell r="A3219" t="str">
            <v>HBCIR015.0</v>
          </cell>
          <cell r="B3219" t="str">
            <v>IR.BC015.0 (H)</v>
          </cell>
          <cell r="C3219">
            <v>101115.5</v>
          </cell>
        </row>
        <row r="3220">
          <cell r="A3220" t="str">
            <v>PBCIR015.0</v>
          </cell>
          <cell r="B3220" t="str">
            <v>IR.BC015.0 (P)</v>
          </cell>
          <cell r="C3220">
            <v>101115.5</v>
          </cell>
        </row>
        <row r="3221">
          <cell r="A3221" t="str">
            <v>TBCIR015.0</v>
          </cell>
          <cell r="B3221" t="str">
            <v>IR.BC015.0 (T)</v>
          </cell>
          <cell r="C3221">
            <v>101115.5</v>
          </cell>
        </row>
        <row r="3222">
          <cell r="A3222" t="str">
            <v>GBCIR100.0</v>
          </cell>
          <cell r="B3222" t="str">
            <v>IR.BC100.0 (G)</v>
          </cell>
          <cell r="C3222">
            <v>101100.5</v>
          </cell>
        </row>
        <row r="3223">
          <cell r="A3223" t="str">
            <v>HBCIR100.0</v>
          </cell>
          <cell r="B3223" t="str">
            <v>IR.BC100.0 (H)</v>
          </cell>
          <cell r="C3223">
            <v>101100.5</v>
          </cell>
        </row>
        <row r="3224">
          <cell r="A3224" t="str">
            <v>PBCIR100.0</v>
          </cell>
          <cell r="B3224" t="str">
            <v>IR.BC100.0 (P)</v>
          </cell>
          <cell r="C3224">
            <v>101100.5</v>
          </cell>
        </row>
        <row r="3225">
          <cell r="A3225" t="str">
            <v>TBCIR100.0</v>
          </cell>
          <cell r="B3225" t="str">
            <v>IR.BC100.0 (T)</v>
          </cell>
          <cell r="C3225">
            <v>101100.5</v>
          </cell>
        </row>
        <row r="3226">
          <cell r="A3226" t="str">
            <v>GBDIR002.0</v>
          </cell>
          <cell r="B3226" t="str">
            <v>IR.BD002.0 (G)</v>
          </cell>
          <cell r="C3226">
            <v>101116.5</v>
          </cell>
        </row>
        <row r="3227">
          <cell r="A3227" t="str">
            <v>HBDIR002.0</v>
          </cell>
          <cell r="B3227" t="str">
            <v>IR.BD002.0 (H)</v>
          </cell>
          <cell r="C3227">
            <v>101116.5</v>
          </cell>
        </row>
        <row r="3228">
          <cell r="A3228" t="str">
            <v>LBDIR002.0</v>
          </cell>
          <cell r="B3228" t="str">
            <v>IR.BD002.0 (L)</v>
          </cell>
          <cell r="C3228">
            <v>101116.5</v>
          </cell>
        </row>
        <row r="3229">
          <cell r="A3229" t="str">
            <v>PBDIR002.0</v>
          </cell>
          <cell r="B3229" t="str">
            <v>IR.BD002.0 (P)</v>
          </cell>
          <cell r="C3229">
            <v>101116.5</v>
          </cell>
        </row>
        <row r="3230">
          <cell r="A3230" t="str">
            <v>TBDIR002.0</v>
          </cell>
          <cell r="B3230" t="str">
            <v>IR.BD002.0 (T)</v>
          </cell>
          <cell r="C3230">
            <v>101116.5</v>
          </cell>
        </row>
        <row r="3231">
          <cell r="A3231" t="str">
            <v>GBDIR003.0</v>
          </cell>
          <cell r="B3231" t="str">
            <v>IR.BD003.0 (G)</v>
          </cell>
          <cell r="C3231">
            <v>101117.5</v>
          </cell>
        </row>
        <row r="3232">
          <cell r="A3232" t="str">
            <v>HBDIR003.0</v>
          </cell>
          <cell r="B3232" t="str">
            <v>IR.BD003.0 (H)</v>
          </cell>
          <cell r="C3232">
            <v>101117.5</v>
          </cell>
        </row>
        <row r="3233">
          <cell r="A3233" t="str">
            <v>LBDIR003.0</v>
          </cell>
          <cell r="B3233" t="str">
            <v>IR.BD003.0 (L)</v>
          </cell>
          <cell r="C3233">
            <v>101117.5</v>
          </cell>
        </row>
        <row r="3234">
          <cell r="A3234" t="str">
            <v>PBDIR003.0</v>
          </cell>
          <cell r="B3234" t="str">
            <v>IR.BD003.0 (P)</v>
          </cell>
          <cell r="C3234">
            <v>101117.5</v>
          </cell>
        </row>
        <row r="3235">
          <cell r="A3235" t="str">
            <v>TBDIR003.0</v>
          </cell>
          <cell r="B3235" t="str">
            <v>IR.BD003.0 (T)</v>
          </cell>
          <cell r="C3235">
            <v>101117.5</v>
          </cell>
        </row>
        <row r="3236">
          <cell r="A3236" t="str">
            <v>GBDIR004.0</v>
          </cell>
          <cell r="B3236" t="str">
            <v>IR.BD004.0 (G)</v>
          </cell>
          <cell r="C3236">
            <v>101118.5</v>
          </cell>
        </row>
        <row r="3237">
          <cell r="A3237" t="str">
            <v>HBDIR004.0</v>
          </cell>
          <cell r="B3237" t="str">
            <v>IR.BD004.0 (H)</v>
          </cell>
          <cell r="C3237">
            <v>101118.5</v>
          </cell>
        </row>
        <row r="3238">
          <cell r="A3238" t="str">
            <v>LBDIR004.0</v>
          </cell>
          <cell r="B3238" t="str">
            <v>IR.BD004.0 (L)</v>
          </cell>
          <cell r="C3238">
            <v>101118.5</v>
          </cell>
        </row>
        <row r="3239">
          <cell r="A3239" t="str">
            <v>PBDIR004.0</v>
          </cell>
          <cell r="B3239" t="str">
            <v>IR.BD004.0 (P)</v>
          </cell>
          <cell r="C3239">
            <v>101118.5</v>
          </cell>
        </row>
        <row r="3240">
          <cell r="A3240" t="str">
            <v>TBDIR004.0</v>
          </cell>
          <cell r="B3240" t="str">
            <v>IR.BD004.0 (T)</v>
          </cell>
          <cell r="C3240">
            <v>101118.5</v>
          </cell>
        </row>
        <row r="3241">
          <cell r="A3241" t="str">
            <v>GBDIR005.0</v>
          </cell>
          <cell r="B3241" t="str">
            <v>IR.BD005.0 (G)</v>
          </cell>
          <cell r="C3241">
            <v>101119.5</v>
          </cell>
        </row>
        <row r="3242">
          <cell r="A3242" t="str">
            <v>HBDIR005.0</v>
          </cell>
          <cell r="B3242" t="str">
            <v>IR.BD005.0 (H)</v>
          </cell>
          <cell r="C3242">
            <v>101119.5</v>
          </cell>
        </row>
        <row r="3243">
          <cell r="A3243" t="str">
            <v>LBDIR005.0</v>
          </cell>
          <cell r="B3243" t="str">
            <v>IR.BD005.0 (L)</v>
          </cell>
          <cell r="C3243">
            <v>101119.5</v>
          </cell>
        </row>
        <row r="3244">
          <cell r="A3244" t="str">
            <v>PBDIR005.0</v>
          </cell>
          <cell r="B3244" t="str">
            <v>IR.BD005.0 (P)</v>
          </cell>
          <cell r="C3244">
            <v>101119.5</v>
          </cell>
        </row>
        <row r="3245">
          <cell r="A3245" t="str">
            <v>TBDIR005.0</v>
          </cell>
          <cell r="B3245" t="str">
            <v>IR.BD005.0 (T)</v>
          </cell>
          <cell r="C3245">
            <v>101119.5</v>
          </cell>
        </row>
        <row r="3246">
          <cell r="A3246" t="str">
            <v>GBDIR006.0</v>
          </cell>
          <cell r="B3246" t="str">
            <v>IR.BD006.0 (G)</v>
          </cell>
          <cell r="C3246">
            <v>101120.5</v>
          </cell>
        </row>
        <row r="3247">
          <cell r="A3247" t="str">
            <v>HBDIR006.0</v>
          </cell>
          <cell r="B3247" t="str">
            <v>IR.BD006.0 (H)</v>
          </cell>
          <cell r="C3247">
            <v>101120.5</v>
          </cell>
        </row>
        <row r="3248">
          <cell r="A3248" t="str">
            <v>PBDIR006.0</v>
          </cell>
          <cell r="B3248" t="str">
            <v>IR.BD006.0 (P)</v>
          </cell>
          <cell r="C3248">
            <v>101120.5</v>
          </cell>
        </row>
        <row r="3249">
          <cell r="A3249" t="str">
            <v>TBDIR006.0</v>
          </cell>
          <cell r="B3249" t="str">
            <v>IR.BD006.0 (T)</v>
          </cell>
          <cell r="C3249">
            <v>101120.5</v>
          </cell>
        </row>
        <row r="3250">
          <cell r="A3250" t="str">
            <v>GBDIR007.0</v>
          </cell>
          <cell r="B3250" t="str">
            <v>IR.BD007.0 (G)</v>
          </cell>
          <cell r="C3250">
            <v>101121.5</v>
          </cell>
        </row>
        <row r="3251">
          <cell r="A3251" t="str">
            <v>HBDIR007.0</v>
          </cell>
          <cell r="B3251" t="str">
            <v>IR.BD007.0 (H)</v>
          </cell>
          <cell r="C3251">
            <v>101121.5</v>
          </cell>
        </row>
        <row r="3252">
          <cell r="A3252" t="str">
            <v>LBDIR007.0</v>
          </cell>
          <cell r="B3252" t="str">
            <v>IR.BD007.0 (L)</v>
          </cell>
          <cell r="C3252">
            <v>101121.5</v>
          </cell>
        </row>
        <row r="3253">
          <cell r="A3253" t="str">
            <v>PBDIR007.0</v>
          </cell>
          <cell r="B3253" t="str">
            <v>IR.BD007.0 (P)</v>
          </cell>
          <cell r="C3253">
            <v>101121.5</v>
          </cell>
        </row>
        <row r="3254">
          <cell r="A3254" t="str">
            <v>TBDIR007.0</v>
          </cell>
          <cell r="B3254" t="str">
            <v>IR.BD007.0 (T)</v>
          </cell>
          <cell r="C3254">
            <v>101121.5</v>
          </cell>
        </row>
        <row r="3255">
          <cell r="A3255" t="str">
            <v>GBDIR008.0</v>
          </cell>
          <cell r="B3255" t="str">
            <v>IR.BD008.0 (G)</v>
          </cell>
          <cell r="C3255">
            <v>101122.5</v>
          </cell>
        </row>
        <row r="3256">
          <cell r="A3256" t="str">
            <v>HBDIR008.0</v>
          </cell>
          <cell r="B3256" t="str">
            <v>IR.BD008.0 (H)</v>
          </cell>
          <cell r="C3256">
            <v>101122.5</v>
          </cell>
        </row>
        <row r="3257">
          <cell r="A3257" t="str">
            <v>LBDIR008.0</v>
          </cell>
          <cell r="B3257" t="str">
            <v>IR.BD008.0 (L)</v>
          </cell>
          <cell r="C3257">
            <v>101122.5</v>
          </cell>
        </row>
        <row r="3258">
          <cell r="A3258" t="str">
            <v>PBDIR008.0</v>
          </cell>
          <cell r="B3258" t="str">
            <v>IR.BD008.0 (P)</v>
          </cell>
          <cell r="C3258">
            <v>101122.5</v>
          </cell>
        </row>
        <row r="3259">
          <cell r="A3259" t="str">
            <v>TBDIR008.0</v>
          </cell>
          <cell r="B3259" t="str">
            <v>IR.BD008.0 (T)</v>
          </cell>
          <cell r="C3259">
            <v>101122.5</v>
          </cell>
        </row>
        <row r="3260">
          <cell r="A3260" t="str">
            <v>GBDIR009.0</v>
          </cell>
          <cell r="B3260" t="str">
            <v>IR.BD009.0 (G)</v>
          </cell>
          <cell r="C3260">
            <v>101123.5</v>
          </cell>
        </row>
        <row r="3261">
          <cell r="A3261" t="str">
            <v>HBDIR009.0</v>
          </cell>
          <cell r="B3261" t="str">
            <v>IR.BD009.0 (H)</v>
          </cell>
          <cell r="C3261">
            <v>101123.5</v>
          </cell>
        </row>
        <row r="3262">
          <cell r="A3262" t="str">
            <v>LBDIR009.0</v>
          </cell>
          <cell r="B3262" t="str">
            <v>IR.BD009.0 (L)</v>
          </cell>
          <cell r="C3262">
            <v>101123.5</v>
          </cell>
        </row>
        <row r="3263">
          <cell r="A3263" t="str">
            <v>PBDIR009.0</v>
          </cell>
          <cell r="B3263" t="str">
            <v>IR.BD009.0 (P)</v>
          </cell>
          <cell r="C3263">
            <v>101123.5</v>
          </cell>
        </row>
        <row r="3264">
          <cell r="A3264" t="str">
            <v>TBDIR009.0</v>
          </cell>
          <cell r="B3264" t="str">
            <v>IR.BD009.0 (T)</v>
          </cell>
          <cell r="C3264">
            <v>101123.5</v>
          </cell>
        </row>
        <row r="3265">
          <cell r="A3265" t="str">
            <v>GBDIR010.0</v>
          </cell>
          <cell r="B3265" t="str">
            <v>IR.BD010.0 (G)</v>
          </cell>
          <cell r="C3265">
            <v>101124.5</v>
          </cell>
        </row>
        <row r="3266">
          <cell r="A3266" t="str">
            <v>HBDIR010.0</v>
          </cell>
          <cell r="B3266" t="str">
            <v>IR.BD010.0 (H)</v>
          </cell>
          <cell r="C3266">
            <v>101124.5</v>
          </cell>
        </row>
        <row r="3267">
          <cell r="A3267" t="str">
            <v>PBDIR010.0</v>
          </cell>
          <cell r="B3267" t="str">
            <v>IR.BD010.0 (P)</v>
          </cell>
          <cell r="C3267">
            <v>101124.5</v>
          </cell>
        </row>
        <row r="3268">
          <cell r="A3268" t="str">
            <v>TBDIR010.0</v>
          </cell>
          <cell r="B3268" t="str">
            <v>IR.BD010.0 (T)</v>
          </cell>
          <cell r="C3268">
            <v>101124.5</v>
          </cell>
        </row>
        <row r="3269">
          <cell r="A3269" t="str">
            <v>GBDIR011.0</v>
          </cell>
          <cell r="B3269" t="str">
            <v>IR.BD011.0 (G)</v>
          </cell>
          <cell r="C3269">
            <v>101125.5</v>
          </cell>
        </row>
        <row r="3270">
          <cell r="A3270" t="str">
            <v>HBDIR011.0</v>
          </cell>
          <cell r="B3270" t="str">
            <v>IR.BD011.0 (H)</v>
          </cell>
          <cell r="C3270">
            <v>101125.5</v>
          </cell>
        </row>
        <row r="3271">
          <cell r="A3271" t="str">
            <v>LBDIR011.0</v>
          </cell>
          <cell r="B3271" t="str">
            <v>IR.BD011.0 (L)</v>
          </cell>
          <cell r="C3271">
            <v>101125.5</v>
          </cell>
        </row>
        <row r="3272">
          <cell r="A3272" t="str">
            <v>PBDIR011.0</v>
          </cell>
          <cell r="B3272" t="str">
            <v>IR.BD011.0 (P)</v>
          </cell>
          <cell r="C3272">
            <v>101125.5</v>
          </cell>
        </row>
        <row r="3273">
          <cell r="A3273" t="str">
            <v>TBDIR011.0</v>
          </cell>
          <cell r="B3273" t="str">
            <v>IR.BD011.0 (T)</v>
          </cell>
          <cell r="C3273">
            <v>101125.5</v>
          </cell>
        </row>
        <row r="3274">
          <cell r="A3274" t="str">
            <v>GBDIR012.0</v>
          </cell>
          <cell r="B3274" t="str">
            <v>IR.BD012.0 (G)</v>
          </cell>
          <cell r="C3274">
            <v>101126.5</v>
          </cell>
        </row>
        <row r="3275">
          <cell r="A3275" t="str">
            <v>HBDIR012.0</v>
          </cell>
          <cell r="B3275" t="str">
            <v>IR.BD012.0 (H)</v>
          </cell>
          <cell r="C3275">
            <v>101126.5</v>
          </cell>
        </row>
        <row r="3276">
          <cell r="A3276" t="str">
            <v>PBDIR012.0</v>
          </cell>
          <cell r="B3276" t="str">
            <v>IR.BD012.0 (P)</v>
          </cell>
          <cell r="C3276">
            <v>101126.5</v>
          </cell>
        </row>
        <row r="3277">
          <cell r="A3277" t="str">
            <v>TBDIR012.0</v>
          </cell>
          <cell r="B3277" t="str">
            <v>IR.BD012.0 (T)</v>
          </cell>
          <cell r="C3277">
            <v>101126.5</v>
          </cell>
        </row>
        <row r="3278">
          <cell r="A3278" t="str">
            <v>GBDIR013.0</v>
          </cell>
          <cell r="B3278" t="str">
            <v>IR.BD013.0 (G)</v>
          </cell>
          <cell r="C3278">
            <v>101127.5</v>
          </cell>
        </row>
        <row r="3279">
          <cell r="A3279" t="str">
            <v>HBDIR013.0</v>
          </cell>
          <cell r="B3279" t="str">
            <v>IR.BD013.0 (H)</v>
          </cell>
          <cell r="C3279">
            <v>101127.5</v>
          </cell>
        </row>
        <row r="3280">
          <cell r="A3280" t="str">
            <v>PBDIR013.0</v>
          </cell>
          <cell r="B3280" t="str">
            <v>IR.BD013.0 (P)</v>
          </cell>
          <cell r="C3280">
            <v>101127.5</v>
          </cell>
        </row>
        <row r="3281">
          <cell r="A3281" t="str">
            <v>TBDIR013.0</v>
          </cell>
          <cell r="B3281" t="str">
            <v>IR.BD013.0 (T)</v>
          </cell>
          <cell r="C3281">
            <v>101127.5</v>
          </cell>
        </row>
        <row r="3282">
          <cell r="A3282" t="str">
            <v>GBDIR014.0</v>
          </cell>
          <cell r="B3282" t="str">
            <v>IR.BD014.0 (G)</v>
          </cell>
          <cell r="C3282">
            <v>101128.5</v>
          </cell>
        </row>
        <row r="3283">
          <cell r="A3283" t="str">
            <v>HBDIR014.0</v>
          </cell>
          <cell r="B3283" t="str">
            <v>IR.BD014.0 (H)</v>
          </cell>
          <cell r="C3283">
            <v>101128.5</v>
          </cell>
        </row>
        <row r="3284">
          <cell r="A3284" t="str">
            <v>PBDIR014.0</v>
          </cell>
          <cell r="B3284" t="str">
            <v>IR.BD014.0 (P)</v>
          </cell>
          <cell r="C3284">
            <v>101128.5</v>
          </cell>
        </row>
        <row r="3285">
          <cell r="A3285" t="str">
            <v>TBDIR014.0</v>
          </cell>
          <cell r="B3285" t="str">
            <v>IR.BD014.0 (T)</v>
          </cell>
          <cell r="C3285">
            <v>101128.5</v>
          </cell>
        </row>
        <row r="3286">
          <cell r="A3286" t="str">
            <v>GBZIR079.1</v>
          </cell>
          <cell r="B3286" t="str">
            <v>IR.BI079.1 (G)</v>
          </cell>
          <cell r="C3286">
            <v>100542.01</v>
          </cell>
        </row>
        <row r="3287">
          <cell r="A3287" t="str">
            <v>HBZIR079.1</v>
          </cell>
          <cell r="B3287" t="str">
            <v>IR.BI079.1 (H)</v>
          </cell>
          <cell r="C3287">
            <v>100542.01</v>
          </cell>
        </row>
        <row r="3288">
          <cell r="A3288" t="str">
            <v>LBZIR079.1</v>
          </cell>
          <cell r="B3288" t="str">
            <v>IR.BI079.1 (L)</v>
          </cell>
          <cell r="C3288">
            <v>100542.01</v>
          </cell>
        </row>
        <row r="3289">
          <cell r="A3289" t="str">
            <v>PBZIR079.1</v>
          </cell>
          <cell r="B3289" t="str">
            <v>IR.BI079.1 (P)</v>
          </cell>
          <cell r="C3289">
            <v>100542.01</v>
          </cell>
        </row>
        <row r="3290">
          <cell r="A3290" t="str">
            <v>TBZIR079.1</v>
          </cell>
          <cell r="B3290" t="str">
            <v>IR.BI079.1 (T)</v>
          </cell>
          <cell r="C3290">
            <v>100542.01</v>
          </cell>
        </row>
        <row r="3291">
          <cell r="A3291" t="str">
            <v>GBZIR079.2</v>
          </cell>
          <cell r="B3291" t="str">
            <v>IR.BI079.2 (G)</v>
          </cell>
          <cell r="C3291">
            <v>100542.02</v>
          </cell>
        </row>
        <row r="3292">
          <cell r="A3292" t="str">
            <v>HBZIR079.2</v>
          </cell>
          <cell r="B3292" t="str">
            <v>IR.BI079.2 (H)</v>
          </cell>
          <cell r="C3292">
            <v>100542.02</v>
          </cell>
        </row>
        <row r="3293">
          <cell r="A3293" t="str">
            <v>LBZIR079.2</v>
          </cell>
          <cell r="B3293" t="str">
            <v>IR.BI079.2 (L)</v>
          </cell>
          <cell r="C3293">
            <v>100542.02</v>
          </cell>
        </row>
        <row r="3294">
          <cell r="A3294" t="str">
            <v>PBZIR079.2</v>
          </cell>
          <cell r="B3294" t="str">
            <v>IR.BI079.2 (P)</v>
          </cell>
          <cell r="C3294">
            <v>100542.02</v>
          </cell>
        </row>
        <row r="3295">
          <cell r="A3295" t="str">
            <v>TBZIR079.2</v>
          </cell>
          <cell r="B3295" t="str">
            <v>IR.BI079.2 (T)</v>
          </cell>
          <cell r="C3295">
            <v>100542.02</v>
          </cell>
        </row>
        <row r="3296">
          <cell r="A3296" t="str">
            <v>GBZIR084.2</v>
          </cell>
          <cell r="B3296" t="str">
            <v>IR.BI084.2 (G)</v>
          </cell>
          <cell r="C3296">
            <v>100543.02</v>
          </cell>
        </row>
        <row r="3297">
          <cell r="A3297" t="str">
            <v>HBZIR084.2</v>
          </cell>
          <cell r="B3297" t="str">
            <v>IR.BI084.2 (H)</v>
          </cell>
          <cell r="C3297">
            <v>100543.02</v>
          </cell>
        </row>
        <row r="3298">
          <cell r="A3298" t="str">
            <v>LBZIR084.2</v>
          </cell>
          <cell r="B3298" t="str">
            <v>IR.BI084.2 (L)</v>
          </cell>
          <cell r="C3298">
            <v>100543.02</v>
          </cell>
        </row>
        <row r="3299">
          <cell r="A3299" t="str">
            <v>PBZIR084.2</v>
          </cell>
          <cell r="B3299" t="str">
            <v>IR.BI084.2 (P)</v>
          </cell>
          <cell r="C3299">
            <v>100543.02</v>
          </cell>
        </row>
        <row r="3300">
          <cell r="A3300" t="str">
            <v>TBZIR084.2</v>
          </cell>
          <cell r="B3300" t="str">
            <v>IR.BI084.2 (T)</v>
          </cell>
          <cell r="C3300">
            <v>100543.02</v>
          </cell>
        </row>
        <row r="3301">
          <cell r="A3301" t="str">
            <v>CBZIR099.1</v>
          </cell>
          <cell r="B3301" t="str">
            <v>IR.BI099.1 (G)</v>
          </cell>
          <cell r="C3301">
            <v>100544.01</v>
          </cell>
        </row>
        <row r="3302">
          <cell r="A3302" t="str">
            <v>GBZIR099.1</v>
          </cell>
          <cell r="B3302" t="str">
            <v>IR.BI099.1 (G)</v>
          </cell>
          <cell r="C3302">
            <v>100544.01</v>
          </cell>
        </row>
        <row r="3303">
          <cell r="A3303" t="str">
            <v>HBZIR099.1</v>
          </cell>
          <cell r="B3303" t="str">
            <v>IR.BI099.1 (H)</v>
          </cell>
          <cell r="C3303">
            <v>100544.01</v>
          </cell>
        </row>
        <row r="3304">
          <cell r="A3304" t="str">
            <v>LBZIR099.1</v>
          </cell>
          <cell r="B3304" t="str">
            <v>IR.BI099.1 (L)</v>
          </cell>
          <cell r="C3304">
            <v>100544.01</v>
          </cell>
        </row>
        <row r="3305">
          <cell r="A3305" t="str">
            <v>PBZIR099.1</v>
          </cell>
          <cell r="B3305" t="str">
            <v>IR.BI099.1 (P)</v>
          </cell>
          <cell r="C3305">
            <v>100544.01</v>
          </cell>
        </row>
        <row r="3306">
          <cell r="A3306" t="str">
            <v>TBZIR099.1</v>
          </cell>
          <cell r="B3306" t="str">
            <v>IR.BI099.1 (T)</v>
          </cell>
          <cell r="C3306">
            <v>100544.01</v>
          </cell>
        </row>
        <row r="3307">
          <cell r="A3307" t="str">
            <v>GBZIR123.2</v>
          </cell>
          <cell r="B3307" t="str">
            <v>IR.BI123.2 (G)</v>
          </cell>
          <cell r="C3307">
            <v>100545.02</v>
          </cell>
        </row>
        <row r="3308">
          <cell r="A3308" t="str">
            <v>HBZIR123.2</v>
          </cell>
          <cell r="B3308" t="str">
            <v>IR.BI123.2 (H)</v>
          </cell>
          <cell r="C3308">
            <v>100545.02</v>
          </cell>
        </row>
        <row r="3309">
          <cell r="A3309" t="str">
            <v>PBZIR123.2</v>
          </cell>
          <cell r="B3309" t="str">
            <v>IR.BI123.2 (P)</v>
          </cell>
          <cell r="C3309">
            <v>100545.02</v>
          </cell>
        </row>
        <row r="3310">
          <cell r="A3310" t="str">
            <v>TBZIR123.2</v>
          </cell>
          <cell r="B3310" t="str">
            <v>IR.BI123.2 (T)</v>
          </cell>
          <cell r="C3310">
            <v>100545.02</v>
          </cell>
        </row>
        <row r="3311">
          <cell r="A3311" t="str">
            <v>EBZIR001.0</v>
          </cell>
          <cell r="B3311" t="str">
            <v>IR.BZ001.0 (E)</v>
          </cell>
          <cell r="C3311">
            <v>104281</v>
          </cell>
        </row>
        <row r="3312">
          <cell r="A3312" t="str">
            <v>GBZIR001.0</v>
          </cell>
          <cell r="B3312" t="str">
            <v>IR.BZ001.0 (G)</v>
          </cell>
          <cell r="C3312">
            <v>104281</v>
          </cell>
        </row>
        <row r="3313">
          <cell r="A3313" t="str">
            <v>HBZIR001.0</v>
          </cell>
          <cell r="B3313" t="str">
            <v>IR.BZ001.0 (H)</v>
          </cell>
          <cell r="C3313">
            <v>104281</v>
          </cell>
        </row>
        <row r="3314">
          <cell r="A3314" t="str">
            <v>PBZIR001.0</v>
          </cell>
          <cell r="B3314" t="str">
            <v>IR.BZ001.0 (P)</v>
          </cell>
          <cell r="C3314">
            <v>104281</v>
          </cell>
        </row>
        <row r="3315">
          <cell r="A3315" t="str">
            <v>TBZIR001.0</v>
          </cell>
          <cell r="B3315" t="str">
            <v>IR.BZ001.0 (T)</v>
          </cell>
          <cell r="C3315">
            <v>104281</v>
          </cell>
        </row>
        <row r="3316">
          <cell r="A3316" t="str">
            <v>GBZIR003.0</v>
          </cell>
          <cell r="B3316" t="str">
            <v>IR.BZ003.0 (G)</v>
          </cell>
          <cell r="C3316">
            <v>100281.21</v>
          </cell>
        </row>
        <row r="3317">
          <cell r="A3317" t="str">
            <v>HBZIR003.0</v>
          </cell>
          <cell r="B3317" t="str">
            <v>IR.BZ003.0 (H)</v>
          </cell>
          <cell r="C3317">
            <v>100281.21</v>
          </cell>
        </row>
        <row r="3318">
          <cell r="A3318" t="str">
            <v>PBZIR003.0</v>
          </cell>
          <cell r="B3318" t="str">
            <v>IR.BZ003.0 (P)</v>
          </cell>
          <cell r="C3318">
            <v>100281.21</v>
          </cell>
        </row>
        <row r="3319">
          <cell r="A3319" t="str">
            <v>TBZIR003.0</v>
          </cell>
          <cell r="B3319" t="str">
            <v>IR.BZ003.0 (T)</v>
          </cell>
          <cell r="C3319">
            <v>100281.21</v>
          </cell>
        </row>
        <row r="3320">
          <cell r="A3320" t="str">
            <v>GBZIR004.0</v>
          </cell>
          <cell r="B3320" t="str">
            <v>IR.BZ004.0 (G)</v>
          </cell>
          <cell r="C3320">
            <v>104282</v>
          </cell>
        </row>
        <row r="3321">
          <cell r="A3321" t="str">
            <v>HBZIR004.0</v>
          </cell>
          <cell r="B3321" t="str">
            <v>IR.BZ004.0 (H)</v>
          </cell>
          <cell r="C3321">
            <v>104282</v>
          </cell>
        </row>
        <row r="3322">
          <cell r="A3322" t="str">
            <v>PBZIR004.0</v>
          </cell>
          <cell r="B3322" t="str">
            <v>IR.BZ004.0 (P)</v>
          </cell>
          <cell r="C3322">
            <v>104282</v>
          </cell>
        </row>
        <row r="3323">
          <cell r="A3323" t="str">
            <v>TBZIR004.0</v>
          </cell>
          <cell r="B3323" t="str">
            <v>IR.BZ004.0 (T)</v>
          </cell>
          <cell r="C3323">
            <v>104282</v>
          </cell>
        </row>
        <row r="3324">
          <cell r="A3324" t="str">
            <v>GBZIR006.0</v>
          </cell>
          <cell r="B3324" t="str">
            <v>IR.BZ006.0 (G)</v>
          </cell>
          <cell r="C3324">
            <v>104282.11</v>
          </cell>
        </row>
        <row r="3325">
          <cell r="A3325" t="str">
            <v>HBZIR006.0</v>
          </cell>
          <cell r="B3325" t="str">
            <v>IR.BZ006.0 (H)</v>
          </cell>
          <cell r="C3325">
            <v>104282.11</v>
          </cell>
        </row>
        <row r="3326">
          <cell r="A3326" t="str">
            <v>PBZIR006.0</v>
          </cell>
          <cell r="B3326" t="str">
            <v>IR.BZ006.0 (P)</v>
          </cell>
          <cell r="C3326">
            <v>104282.11</v>
          </cell>
        </row>
        <row r="3327">
          <cell r="A3327" t="str">
            <v>TBZIR006.0</v>
          </cell>
          <cell r="B3327" t="str">
            <v>IR.BZ006.0 (T)</v>
          </cell>
          <cell r="C3327">
            <v>104282.11</v>
          </cell>
        </row>
        <row r="3328">
          <cell r="A3328" t="str">
            <v>GBZIR007.0</v>
          </cell>
          <cell r="B3328" t="str">
            <v>IR.BZ007.0 (G)</v>
          </cell>
          <cell r="C3328">
            <v>100282.21</v>
          </cell>
        </row>
        <row r="3329">
          <cell r="A3329" t="str">
            <v>HBZIR007.0</v>
          </cell>
          <cell r="B3329" t="str">
            <v>IR.BZ007.0 (H)</v>
          </cell>
          <cell r="C3329">
            <v>100282.21</v>
          </cell>
        </row>
        <row r="3330">
          <cell r="A3330" t="str">
            <v>PBZIR007.0</v>
          </cell>
          <cell r="B3330" t="str">
            <v>IR.BZ007.0 (P)</v>
          </cell>
          <cell r="C3330">
            <v>100282.21</v>
          </cell>
        </row>
        <row r="3331">
          <cell r="A3331" t="str">
            <v>TBZIR007.0</v>
          </cell>
          <cell r="B3331" t="str">
            <v>IR.BZ007.0 (T)</v>
          </cell>
          <cell r="C3331">
            <v>100282.21</v>
          </cell>
        </row>
        <row r="3332">
          <cell r="A3332" t="str">
            <v>GBZIR008.0</v>
          </cell>
          <cell r="B3332" t="str">
            <v>IR.BZ008.0 (G)</v>
          </cell>
          <cell r="C3332">
            <v>104282.31</v>
          </cell>
        </row>
        <row r="3333">
          <cell r="A3333" t="str">
            <v>HBZIR008.0</v>
          </cell>
          <cell r="B3333" t="str">
            <v>IR.BZ008.0 (H)</v>
          </cell>
          <cell r="C3333">
            <v>104282.31</v>
          </cell>
        </row>
        <row r="3334">
          <cell r="A3334" t="str">
            <v>PBZIR008.0</v>
          </cell>
          <cell r="B3334" t="str">
            <v>IR.BZ008.0 (P)</v>
          </cell>
          <cell r="C3334">
            <v>104282.31</v>
          </cell>
        </row>
        <row r="3335">
          <cell r="A3335" t="str">
            <v>TBZIR008.0</v>
          </cell>
          <cell r="B3335" t="str">
            <v>IR.BZ008.0 (T)</v>
          </cell>
          <cell r="C3335">
            <v>104282.31</v>
          </cell>
        </row>
        <row r="3336">
          <cell r="A3336" t="str">
            <v>EBZIR009.0</v>
          </cell>
          <cell r="B3336" t="str">
            <v>IR.BZ009.0 (E)</v>
          </cell>
          <cell r="C3336">
            <v>100282.4</v>
          </cell>
        </row>
        <row r="3337">
          <cell r="A3337" t="str">
            <v>GBZIR009.0</v>
          </cell>
          <cell r="B3337" t="str">
            <v>IR.BZ009.0 (G)</v>
          </cell>
          <cell r="C3337">
            <v>100282.4</v>
          </cell>
        </row>
        <row r="3338">
          <cell r="A3338" t="str">
            <v>HBZIR009.0</v>
          </cell>
          <cell r="B3338" t="str">
            <v>IR.BZ009.0 (H)</v>
          </cell>
          <cell r="C3338">
            <v>100282.4</v>
          </cell>
        </row>
        <row r="3339">
          <cell r="A3339" t="str">
            <v>LBZIR009.0</v>
          </cell>
          <cell r="B3339" t="str">
            <v>IR.BZ009.0 (L)</v>
          </cell>
          <cell r="C3339">
            <v>100282.4</v>
          </cell>
        </row>
        <row r="3340">
          <cell r="A3340" t="str">
            <v>PBZIR009.0</v>
          </cell>
          <cell r="B3340" t="str">
            <v>IR.BZ009.0 (P)</v>
          </cell>
          <cell r="C3340">
            <v>100282.4</v>
          </cell>
        </row>
        <row r="3341">
          <cell r="A3341" t="str">
            <v>TBZIR009.0</v>
          </cell>
          <cell r="B3341" t="str">
            <v>IR.BZ009.0 (T)</v>
          </cell>
          <cell r="C3341">
            <v>100282.4</v>
          </cell>
        </row>
        <row r="3342">
          <cell r="A3342" t="str">
            <v>GBZIR010.0</v>
          </cell>
          <cell r="B3342" t="str">
            <v>IR.BZ010.0 (G)</v>
          </cell>
          <cell r="C3342">
            <v>104236</v>
          </cell>
        </row>
        <row r="3343">
          <cell r="A3343" t="str">
            <v>HBZIR010.0</v>
          </cell>
          <cell r="B3343" t="str">
            <v>IR.BZ010.0 (H)</v>
          </cell>
          <cell r="C3343">
            <v>104236</v>
          </cell>
        </row>
        <row r="3344">
          <cell r="A3344" t="str">
            <v>PBZIR010.0</v>
          </cell>
          <cell r="B3344" t="str">
            <v>IR.BZ010.0 (P)</v>
          </cell>
          <cell r="C3344">
            <v>104236</v>
          </cell>
        </row>
        <row r="3345">
          <cell r="A3345" t="str">
            <v>TBZIR010.0</v>
          </cell>
          <cell r="B3345" t="str">
            <v>IR.BZ010.0 (T)</v>
          </cell>
          <cell r="C3345">
            <v>104236</v>
          </cell>
        </row>
        <row r="3346">
          <cell r="A3346" t="str">
            <v>GBZIR011.0</v>
          </cell>
          <cell r="B3346" t="str">
            <v>IR.BZ011.0 (G)</v>
          </cell>
          <cell r="C3346">
            <v>104236.01</v>
          </cell>
        </row>
        <row r="3347">
          <cell r="A3347" t="str">
            <v>HBZIR011.0</v>
          </cell>
          <cell r="B3347" t="str">
            <v>IR.BZ011.0 (H)</v>
          </cell>
          <cell r="C3347">
            <v>104236.01</v>
          </cell>
        </row>
        <row r="3348">
          <cell r="A3348" t="str">
            <v>PBZIR011.0</v>
          </cell>
          <cell r="B3348" t="str">
            <v>IR.BZ011.0 (P)</v>
          </cell>
          <cell r="C3348">
            <v>104236.01</v>
          </cell>
        </row>
        <row r="3349">
          <cell r="A3349" t="str">
            <v>TBZIR011.0</v>
          </cell>
          <cell r="B3349" t="str">
            <v>IR.BZ011.0 (T)</v>
          </cell>
          <cell r="C3349">
            <v>104236.01</v>
          </cell>
        </row>
        <row r="3350">
          <cell r="A3350" t="str">
            <v>GBZIR012.0</v>
          </cell>
          <cell r="B3350" t="str">
            <v>IR.BZ012.0 (G)</v>
          </cell>
          <cell r="C3350">
            <v>104237</v>
          </cell>
        </row>
        <row r="3351">
          <cell r="A3351" t="str">
            <v>HBZIR012.0</v>
          </cell>
          <cell r="B3351" t="str">
            <v>IR.BZ012.0 (H)</v>
          </cell>
          <cell r="C3351">
            <v>104237</v>
          </cell>
        </row>
        <row r="3352">
          <cell r="A3352" t="str">
            <v>PBZIR012.0</v>
          </cell>
          <cell r="B3352" t="str">
            <v>IR.BZ012.0 (P)</v>
          </cell>
          <cell r="C3352">
            <v>104237</v>
          </cell>
        </row>
        <row r="3353">
          <cell r="A3353" t="str">
            <v>TBZIR012.0</v>
          </cell>
          <cell r="B3353" t="str">
            <v>IR.BZ012.0 (T)</v>
          </cell>
          <cell r="C3353">
            <v>104237</v>
          </cell>
        </row>
        <row r="3354">
          <cell r="A3354" t="str">
            <v>GBZIR014.0</v>
          </cell>
          <cell r="B3354" t="str">
            <v>IR.BZ014.0 (G)</v>
          </cell>
          <cell r="C3354">
            <v>104258</v>
          </cell>
        </row>
        <row r="3355">
          <cell r="A3355" t="str">
            <v>HBZIR014.0</v>
          </cell>
          <cell r="B3355" t="str">
            <v>IR.BZ014.0 (H)</v>
          </cell>
          <cell r="C3355">
            <v>104258</v>
          </cell>
        </row>
        <row r="3356">
          <cell r="A3356" t="str">
            <v>PBZIR014.0</v>
          </cell>
          <cell r="B3356" t="str">
            <v>IR.BZ014.0 (P)</v>
          </cell>
          <cell r="C3356">
            <v>104258</v>
          </cell>
        </row>
        <row r="3357">
          <cell r="A3357" t="str">
            <v>TBZIR014.0</v>
          </cell>
          <cell r="B3357" t="str">
            <v>IR.BZ014.0 (T)</v>
          </cell>
          <cell r="C3357">
            <v>104258</v>
          </cell>
        </row>
        <row r="3358">
          <cell r="A3358" t="str">
            <v>GBZIR017.0</v>
          </cell>
          <cell r="B3358" t="str">
            <v>IR.BZ017.0 (G)</v>
          </cell>
          <cell r="C3358">
            <v>104185.02</v>
          </cell>
        </row>
        <row r="3359">
          <cell r="A3359" t="str">
            <v>HBZIR017.0</v>
          </cell>
          <cell r="B3359" t="str">
            <v>IR.BZ017.0 (H)</v>
          </cell>
          <cell r="C3359">
            <v>104185.02</v>
          </cell>
        </row>
        <row r="3360">
          <cell r="A3360" t="str">
            <v>PBZIR017.0</v>
          </cell>
          <cell r="B3360" t="str">
            <v>IR.BZ017.0 (P)</v>
          </cell>
          <cell r="C3360">
            <v>104185.02</v>
          </cell>
        </row>
        <row r="3361">
          <cell r="A3361" t="str">
            <v>TBZIR017.0</v>
          </cell>
          <cell r="B3361" t="str">
            <v>IR.BZ017.0 (T)</v>
          </cell>
          <cell r="C3361">
            <v>104185.02</v>
          </cell>
        </row>
        <row r="3362">
          <cell r="A3362" t="str">
            <v>GBZIR018.0</v>
          </cell>
          <cell r="B3362" t="str">
            <v>IR.BZ018.0 (G)</v>
          </cell>
          <cell r="C3362">
            <v>104200</v>
          </cell>
        </row>
        <row r="3363">
          <cell r="A3363" t="str">
            <v>HBZIR018.0</v>
          </cell>
          <cell r="B3363" t="str">
            <v>IR.BZ018.0 (H)</v>
          </cell>
          <cell r="C3363">
            <v>104200</v>
          </cell>
        </row>
        <row r="3364">
          <cell r="A3364" t="str">
            <v>PBZIR018.0</v>
          </cell>
          <cell r="B3364" t="str">
            <v>IR.BZ018.0 (P)</v>
          </cell>
          <cell r="C3364">
            <v>104200</v>
          </cell>
        </row>
        <row r="3365">
          <cell r="A3365" t="str">
            <v>TBZIR018.0</v>
          </cell>
          <cell r="B3365" t="str">
            <v>IR.BZ018.0 (T)</v>
          </cell>
          <cell r="C3365">
            <v>104200</v>
          </cell>
        </row>
        <row r="3366">
          <cell r="A3366" t="str">
            <v>GBZIR019.0</v>
          </cell>
          <cell r="B3366" t="str">
            <v>IR.BZ019.0 (G)</v>
          </cell>
          <cell r="C3366">
            <v>104201</v>
          </cell>
        </row>
        <row r="3367">
          <cell r="A3367" t="str">
            <v>HBZIR019.0</v>
          </cell>
          <cell r="B3367" t="str">
            <v>IR.BZ019.0 (H)</v>
          </cell>
          <cell r="C3367">
            <v>104201</v>
          </cell>
        </row>
        <row r="3368">
          <cell r="A3368" t="str">
            <v>PBZIR019.0</v>
          </cell>
          <cell r="B3368" t="str">
            <v>IR.BZ019.0 (P)</v>
          </cell>
          <cell r="C3368">
            <v>104201</v>
          </cell>
        </row>
        <row r="3369">
          <cell r="A3369" t="str">
            <v>TBZIR019.0</v>
          </cell>
          <cell r="B3369" t="str">
            <v>IR.BZ019.0 (T)</v>
          </cell>
          <cell r="C3369">
            <v>104201</v>
          </cell>
        </row>
        <row r="3370">
          <cell r="A3370" t="str">
            <v>GBZIR020.0</v>
          </cell>
          <cell r="B3370" t="str">
            <v>IR.BZ020.0 (G)</v>
          </cell>
          <cell r="C3370">
            <v>104202</v>
          </cell>
        </row>
        <row r="3371">
          <cell r="A3371" t="str">
            <v>HBZIR020.0</v>
          </cell>
          <cell r="B3371" t="str">
            <v>IR.BZ020.0 (H)</v>
          </cell>
          <cell r="C3371">
            <v>104202</v>
          </cell>
        </row>
        <row r="3372">
          <cell r="A3372" t="str">
            <v>PBZIR020.0</v>
          </cell>
          <cell r="B3372" t="str">
            <v>IR.BZ020.0 (P)</v>
          </cell>
          <cell r="C3372">
            <v>104202</v>
          </cell>
        </row>
        <row r="3373">
          <cell r="A3373" t="str">
            <v>TBZIR020.0</v>
          </cell>
          <cell r="B3373" t="str">
            <v>IR.BZ020.0 (T)</v>
          </cell>
          <cell r="C3373">
            <v>104202</v>
          </cell>
        </row>
        <row r="3374">
          <cell r="A3374" t="str">
            <v>GBZIR022.0</v>
          </cell>
          <cell r="B3374" t="str">
            <v>IR.BZ022.0 (G)</v>
          </cell>
          <cell r="C3374">
            <v>104193</v>
          </cell>
        </row>
        <row r="3375">
          <cell r="A3375" t="str">
            <v>HBZIR022.0</v>
          </cell>
          <cell r="B3375" t="str">
            <v>IR.BZ022.0 (H)</v>
          </cell>
          <cell r="C3375">
            <v>104193</v>
          </cell>
        </row>
        <row r="3376">
          <cell r="A3376" t="str">
            <v>LBZIR022.0</v>
          </cell>
          <cell r="B3376" t="str">
            <v>IR.BZ022.0 (L)</v>
          </cell>
          <cell r="C3376">
            <v>104193</v>
          </cell>
        </row>
        <row r="3377">
          <cell r="A3377" t="str">
            <v>PBZIR022.0</v>
          </cell>
          <cell r="B3377" t="str">
            <v>IR.BZ022.0 (P)</v>
          </cell>
          <cell r="C3377">
            <v>104193</v>
          </cell>
        </row>
        <row r="3378">
          <cell r="A3378" t="str">
            <v>TBZIR022.0</v>
          </cell>
          <cell r="B3378" t="str">
            <v>IR.BZ022.0 (T)</v>
          </cell>
          <cell r="C3378">
            <v>104193</v>
          </cell>
        </row>
        <row r="3379">
          <cell r="A3379" t="str">
            <v>GBZIR023.0</v>
          </cell>
          <cell r="B3379" t="str">
            <v>IR.BZ023.0 (G)</v>
          </cell>
          <cell r="C3379">
            <v>104257</v>
          </cell>
        </row>
        <row r="3380">
          <cell r="A3380" t="str">
            <v>HBZIR023.0</v>
          </cell>
          <cell r="B3380" t="str">
            <v>IR.BZ023.0 (H)</v>
          </cell>
          <cell r="C3380">
            <v>104257</v>
          </cell>
        </row>
        <row r="3381">
          <cell r="A3381" t="str">
            <v>PBZIR023.0</v>
          </cell>
          <cell r="B3381" t="str">
            <v>IR.BZ023.0 (P)</v>
          </cell>
          <cell r="C3381">
            <v>104257</v>
          </cell>
        </row>
        <row r="3382">
          <cell r="A3382" t="str">
            <v>TBZIR023.0</v>
          </cell>
          <cell r="B3382" t="str">
            <v>IR.BZ023.0 (T)</v>
          </cell>
          <cell r="C3382">
            <v>104257</v>
          </cell>
        </row>
        <row r="3383">
          <cell r="A3383" t="str">
            <v>GBZIR024.0</v>
          </cell>
          <cell r="B3383" t="str">
            <v>IR.BZ024.0 (G)</v>
          </cell>
          <cell r="C3383">
            <v>104239</v>
          </cell>
        </row>
        <row r="3384">
          <cell r="A3384" t="str">
            <v>HBZIR024.0</v>
          </cell>
          <cell r="B3384" t="str">
            <v>IR.BZ024.0 (H)</v>
          </cell>
          <cell r="C3384">
            <v>104239</v>
          </cell>
        </row>
        <row r="3385">
          <cell r="A3385" t="str">
            <v>PBZIR024.0</v>
          </cell>
          <cell r="B3385" t="str">
            <v>IR.BZ024.0 (P)</v>
          </cell>
          <cell r="C3385">
            <v>104239</v>
          </cell>
        </row>
        <row r="3386">
          <cell r="A3386" t="str">
            <v>TBZIR024.0</v>
          </cell>
          <cell r="B3386" t="str">
            <v>IR.BZ024.0 (T)</v>
          </cell>
          <cell r="C3386">
            <v>104239</v>
          </cell>
        </row>
        <row r="3387">
          <cell r="A3387" t="str">
            <v>GBZIR025.0</v>
          </cell>
          <cell r="B3387" t="str">
            <v>IR.BZ025.0 (G)</v>
          </cell>
          <cell r="C3387">
            <v>104284</v>
          </cell>
        </row>
        <row r="3388">
          <cell r="A3388" t="str">
            <v>HBZIR025.0</v>
          </cell>
          <cell r="B3388" t="str">
            <v>IR.BZ025.0 (H)</v>
          </cell>
          <cell r="C3388">
            <v>104284</v>
          </cell>
        </row>
        <row r="3389">
          <cell r="A3389" t="str">
            <v>PBZIR025.0</v>
          </cell>
          <cell r="B3389" t="str">
            <v>IR.BZ025.0 (P)</v>
          </cell>
          <cell r="C3389">
            <v>104284</v>
          </cell>
        </row>
        <row r="3390">
          <cell r="A3390" t="str">
            <v>TBZIR025.0</v>
          </cell>
          <cell r="B3390" t="str">
            <v>IR.BZ025.0 (T)</v>
          </cell>
          <cell r="C3390">
            <v>104284</v>
          </cell>
        </row>
        <row r="3391">
          <cell r="A3391" t="str">
            <v>GBZIR026.0</v>
          </cell>
          <cell r="B3391" t="str">
            <v>IR.BZ026.0 (G)</v>
          </cell>
          <cell r="C3391">
            <v>100279</v>
          </cell>
        </row>
        <row r="3392">
          <cell r="A3392" t="str">
            <v>HBZIR026.0</v>
          </cell>
          <cell r="B3392" t="str">
            <v>IR.BZ026.0 (H)</v>
          </cell>
          <cell r="C3392">
            <v>100279</v>
          </cell>
        </row>
        <row r="3393">
          <cell r="A3393" t="str">
            <v>PBZIR026.0</v>
          </cell>
          <cell r="B3393" t="str">
            <v>IR.BZ026.0 (P)</v>
          </cell>
          <cell r="C3393">
            <v>100279</v>
          </cell>
        </row>
        <row r="3394">
          <cell r="A3394" t="str">
            <v>TBZIR026.0</v>
          </cell>
          <cell r="B3394" t="str">
            <v>IR.BZ026.0 (T)</v>
          </cell>
          <cell r="C3394">
            <v>100279</v>
          </cell>
        </row>
        <row r="3395">
          <cell r="A3395" t="str">
            <v>GBZIR027.0</v>
          </cell>
          <cell r="B3395" t="str">
            <v>IR.BZ027.0 (G)</v>
          </cell>
          <cell r="C3395">
            <v>101026</v>
          </cell>
        </row>
        <row r="3396">
          <cell r="A3396" t="str">
            <v>HBZIR027.0</v>
          </cell>
          <cell r="B3396" t="str">
            <v>IR.BZ027.0 (H)</v>
          </cell>
          <cell r="C3396">
            <v>101026</v>
          </cell>
        </row>
        <row r="3397">
          <cell r="A3397" t="str">
            <v>PBZIR027.0</v>
          </cell>
          <cell r="B3397" t="str">
            <v>IR.BZ027.0 (P)</v>
          </cell>
          <cell r="C3397">
            <v>101026</v>
          </cell>
        </row>
        <row r="3398">
          <cell r="A3398" t="str">
            <v>TBZIR027.0</v>
          </cell>
          <cell r="B3398" t="str">
            <v>IR.BZ027.0 (T)</v>
          </cell>
          <cell r="C3398">
            <v>101026</v>
          </cell>
        </row>
        <row r="3399">
          <cell r="A3399" t="str">
            <v>GBZIR028.0</v>
          </cell>
          <cell r="B3399" t="str">
            <v>IR.BZ028.0 (G)</v>
          </cell>
          <cell r="C3399">
            <v>101027</v>
          </cell>
        </row>
        <row r="3400">
          <cell r="A3400" t="str">
            <v>HBZIR028.0</v>
          </cell>
          <cell r="B3400" t="str">
            <v>IR.BZ028.0 (H)</v>
          </cell>
          <cell r="C3400">
            <v>101027</v>
          </cell>
        </row>
        <row r="3401">
          <cell r="A3401" t="str">
            <v>LBZIR028.0</v>
          </cell>
          <cell r="B3401" t="str">
            <v>IR.BZ028.0 (L)</v>
          </cell>
          <cell r="C3401">
            <v>101027</v>
          </cell>
        </row>
        <row r="3402">
          <cell r="A3402" t="str">
            <v>PBZIR028.0</v>
          </cell>
          <cell r="B3402" t="str">
            <v>IR.BZ028.0 (P)</v>
          </cell>
          <cell r="C3402">
            <v>101027</v>
          </cell>
        </row>
        <row r="3403">
          <cell r="A3403" t="str">
            <v>TBZIR028.0</v>
          </cell>
          <cell r="B3403" t="str">
            <v>IR.BZ028.0 (T)</v>
          </cell>
          <cell r="C3403">
            <v>101027</v>
          </cell>
        </row>
        <row r="3404">
          <cell r="A3404" t="str">
            <v>GBZIR029.0</v>
          </cell>
          <cell r="B3404" t="str">
            <v>IR.BZ029.0 (G)</v>
          </cell>
          <cell r="C3404">
            <v>101061.2</v>
          </cell>
        </row>
        <row r="3405">
          <cell r="A3405" t="str">
            <v>HBZIR029.0</v>
          </cell>
          <cell r="B3405" t="str">
            <v>IR.BZ029.0 (H)</v>
          </cell>
          <cell r="C3405">
            <v>101061.2</v>
          </cell>
        </row>
        <row r="3406">
          <cell r="A3406" t="str">
            <v>LBZIR029.0</v>
          </cell>
          <cell r="B3406" t="str">
            <v>IR.BZ029.0 (L)</v>
          </cell>
          <cell r="C3406">
            <v>101061.2</v>
          </cell>
        </row>
        <row r="3407">
          <cell r="A3407" t="str">
            <v>PBZIR029.0</v>
          </cell>
          <cell r="B3407" t="str">
            <v>IR.BZ029.0 (P)</v>
          </cell>
          <cell r="C3407">
            <v>101061.2</v>
          </cell>
        </row>
        <row r="3408">
          <cell r="A3408" t="str">
            <v>TBZIR029.0</v>
          </cell>
          <cell r="B3408" t="str">
            <v>IR.BZ029.0 (T)</v>
          </cell>
          <cell r="C3408">
            <v>101061.2</v>
          </cell>
        </row>
        <row r="3409">
          <cell r="A3409" t="str">
            <v>GBZIR030.0</v>
          </cell>
          <cell r="B3409" t="str">
            <v>IR.BZ030.0 (G)</v>
          </cell>
          <cell r="C3409">
            <v>101061.3</v>
          </cell>
        </row>
        <row r="3410">
          <cell r="A3410" t="str">
            <v>HBZIR030.0</v>
          </cell>
          <cell r="B3410" t="str">
            <v>IR.BZ030.0 (H)</v>
          </cell>
          <cell r="C3410">
            <v>101061.3</v>
          </cell>
        </row>
        <row r="3411">
          <cell r="A3411" t="str">
            <v>LBZIR030.0</v>
          </cell>
          <cell r="B3411" t="str">
            <v>IR.BZ030.0 (L)</v>
          </cell>
          <cell r="C3411">
            <v>101061.3</v>
          </cell>
        </row>
        <row r="3412">
          <cell r="A3412" t="str">
            <v>PBZIR030.0</v>
          </cell>
          <cell r="B3412" t="str">
            <v>IR.BZ030.0 (P)</v>
          </cell>
          <cell r="C3412">
            <v>101061.3</v>
          </cell>
        </row>
        <row r="3413">
          <cell r="A3413" t="str">
            <v>TBZIR030.0</v>
          </cell>
          <cell r="B3413" t="str">
            <v>IR.BZ030.0 (T)</v>
          </cell>
          <cell r="C3413">
            <v>101061.3</v>
          </cell>
        </row>
        <row r="3414">
          <cell r="A3414" t="str">
            <v>GBZIR031.0</v>
          </cell>
          <cell r="B3414" t="str">
            <v>IR.BZ031.0 (G)</v>
          </cell>
          <cell r="C3414">
            <v>101061.4</v>
          </cell>
        </row>
        <row r="3415">
          <cell r="A3415" t="str">
            <v>HBZIR031.0</v>
          </cell>
          <cell r="B3415" t="str">
            <v>IR.BZ031.0 (H)</v>
          </cell>
          <cell r="C3415">
            <v>101061.4</v>
          </cell>
        </row>
        <row r="3416">
          <cell r="A3416" t="str">
            <v>LBZIR031.0</v>
          </cell>
          <cell r="B3416" t="str">
            <v>IR.BZ031.0 (L)</v>
          </cell>
          <cell r="C3416">
            <v>101061.4</v>
          </cell>
        </row>
        <row r="3417">
          <cell r="A3417" t="str">
            <v>PBZIR031.0</v>
          </cell>
          <cell r="B3417" t="str">
            <v>IR.BZ031.0 (P)</v>
          </cell>
          <cell r="C3417">
            <v>101061.4</v>
          </cell>
        </row>
        <row r="3418">
          <cell r="A3418" t="str">
            <v>TBZIR031.0</v>
          </cell>
          <cell r="B3418" t="str">
            <v>IR.BZ031.0 (T)</v>
          </cell>
          <cell r="C3418">
            <v>101061.4</v>
          </cell>
        </row>
        <row r="3419">
          <cell r="A3419" t="str">
            <v>GBZIR032.0</v>
          </cell>
          <cell r="B3419" t="str">
            <v>IR.BZ032.0 (G)</v>
          </cell>
          <cell r="C3419">
            <v>101104.7</v>
          </cell>
        </row>
        <row r="3420">
          <cell r="A3420" t="str">
            <v>HBZIR032.0</v>
          </cell>
          <cell r="B3420" t="str">
            <v>IR.BZ032.0 (H)</v>
          </cell>
          <cell r="C3420">
            <v>101104.7</v>
          </cell>
        </row>
        <row r="3421">
          <cell r="A3421" t="str">
            <v>LBZIR032.0</v>
          </cell>
          <cell r="B3421" t="str">
            <v>IR.BZ032.0 (L)</v>
          </cell>
          <cell r="C3421">
            <v>101104.7</v>
          </cell>
        </row>
        <row r="3422">
          <cell r="A3422" t="str">
            <v>PBZIR032.0</v>
          </cell>
          <cell r="B3422" t="str">
            <v>IR.BZ032.0 (P)</v>
          </cell>
          <cell r="C3422">
            <v>101104.7</v>
          </cell>
        </row>
        <row r="3423">
          <cell r="A3423" t="str">
            <v>TBZIR032.0</v>
          </cell>
          <cell r="B3423" t="str">
            <v>IR.BZ032.0 (T)</v>
          </cell>
          <cell r="C3423">
            <v>101104.7</v>
          </cell>
        </row>
        <row r="3424">
          <cell r="A3424" t="str">
            <v>GBZIR033.0</v>
          </cell>
          <cell r="B3424" t="str">
            <v>IR.BZ033.0 (G)</v>
          </cell>
          <cell r="C3424">
            <v>102037</v>
          </cell>
        </row>
        <row r="3425">
          <cell r="A3425" t="str">
            <v>HBZIR033.0</v>
          </cell>
          <cell r="B3425" t="str">
            <v>IR.BZ033.0 (H)</v>
          </cell>
          <cell r="C3425">
            <v>102037</v>
          </cell>
        </row>
        <row r="3426">
          <cell r="A3426" t="str">
            <v>LBZIR033.0</v>
          </cell>
          <cell r="B3426" t="str">
            <v>IR.BZ033.0 (L)</v>
          </cell>
          <cell r="C3426">
            <v>102037</v>
          </cell>
        </row>
        <row r="3427">
          <cell r="A3427" t="str">
            <v>PBZIR033.0</v>
          </cell>
          <cell r="B3427" t="str">
            <v>IR.BZ033.0 (P)</v>
          </cell>
          <cell r="C3427">
            <v>102037</v>
          </cell>
        </row>
        <row r="3428">
          <cell r="A3428" t="str">
            <v>TBZIR033.0</v>
          </cell>
          <cell r="B3428" t="str">
            <v>IR.BZ033.0 (T)</v>
          </cell>
          <cell r="C3428">
            <v>102037</v>
          </cell>
        </row>
        <row r="3429">
          <cell r="A3429" t="str">
            <v>GBZIR036.0</v>
          </cell>
          <cell r="B3429" t="str">
            <v>IR.BZ036.0 (G)</v>
          </cell>
          <cell r="C3429">
            <v>104248</v>
          </cell>
        </row>
        <row r="3430">
          <cell r="A3430" t="str">
            <v>HBZIR036.0</v>
          </cell>
          <cell r="B3430" t="str">
            <v>IR.BZ036.0 (H)</v>
          </cell>
          <cell r="C3430">
            <v>104248</v>
          </cell>
        </row>
        <row r="3431">
          <cell r="A3431" t="str">
            <v>PBZIR036.0</v>
          </cell>
          <cell r="B3431" t="str">
            <v>IR.BZ036.0 (P)</v>
          </cell>
          <cell r="C3431">
            <v>104248</v>
          </cell>
        </row>
        <row r="3432">
          <cell r="A3432" t="str">
            <v>TBZIR036.0</v>
          </cell>
          <cell r="B3432" t="str">
            <v>IR.BZ036.0 (T)</v>
          </cell>
          <cell r="C3432">
            <v>104248</v>
          </cell>
        </row>
        <row r="3433">
          <cell r="A3433" t="str">
            <v>GBZIR038.0</v>
          </cell>
          <cell r="B3433" t="str">
            <v>IR.BZ038.0 (G)</v>
          </cell>
          <cell r="C3433">
            <v>104249</v>
          </cell>
        </row>
        <row r="3434">
          <cell r="A3434" t="str">
            <v>HBZIR038.0</v>
          </cell>
          <cell r="B3434" t="str">
            <v>IR.BZ038.0 (H)</v>
          </cell>
          <cell r="C3434">
            <v>104249</v>
          </cell>
        </row>
        <row r="3435">
          <cell r="A3435" t="str">
            <v>LBZIR038.0</v>
          </cell>
          <cell r="B3435" t="str">
            <v>IR.BZ038.0 (L)</v>
          </cell>
          <cell r="C3435">
            <v>104249</v>
          </cell>
        </row>
        <row r="3436">
          <cell r="A3436" t="str">
            <v>PBZIR038.0</v>
          </cell>
          <cell r="B3436" t="str">
            <v>IR.BZ038.0 (P)</v>
          </cell>
          <cell r="C3436">
            <v>104249</v>
          </cell>
        </row>
        <row r="3437">
          <cell r="A3437" t="str">
            <v>TBZIR038.0</v>
          </cell>
          <cell r="B3437" t="str">
            <v>IR.BZ038.0 (T)</v>
          </cell>
          <cell r="C3437">
            <v>104249</v>
          </cell>
        </row>
        <row r="3438">
          <cell r="A3438" t="str">
            <v>GBZIR040.0</v>
          </cell>
          <cell r="B3438" t="str">
            <v>IR.BZ040.0 (G)</v>
          </cell>
          <cell r="C3438">
            <v>104288</v>
          </cell>
        </row>
        <row r="3439">
          <cell r="A3439" t="str">
            <v>HBZIR040.0</v>
          </cell>
          <cell r="B3439" t="str">
            <v>IR.BZ040.0 (H)</v>
          </cell>
          <cell r="C3439">
            <v>104288</v>
          </cell>
        </row>
        <row r="3440">
          <cell r="A3440" t="str">
            <v>PBZIR040.0</v>
          </cell>
          <cell r="B3440" t="str">
            <v>IR.BZ040.0 (P)</v>
          </cell>
          <cell r="C3440">
            <v>104288</v>
          </cell>
        </row>
        <row r="3441">
          <cell r="A3441" t="str">
            <v>TBZIR040.0</v>
          </cell>
          <cell r="B3441" t="str">
            <v>IR.BZ040.0 (T)</v>
          </cell>
          <cell r="C3441">
            <v>104288</v>
          </cell>
        </row>
        <row r="3442">
          <cell r="A3442" t="str">
            <v>GBZIR042.0</v>
          </cell>
          <cell r="B3442" t="str">
            <v>IR.BZ042.0 (G)</v>
          </cell>
          <cell r="C3442">
            <v>104299</v>
          </cell>
        </row>
        <row r="3443">
          <cell r="A3443" t="str">
            <v>HBZIR042.0</v>
          </cell>
          <cell r="B3443" t="str">
            <v>IR.BZ042.0 (H)</v>
          </cell>
          <cell r="C3443">
            <v>104299</v>
          </cell>
        </row>
        <row r="3444">
          <cell r="A3444" t="str">
            <v>LBZIR042.0</v>
          </cell>
          <cell r="B3444" t="str">
            <v>IR.BZ042.0 (L)</v>
          </cell>
          <cell r="C3444">
            <v>104299</v>
          </cell>
        </row>
        <row r="3445">
          <cell r="A3445" t="str">
            <v>PBZIR042.0</v>
          </cell>
          <cell r="B3445" t="str">
            <v>IR.BZ042.0 (P)</v>
          </cell>
          <cell r="C3445">
            <v>104299</v>
          </cell>
        </row>
        <row r="3446">
          <cell r="A3446" t="str">
            <v>TBZIR042.0</v>
          </cell>
          <cell r="B3446" t="str">
            <v>IR.BZ042.0 (T)</v>
          </cell>
          <cell r="C3446">
            <v>104299</v>
          </cell>
        </row>
        <row r="3447">
          <cell r="A3447" t="str">
            <v>GBZIR044.0</v>
          </cell>
          <cell r="B3447" t="str">
            <v>IR.BZ044.0 (G)</v>
          </cell>
          <cell r="C3447">
            <v>100299.14</v>
          </cell>
        </row>
        <row r="3448">
          <cell r="A3448" t="str">
            <v>HBZIR044.0</v>
          </cell>
          <cell r="B3448" t="str">
            <v>IR.BZ044.0 (H)</v>
          </cell>
          <cell r="C3448">
            <v>100299.14</v>
          </cell>
        </row>
        <row r="3449">
          <cell r="A3449" t="str">
            <v>LBZIR044.0</v>
          </cell>
          <cell r="B3449" t="str">
            <v>IR.BZ044.0 (L)</v>
          </cell>
          <cell r="C3449">
            <v>100299.14</v>
          </cell>
        </row>
        <row r="3450">
          <cell r="A3450" t="str">
            <v>PBZIR044.0</v>
          </cell>
          <cell r="B3450" t="str">
            <v>IR.BZ044.0 (P)</v>
          </cell>
          <cell r="C3450">
            <v>100299.14</v>
          </cell>
        </row>
        <row r="3451">
          <cell r="A3451" t="str">
            <v>TBZIR044.0</v>
          </cell>
          <cell r="B3451" t="str">
            <v>IR.BZ044.0 (T)</v>
          </cell>
          <cell r="C3451">
            <v>100299.14</v>
          </cell>
        </row>
        <row r="3452">
          <cell r="A3452" t="str">
            <v>GBZIR046.0</v>
          </cell>
          <cell r="B3452" t="str">
            <v>IR.BZ046.0 (G)</v>
          </cell>
          <cell r="C3452">
            <v>100299.12</v>
          </cell>
        </row>
        <row r="3453">
          <cell r="A3453" t="str">
            <v>HBZIR046.0</v>
          </cell>
          <cell r="B3453" t="str">
            <v>IR.BZ046.0 (H)</v>
          </cell>
          <cell r="C3453">
            <v>100299.12</v>
          </cell>
        </row>
        <row r="3454">
          <cell r="A3454" t="str">
            <v>PBZIR046.0</v>
          </cell>
          <cell r="B3454" t="str">
            <v>IR.BZ046.0 (P)</v>
          </cell>
          <cell r="C3454">
            <v>100299.12</v>
          </cell>
        </row>
        <row r="3455">
          <cell r="A3455" t="str">
            <v>TBZIR046.0</v>
          </cell>
          <cell r="B3455" t="str">
            <v>IR.BZ046.0 (T)</v>
          </cell>
          <cell r="C3455">
            <v>100299.12</v>
          </cell>
        </row>
        <row r="3456">
          <cell r="A3456" t="str">
            <v>GBZIR048.0</v>
          </cell>
          <cell r="B3456" t="str">
            <v>IR.BZ048.0 (G)</v>
          </cell>
          <cell r="C3456">
            <v>100299.26</v>
          </cell>
        </row>
        <row r="3457">
          <cell r="A3457" t="str">
            <v>HBZIR048.0</v>
          </cell>
          <cell r="B3457" t="str">
            <v>IR.BZ048.0 (H)</v>
          </cell>
          <cell r="C3457">
            <v>100299.26</v>
          </cell>
        </row>
        <row r="3458">
          <cell r="A3458" t="str">
            <v>LBZIR048.0</v>
          </cell>
          <cell r="B3458" t="str">
            <v>IR.BZ048.0 (L)</v>
          </cell>
          <cell r="C3458">
            <v>100299.26</v>
          </cell>
        </row>
        <row r="3459">
          <cell r="A3459" t="str">
            <v>PBZIR048.0</v>
          </cell>
          <cell r="B3459" t="str">
            <v>IR.BZ048.0 (P)</v>
          </cell>
          <cell r="C3459">
            <v>100299.26</v>
          </cell>
        </row>
        <row r="3460">
          <cell r="A3460" t="str">
            <v>TBZIR048.0</v>
          </cell>
          <cell r="B3460" t="str">
            <v>IR.BZ048.0 (T)</v>
          </cell>
          <cell r="C3460">
            <v>100299.26</v>
          </cell>
        </row>
        <row r="3461">
          <cell r="A3461" t="str">
            <v>GBZIR049.0</v>
          </cell>
          <cell r="B3461" t="str">
            <v>IR.BZ049.0 (G)</v>
          </cell>
          <cell r="C3461">
            <v>100299.28</v>
          </cell>
        </row>
        <row r="3462">
          <cell r="A3462" t="str">
            <v>HBZIR049.0</v>
          </cell>
          <cell r="B3462" t="str">
            <v>IR.BZ049.0 (H)</v>
          </cell>
          <cell r="C3462">
            <v>100299.28</v>
          </cell>
        </row>
        <row r="3463">
          <cell r="A3463" t="str">
            <v>LBZIR049.0</v>
          </cell>
          <cell r="B3463" t="str">
            <v>IR.BZ049.0 (L)</v>
          </cell>
          <cell r="C3463">
            <v>100299.28</v>
          </cell>
        </row>
        <row r="3464">
          <cell r="A3464" t="str">
            <v>PBZIR049.0</v>
          </cell>
          <cell r="B3464" t="str">
            <v>IR.BZ049.0 (P)</v>
          </cell>
          <cell r="C3464">
            <v>100299.28</v>
          </cell>
        </row>
        <row r="3465">
          <cell r="A3465" t="str">
            <v>TBZIR049.0</v>
          </cell>
          <cell r="B3465" t="str">
            <v>IR.BZ049.0 (T)</v>
          </cell>
          <cell r="C3465">
            <v>100299.28</v>
          </cell>
        </row>
        <row r="3466">
          <cell r="A3466" t="str">
            <v>GBZIR050.0</v>
          </cell>
          <cell r="B3466" t="str">
            <v>IR.BZ050.0 (G)</v>
          </cell>
          <cell r="C3466">
            <v>100299.3</v>
          </cell>
        </row>
        <row r="3467">
          <cell r="A3467" t="str">
            <v>HBZIR050.0</v>
          </cell>
          <cell r="B3467" t="str">
            <v>IR.BZ050.0 (H)</v>
          </cell>
          <cell r="C3467">
            <v>100299.3</v>
          </cell>
        </row>
        <row r="3468">
          <cell r="A3468" t="str">
            <v>LBZIR050.0</v>
          </cell>
          <cell r="B3468" t="str">
            <v>IR.BZ050.0 (L)</v>
          </cell>
          <cell r="C3468">
            <v>100299.3</v>
          </cell>
        </row>
        <row r="3469">
          <cell r="A3469" t="str">
            <v>PBZIR050.0</v>
          </cell>
          <cell r="B3469" t="str">
            <v>IR.BZ050.0 (P)</v>
          </cell>
          <cell r="C3469">
            <v>100299.3</v>
          </cell>
        </row>
        <row r="3470">
          <cell r="A3470" t="str">
            <v>TBZIR050.0</v>
          </cell>
          <cell r="B3470" t="str">
            <v>IR.BZ050.0 (T)</v>
          </cell>
          <cell r="C3470">
            <v>100299.3</v>
          </cell>
        </row>
        <row r="3471">
          <cell r="A3471" t="str">
            <v>GBZIR052.0</v>
          </cell>
          <cell r="B3471" t="str">
            <v>IR.BZ052.0 (G)</v>
          </cell>
          <cell r="C3471">
            <v>100299.22</v>
          </cell>
        </row>
        <row r="3472">
          <cell r="A3472" t="str">
            <v>HBZIR052.0</v>
          </cell>
          <cell r="B3472" t="str">
            <v>IR.BZ052.0 (H)</v>
          </cell>
          <cell r="C3472">
            <v>100299.22</v>
          </cell>
        </row>
        <row r="3473">
          <cell r="A3473" t="str">
            <v>PBZIR052.0</v>
          </cell>
          <cell r="B3473" t="str">
            <v>IR.BZ052.0 (P)</v>
          </cell>
          <cell r="C3473">
            <v>100299.22</v>
          </cell>
        </row>
        <row r="3474">
          <cell r="A3474" t="str">
            <v>TBZIR052.0</v>
          </cell>
          <cell r="B3474" t="str">
            <v>IR.BZ052.0 (T)</v>
          </cell>
          <cell r="C3474">
            <v>100299.22</v>
          </cell>
        </row>
        <row r="3475">
          <cell r="A3475" t="str">
            <v>GBZIR055.0</v>
          </cell>
          <cell r="B3475" t="str">
            <v>IR.BZ055.0 (G)</v>
          </cell>
          <cell r="C3475">
            <v>100299.24</v>
          </cell>
        </row>
        <row r="3476">
          <cell r="A3476" t="str">
            <v>HBZIR055.0</v>
          </cell>
          <cell r="B3476" t="str">
            <v>IR.BZ055.0 (H)</v>
          </cell>
          <cell r="C3476">
            <v>100299.24</v>
          </cell>
        </row>
        <row r="3477">
          <cell r="A3477" t="str">
            <v>PBZIR055.0</v>
          </cell>
          <cell r="B3477" t="str">
            <v>IR.BZ055.0 (P)</v>
          </cell>
          <cell r="C3477">
            <v>100299.24</v>
          </cell>
        </row>
        <row r="3478">
          <cell r="A3478" t="str">
            <v>TBZIR055.0</v>
          </cell>
          <cell r="B3478" t="str">
            <v>IR.BZ055.0 (T)</v>
          </cell>
          <cell r="C3478">
            <v>100299.24</v>
          </cell>
        </row>
        <row r="3479">
          <cell r="A3479" t="str">
            <v>GBZIR058.0</v>
          </cell>
          <cell r="B3479" t="str">
            <v>IR.BZ058.0 (G)</v>
          </cell>
          <cell r="C3479">
            <v>104233</v>
          </cell>
        </row>
        <row r="3480">
          <cell r="A3480" t="str">
            <v>HBZIR058.0</v>
          </cell>
          <cell r="B3480" t="str">
            <v>IR.BZ058.0 (H)</v>
          </cell>
          <cell r="C3480">
            <v>104233</v>
          </cell>
        </row>
        <row r="3481">
          <cell r="A3481" t="str">
            <v>PBZIR058.0</v>
          </cell>
          <cell r="B3481" t="str">
            <v>IR.BZ058.0 (P)</v>
          </cell>
          <cell r="C3481">
            <v>104233</v>
          </cell>
        </row>
        <row r="3482">
          <cell r="A3482" t="str">
            <v>TBZIR058.0</v>
          </cell>
          <cell r="B3482" t="str">
            <v>IR.BZ058.0 (T)</v>
          </cell>
          <cell r="C3482">
            <v>104233</v>
          </cell>
        </row>
        <row r="3483">
          <cell r="A3483" t="str">
            <v>GBZIR060.0</v>
          </cell>
          <cell r="B3483" t="str">
            <v>IR.BZ060.0 (G)</v>
          </cell>
          <cell r="C3483">
            <v>104232</v>
          </cell>
        </row>
        <row r="3484">
          <cell r="A3484" t="str">
            <v>HBZIR060.0</v>
          </cell>
          <cell r="B3484" t="str">
            <v>IR.BZ060.0 (H)</v>
          </cell>
          <cell r="C3484">
            <v>104232</v>
          </cell>
        </row>
        <row r="3485">
          <cell r="A3485" t="str">
            <v>PBZIR060.0</v>
          </cell>
          <cell r="B3485" t="str">
            <v>IR.BZ060.0 (P)</v>
          </cell>
          <cell r="C3485">
            <v>104232</v>
          </cell>
        </row>
        <row r="3486">
          <cell r="A3486" t="str">
            <v>TBZIR060.0</v>
          </cell>
          <cell r="B3486" t="str">
            <v>IR.BZ060.0 (T)</v>
          </cell>
          <cell r="C3486">
            <v>104232</v>
          </cell>
        </row>
        <row r="3487">
          <cell r="A3487" t="str">
            <v>GBZIR062.0</v>
          </cell>
          <cell r="B3487" t="str">
            <v>IR.BZ062.0 (G)</v>
          </cell>
          <cell r="C3487">
            <v>104198.02</v>
          </cell>
        </row>
        <row r="3488">
          <cell r="A3488" t="str">
            <v>HBZIR062.0</v>
          </cell>
          <cell r="B3488" t="str">
            <v>IR.BZ062.0 (H)</v>
          </cell>
          <cell r="C3488">
            <v>104198.02</v>
          </cell>
        </row>
        <row r="3489">
          <cell r="A3489" t="str">
            <v>PBZIR062.0</v>
          </cell>
          <cell r="B3489" t="str">
            <v>IR.BZ062.0 (P)</v>
          </cell>
          <cell r="C3489">
            <v>104198.02</v>
          </cell>
        </row>
        <row r="3490">
          <cell r="A3490" t="str">
            <v>TBZIR062.0</v>
          </cell>
          <cell r="B3490" t="str">
            <v>IR.BZ062.0 (T)</v>
          </cell>
          <cell r="C3490">
            <v>104198.02</v>
          </cell>
        </row>
        <row r="3491">
          <cell r="A3491" t="str">
            <v>GBZIR067.0</v>
          </cell>
          <cell r="B3491" t="str">
            <v>IR.BZ067.0 (G)</v>
          </cell>
          <cell r="C3491">
            <v>104196</v>
          </cell>
        </row>
        <row r="3492">
          <cell r="A3492" t="str">
            <v>HBZIR067.0</v>
          </cell>
          <cell r="B3492" t="str">
            <v>IR.BZ067.0 (H)</v>
          </cell>
          <cell r="C3492">
            <v>104196</v>
          </cell>
        </row>
        <row r="3493">
          <cell r="A3493" t="str">
            <v>PBZIR067.0</v>
          </cell>
          <cell r="B3493" t="str">
            <v>IR.BZ067.0 (P)</v>
          </cell>
          <cell r="C3493">
            <v>104196</v>
          </cell>
        </row>
        <row r="3494">
          <cell r="A3494" t="str">
            <v>TBZIR067.0</v>
          </cell>
          <cell r="B3494" t="str">
            <v>IR.BZ067.0 (T)</v>
          </cell>
          <cell r="C3494">
            <v>104196</v>
          </cell>
        </row>
        <row r="3495">
          <cell r="A3495" t="str">
            <v>GBZIR070.0</v>
          </cell>
          <cell r="B3495" t="str">
            <v>IR.BZ070.0 (G)</v>
          </cell>
          <cell r="C3495">
            <v>104199</v>
          </cell>
        </row>
        <row r="3496">
          <cell r="A3496" t="str">
            <v>HBZIR070.0</v>
          </cell>
          <cell r="B3496" t="str">
            <v>IR.BZ070.0 (H)</v>
          </cell>
          <cell r="C3496">
            <v>104199</v>
          </cell>
        </row>
        <row r="3497">
          <cell r="A3497" t="str">
            <v>PBZIR070.0</v>
          </cell>
          <cell r="B3497" t="str">
            <v>IR.BZ070.0 (P)</v>
          </cell>
          <cell r="C3497">
            <v>104199</v>
          </cell>
        </row>
        <row r="3498">
          <cell r="A3498" t="str">
            <v>TBZIR070.0</v>
          </cell>
          <cell r="B3498" t="str">
            <v>IR.BZ070.0 (T)</v>
          </cell>
          <cell r="C3498">
            <v>104199</v>
          </cell>
        </row>
        <row r="3499">
          <cell r="A3499" t="str">
            <v>GBZIR073.1</v>
          </cell>
          <cell r="B3499" t="str">
            <v>IR.BZ073.1 (G)</v>
          </cell>
          <cell r="C3499">
            <v>100541.01</v>
          </cell>
        </row>
        <row r="3500">
          <cell r="A3500" t="str">
            <v>HBZIR073.1</v>
          </cell>
          <cell r="B3500" t="str">
            <v>IR.BZ073.1 (H)</v>
          </cell>
          <cell r="C3500">
            <v>100541.01</v>
          </cell>
        </row>
        <row r="3501">
          <cell r="A3501" t="str">
            <v>LBZIR073.1</v>
          </cell>
          <cell r="B3501" t="str">
            <v>IR.BZ073.1 (L)</v>
          </cell>
          <cell r="C3501">
            <v>100541.01</v>
          </cell>
        </row>
        <row r="3502">
          <cell r="A3502" t="str">
            <v>PBZIR073.1</v>
          </cell>
          <cell r="B3502" t="str">
            <v>IR.BZ073.1 (P)</v>
          </cell>
          <cell r="C3502">
            <v>100541.01</v>
          </cell>
        </row>
        <row r="3503">
          <cell r="A3503" t="str">
            <v>TBZIR073.1</v>
          </cell>
          <cell r="B3503" t="str">
            <v>IR.BZ073.1 (T)</v>
          </cell>
          <cell r="C3503">
            <v>100541.01</v>
          </cell>
        </row>
        <row r="3504">
          <cell r="A3504" t="str">
            <v>GBZIR073.2</v>
          </cell>
          <cell r="B3504" t="str">
            <v>IR.BZ073.2 (G)</v>
          </cell>
          <cell r="C3504">
            <v>100541.02</v>
          </cell>
        </row>
        <row r="3505">
          <cell r="A3505" t="str">
            <v>HBZIR073.2</v>
          </cell>
          <cell r="B3505" t="str">
            <v>IR.BZ073.2 (H)</v>
          </cell>
          <cell r="C3505">
            <v>100541.02</v>
          </cell>
        </row>
        <row r="3506">
          <cell r="A3506" t="str">
            <v>LBZIR073.2</v>
          </cell>
          <cell r="B3506" t="str">
            <v>IR.BZ073.2 (L)</v>
          </cell>
          <cell r="C3506">
            <v>100541.02</v>
          </cell>
        </row>
        <row r="3507">
          <cell r="A3507" t="str">
            <v>PBZIR073.2</v>
          </cell>
          <cell r="B3507" t="str">
            <v>IR.BZ073.2 (P)</v>
          </cell>
          <cell r="C3507">
            <v>100541.02</v>
          </cell>
        </row>
        <row r="3508">
          <cell r="A3508" t="str">
            <v>TBZIR073.2</v>
          </cell>
          <cell r="B3508" t="str">
            <v>IR.BZ073.2 (T)</v>
          </cell>
          <cell r="C3508">
            <v>100541.02</v>
          </cell>
        </row>
        <row r="3509">
          <cell r="A3509" t="str">
            <v>GBZIR123.1</v>
          </cell>
          <cell r="B3509" t="str">
            <v>IR.BZ123.1 (G)</v>
          </cell>
          <cell r="C3509">
            <v>100545.01</v>
          </cell>
        </row>
        <row r="3510">
          <cell r="A3510" t="str">
            <v>HBZIR123.1</v>
          </cell>
          <cell r="B3510" t="str">
            <v>IR.BZ123.1 (H)</v>
          </cell>
          <cell r="C3510">
            <v>100545.01</v>
          </cell>
        </row>
        <row r="3511">
          <cell r="A3511" t="str">
            <v>PBZIR123.1</v>
          </cell>
          <cell r="B3511" t="str">
            <v>IR.BZ123.1 (P)</v>
          </cell>
          <cell r="C3511">
            <v>100545.01</v>
          </cell>
        </row>
        <row r="3512">
          <cell r="A3512" t="str">
            <v>TBZIR123.1</v>
          </cell>
          <cell r="B3512" t="str">
            <v>IR.BZ123.1 (T)</v>
          </cell>
          <cell r="C3512">
            <v>100545.01</v>
          </cell>
        </row>
        <row r="3513">
          <cell r="A3513" t="str">
            <v>GBZIR148.0</v>
          </cell>
          <cell r="B3513" t="str">
            <v>IR.BZ148.0 (G)</v>
          </cell>
          <cell r="C3513">
            <v>101203.2</v>
          </cell>
        </row>
        <row r="3514">
          <cell r="A3514" t="str">
            <v>HBZIR148.0</v>
          </cell>
          <cell r="B3514" t="str">
            <v>IR.BZ148.0 (H)</v>
          </cell>
          <cell r="C3514">
            <v>101203.2</v>
          </cell>
        </row>
        <row r="3515">
          <cell r="A3515" t="str">
            <v>LBZIR148.0</v>
          </cell>
          <cell r="B3515" t="str">
            <v>IR.BZ148.0 (L)</v>
          </cell>
          <cell r="C3515">
            <v>101203.2</v>
          </cell>
        </row>
        <row r="3516">
          <cell r="A3516" t="str">
            <v>PBZIR148.0</v>
          </cell>
          <cell r="B3516" t="str">
            <v>IR.BZ148.0 (P)</v>
          </cell>
          <cell r="C3516">
            <v>101203.2</v>
          </cell>
        </row>
        <row r="3517">
          <cell r="A3517" t="str">
            <v>TBZIR148.0</v>
          </cell>
          <cell r="B3517" t="str">
            <v>IR.BZ148.0 (T)</v>
          </cell>
          <cell r="C3517">
            <v>101203.2</v>
          </cell>
        </row>
        <row r="3518">
          <cell r="A3518" t="str">
            <v>GBZIR150.0</v>
          </cell>
          <cell r="B3518" t="str">
            <v>IR.BZ150.0 (G)</v>
          </cell>
          <cell r="C3518">
            <v>101204.2</v>
          </cell>
        </row>
        <row r="3519">
          <cell r="A3519" t="str">
            <v>HBZIR150.0</v>
          </cell>
          <cell r="B3519" t="str">
            <v>IR.BZ150.0 (H)</v>
          </cell>
          <cell r="C3519">
            <v>101204.2</v>
          </cell>
        </row>
        <row r="3520">
          <cell r="A3520" t="str">
            <v>LBZIR150.0</v>
          </cell>
          <cell r="B3520" t="str">
            <v>IR.BZ150.0 (L)</v>
          </cell>
          <cell r="C3520">
            <v>101204.2</v>
          </cell>
        </row>
        <row r="3521">
          <cell r="A3521" t="str">
            <v>PBZIR150.0</v>
          </cell>
          <cell r="B3521" t="str">
            <v>IR.BZ150.0 (P)</v>
          </cell>
          <cell r="C3521">
            <v>101204.2</v>
          </cell>
        </row>
        <row r="3522">
          <cell r="A3522" t="str">
            <v>TBZIR150.0</v>
          </cell>
          <cell r="B3522" t="str">
            <v>IR.BZ150.0 (T)</v>
          </cell>
          <cell r="C3522">
            <v>101204.2</v>
          </cell>
        </row>
        <row r="3523">
          <cell r="A3523" t="str">
            <v>GBZIR152.0</v>
          </cell>
          <cell r="B3523" t="str">
            <v>IR.BZ152.0 (G)</v>
          </cell>
          <cell r="C3523">
            <v>100827.5</v>
          </cell>
        </row>
        <row r="3524">
          <cell r="A3524" t="str">
            <v>HBZIR152.0</v>
          </cell>
          <cell r="B3524" t="str">
            <v>IR.BZ152.0 (H)</v>
          </cell>
          <cell r="C3524">
            <v>100827.5</v>
          </cell>
        </row>
        <row r="3525">
          <cell r="A3525" t="str">
            <v>PBZIR152.0</v>
          </cell>
          <cell r="B3525" t="str">
            <v>IR.BZ152.0 (P)</v>
          </cell>
          <cell r="C3525">
            <v>100827.5</v>
          </cell>
        </row>
        <row r="3526">
          <cell r="A3526" t="str">
            <v>TBZIR152.0</v>
          </cell>
          <cell r="B3526" t="str">
            <v>IR.BZ152.0 (T)</v>
          </cell>
          <cell r="C3526">
            <v>100827.5</v>
          </cell>
        </row>
        <row r="3527">
          <cell r="A3527" t="str">
            <v>GBZIR158.0</v>
          </cell>
          <cell r="B3527" t="str">
            <v>IR.BZ158.0 (G)</v>
          </cell>
          <cell r="C3527">
            <v>101181</v>
          </cell>
        </row>
        <row r="3528">
          <cell r="A3528" t="str">
            <v>HBZIR158.0</v>
          </cell>
          <cell r="B3528" t="str">
            <v>IR.BZ158.0 (H)</v>
          </cell>
          <cell r="C3528">
            <v>101181</v>
          </cell>
        </row>
        <row r="3529">
          <cell r="A3529" t="str">
            <v>LBZIR158.0</v>
          </cell>
          <cell r="B3529" t="str">
            <v>IR.BZ158.0 (L)</v>
          </cell>
          <cell r="C3529">
            <v>101181</v>
          </cell>
        </row>
        <row r="3530">
          <cell r="A3530" t="str">
            <v>PBZIR158.0</v>
          </cell>
          <cell r="B3530" t="str">
            <v>IR.BZ158.0 (P)</v>
          </cell>
          <cell r="C3530">
            <v>101181</v>
          </cell>
        </row>
        <row r="3531">
          <cell r="A3531" t="str">
            <v>TBZIR158.0</v>
          </cell>
          <cell r="B3531" t="str">
            <v>IR.BZ158.0 (T)</v>
          </cell>
          <cell r="C3531">
            <v>101181</v>
          </cell>
        </row>
        <row r="3532">
          <cell r="A3532" t="str">
            <v>GBZIR159.0</v>
          </cell>
          <cell r="B3532" t="str">
            <v>IR.BZ159.0 (G)</v>
          </cell>
          <cell r="C3532">
            <v>102039</v>
          </cell>
        </row>
        <row r="3533">
          <cell r="A3533" t="str">
            <v>HBZIR159.0</v>
          </cell>
          <cell r="B3533" t="str">
            <v>IR.BZ159.0 (H)</v>
          </cell>
          <cell r="C3533">
            <v>102039</v>
          </cell>
        </row>
        <row r="3534">
          <cell r="A3534" t="str">
            <v>LBZIR159.0</v>
          </cell>
          <cell r="B3534" t="str">
            <v>IR.BZ159.0 (L)</v>
          </cell>
          <cell r="C3534">
            <v>102039</v>
          </cell>
        </row>
        <row r="3535">
          <cell r="A3535" t="str">
            <v>PBZIR159.0</v>
          </cell>
          <cell r="B3535" t="str">
            <v>IR.BZ159.0 (P)</v>
          </cell>
          <cell r="C3535">
            <v>102039</v>
          </cell>
        </row>
        <row r="3536">
          <cell r="A3536" t="str">
            <v>TBZIR159.0</v>
          </cell>
          <cell r="B3536" t="str">
            <v>IR.BZ159.0 (T)</v>
          </cell>
          <cell r="C3536">
            <v>102039</v>
          </cell>
        </row>
        <row r="3537">
          <cell r="A3537" t="str">
            <v>GBZIR160.0</v>
          </cell>
          <cell r="B3537" t="str">
            <v>IR.BZ160.0 (G)</v>
          </cell>
          <cell r="C3537">
            <v>102052</v>
          </cell>
        </row>
        <row r="3538">
          <cell r="A3538" t="str">
            <v>HBZIR160.0</v>
          </cell>
          <cell r="B3538" t="str">
            <v>IR.BZ160.0 (H)</v>
          </cell>
          <cell r="C3538">
            <v>102052</v>
          </cell>
        </row>
        <row r="3539">
          <cell r="A3539" t="str">
            <v>LBZIR160.0</v>
          </cell>
          <cell r="B3539" t="str">
            <v>IR.BZ160.0 (L)</v>
          </cell>
          <cell r="C3539">
            <v>102052</v>
          </cell>
        </row>
        <row r="3540">
          <cell r="A3540" t="str">
            <v>PBZIR160.0</v>
          </cell>
          <cell r="B3540" t="str">
            <v>IR.BZ160.0 (P)</v>
          </cell>
          <cell r="C3540">
            <v>102052</v>
          </cell>
        </row>
        <row r="3541">
          <cell r="A3541" t="str">
            <v>TBZIR160.0</v>
          </cell>
          <cell r="B3541" t="str">
            <v>IR.BZ160.0 (T)</v>
          </cell>
          <cell r="C3541">
            <v>102052</v>
          </cell>
        </row>
        <row r="3542">
          <cell r="A3542" t="str">
            <v>GBZIR161.0</v>
          </cell>
          <cell r="B3542" t="str">
            <v>IR.BZ161.0 (G)</v>
          </cell>
          <cell r="C3542">
            <v>102040</v>
          </cell>
        </row>
        <row r="3543">
          <cell r="A3543" t="str">
            <v>HBZIR161.0</v>
          </cell>
          <cell r="B3543" t="str">
            <v>IR.BZ161.0 (H)</v>
          </cell>
          <cell r="C3543">
            <v>102040</v>
          </cell>
        </row>
        <row r="3544">
          <cell r="A3544" t="str">
            <v>LBZIR161.0</v>
          </cell>
          <cell r="B3544" t="str">
            <v>IR.BZ161.0 (L)</v>
          </cell>
          <cell r="C3544">
            <v>102040</v>
          </cell>
        </row>
        <row r="3545">
          <cell r="A3545" t="str">
            <v>PBZIR161.0</v>
          </cell>
          <cell r="B3545" t="str">
            <v>IR.BZ161.0 (P)</v>
          </cell>
          <cell r="C3545">
            <v>102040</v>
          </cell>
        </row>
        <row r="3546">
          <cell r="A3546" t="str">
            <v>TBZIR161.0</v>
          </cell>
          <cell r="B3546" t="str">
            <v>IR.BZ161.0 (T)</v>
          </cell>
          <cell r="C3546">
            <v>102040</v>
          </cell>
        </row>
        <row r="3547">
          <cell r="A3547" t="str">
            <v>GBZIR162.0</v>
          </cell>
          <cell r="B3547" t="str">
            <v>IR.BZ162.0 (G)</v>
          </cell>
          <cell r="C3547">
            <v>100827.6</v>
          </cell>
        </row>
        <row r="3548">
          <cell r="A3548" t="str">
            <v>GBZIR167.0</v>
          </cell>
          <cell r="B3548" t="str">
            <v>IR.BZ167.0 (G)</v>
          </cell>
          <cell r="C3548">
            <v>102052.5</v>
          </cell>
        </row>
        <row r="3549">
          <cell r="A3549" t="str">
            <v>HBZIR167.0</v>
          </cell>
          <cell r="B3549" t="str">
            <v>IR.BZ167.0 (H)</v>
          </cell>
          <cell r="C3549">
            <v>102052.5</v>
          </cell>
        </row>
        <row r="3550">
          <cell r="A3550" t="str">
            <v>LBZIR167.0</v>
          </cell>
          <cell r="B3550" t="str">
            <v>IR.BZ167.0 (L)</v>
          </cell>
          <cell r="C3550">
            <v>102052.5</v>
          </cell>
        </row>
        <row r="3551">
          <cell r="A3551" t="str">
            <v>OBZIR167.0</v>
          </cell>
          <cell r="B3551" t="str">
            <v>IR.BZ167.0 (O)</v>
          </cell>
          <cell r="C3551">
            <v>102052.5</v>
          </cell>
        </row>
        <row r="3552">
          <cell r="A3552" t="str">
            <v>PBZIR167.0</v>
          </cell>
          <cell r="B3552" t="str">
            <v>IR.BZ167.0 (P)</v>
          </cell>
          <cell r="C3552">
            <v>102052.5</v>
          </cell>
        </row>
        <row r="3553">
          <cell r="A3553" t="str">
            <v>TBZIR167.0</v>
          </cell>
          <cell r="B3553" t="str">
            <v>IR.BZ167.0 (T)</v>
          </cell>
          <cell r="C3553">
            <v>102052.5</v>
          </cell>
        </row>
        <row r="3554">
          <cell r="A3554" t="str">
            <v>GCAIR008.0</v>
          </cell>
          <cell r="B3554" t="str">
            <v>IR.CA008.0 (G)</v>
          </cell>
          <cell r="C3554">
            <v>104806.01</v>
          </cell>
        </row>
        <row r="3555">
          <cell r="A3555" t="str">
            <v>HCAIR008.0</v>
          </cell>
          <cell r="B3555" t="str">
            <v>IR.CA008.0 (H)</v>
          </cell>
          <cell r="C3555">
            <v>104806.01</v>
          </cell>
        </row>
        <row r="3556">
          <cell r="A3556" t="str">
            <v>PCAIR008.0</v>
          </cell>
          <cell r="B3556" t="str">
            <v>IR.CA008.0 (P)</v>
          </cell>
          <cell r="C3556">
            <v>104806.01</v>
          </cell>
        </row>
        <row r="3557">
          <cell r="A3557" t="str">
            <v>TCAIR008.0</v>
          </cell>
          <cell r="B3557" t="str">
            <v>IR.CA008.0 (T)</v>
          </cell>
          <cell r="C3557">
            <v>104806.01</v>
          </cell>
        </row>
        <row r="3558">
          <cell r="A3558" t="str">
            <v>GCAIR009.0</v>
          </cell>
          <cell r="B3558" t="str">
            <v>IR.CA009.0 (G)</v>
          </cell>
          <cell r="C3558">
            <v>104807.01</v>
          </cell>
        </row>
        <row r="3559">
          <cell r="A3559" t="str">
            <v>HCAIR009.0</v>
          </cell>
          <cell r="B3559" t="str">
            <v>IR.CA009.0 (H)</v>
          </cell>
          <cell r="C3559">
            <v>104807.01</v>
          </cell>
        </row>
        <row r="3560">
          <cell r="A3560" t="str">
            <v>PCAIR009.0</v>
          </cell>
          <cell r="B3560" t="str">
            <v>IR.CA009.0 (P)</v>
          </cell>
          <cell r="C3560">
            <v>104807.01</v>
          </cell>
        </row>
        <row r="3561">
          <cell r="A3561" t="str">
            <v>TCAIR009.0</v>
          </cell>
          <cell r="B3561" t="str">
            <v>IR.CA009.0 (T)</v>
          </cell>
          <cell r="C3561">
            <v>104807.01</v>
          </cell>
        </row>
        <row r="3562">
          <cell r="A3562" t="str">
            <v>GCAIR010.0</v>
          </cell>
          <cell r="B3562" t="str">
            <v>IR.CA010.0 (G)</v>
          </cell>
          <cell r="C3562">
            <v>104808.01</v>
          </cell>
        </row>
        <row r="3563">
          <cell r="A3563" t="str">
            <v>HCAIR010.0</v>
          </cell>
          <cell r="B3563" t="str">
            <v>IR.CA010.0 (H)</v>
          </cell>
          <cell r="C3563">
            <v>104808.01</v>
          </cell>
        </row>
        <row r="3564">
          <cell r="A3564" t="str">
            <v>PCAIR010.0</v>
          </cell>
          <cell r="B3564" t="str">
            <v>IR.CA010.0 (P)</v>
          </cell>
          <cell r="C3564">
            <v>104808.01</v>
          </cell>
        </row>
        <row r="3565">
          <cell r="A3565" t="str">
            <v>TCAIR010.0</v>
          </cell>
          <cell r="B3565" t="str">
            <v>IR.CA010.0 (T)</v>
          </cell>
          <cell r="C3565">
            <v>104808.01</v>
          </cell>
        </row>
        <row r="3566">
          <cell r="A3566" t="str">
            <v>GCAIR011.0</v>
          </cell>
          <cell r="B3566" t="str">
            <v>IR.CA011.0 (G)</v>
          </cell>
          <cell r="C3566">
            <v>104809.01</v>
          </cell>
        </row>
        <row r="3567">
          <cell r="A3567" t="str">
            <v>HCAIR011.0</v>
          </cell>
          <cell r="B3567" t="str">
            <v>IR.CA011.0 (H)</v>
          </cell>
          <cell r="C3567">
            <v>104809.01</v>
          </cell>
        </row>
        <row r="3568">
          <cell r="A3568" t="str">
            <v>PCAIR011.0</v>
          </cell>
          <cell r="B3568" t="str">
            <v>IR.CA011.0 (P)</v>
          </cell>
          <cell r="C3568">
            <v>104809.01</v>
          </cell>
        </row>
        <row r="3569">
          <cell r="A3569" t="str">
            <v>TCAIR011.0</v>
          </cell>
          <cell r="B3569" t="str">
            <v>IR.CA011.0 (T)</v>
          </cell>
          <cell r="C3569">
            <v>104809.01</v>
          </cell>
        </row>
        <row r="3570">
          <cell r="A3570" t="str">
            <v>GCAIR014.0</v>
          </cell>
          <cell r="B3570" t="str">
            <v>IR.CA014.0 (G)</v>
          </cell>
          <cell r="C3570">
            <v>104810.01</v>
          </cell>
        </row>
        <row r="3571">
          <cell r="A3571" t="str">
            <v>HCAIR014.0</v>
          </cell>
          <cell r="B3571" t="str">
            <v>IR.CA014.0 (H)</v>
          </cell>
          <cell r="C3571">
            <v>104810.01</v>
          </cell>
        </row>
        <row r="3572">
          <cell r="A3572" t="str">
            <v>PCAIR014.0</v>
          </cell>
          <cell r="B3572" t="str">
            <v>IR.CA014.0 (P)</v>
          </cell>
          <cell r="C3572">
            <v>104810.01</v>
          </cell>
        </row>
        <row r="3573">
          <cell r="A3573" t="str">
            <v>TCAIR014.0</v>
          </cell>
          <cell r="B3573" t="str">
            <v>IR.CA014.0 (T)</v>
          </cell>
          <cell r="C3573">
            <v>104810.01</v>
          </cell>
        </row>
        <row r="3574">
          <cell r="A3574" t="str">
            <v>GCAIR015.0</v>
          </cell>
          <cell r="B3574" t="str">
            <v>IR.CA015.0 (G)</v>
          </cell>
          <cell r="C3574">
            <v>104811.01</v>
          </cell>
        </row>
        <row r="3575">
          <cell r="A3575" t="str">
            <v>HCAIR015.0</v>
          </cell>
          <cell r="B3575" t="str">
            <v>IR.CA015.0 (H)</v>
          </cell>
          <cell r="C3575">
            <v>104811.01</v>
          </cell>
        </row>
        <row r="3576">
          <cell r="A3576" t="str">
            <v>PCAIR015.0</v>
          </cell>
          <cell r="B3576" t="str">
            <v>IR.CA015.0 (P)</v>
          </cell>
          <cell r="C3576">
            <v>104811.01</v>
          </cell>
        </row>
        <row r="3577">
          <cell r="A3577" t="str">
            <v>TCAIR015.0</v>
          </cell>
          <cell r="B3577" t="str">
            <v>IR.CA015.0 (T)</v>
          </cell>
          <cell r="C3577">
            <v>104811.01</v>
          </cell>
        </row>
        <row r="3578">
          <cell r="A3578" t="str">
            <v>GCAIR020.0</v>
          </cell>
          <cell r="B3578" t="str">
            <v>IR.CA020.0 (G)</v>
          </cell>
          <cell r="C3578">
            <v>104812.01</v>
          </cell>
        </row>
        <row r="3579">
          <cell r="A3579" t="str">
            <v>HCAIR020.0</v>
          </cell>
          <cell r="B3579" t="str">
            <v>IR.CA020.0 (H)</v>
          </cell>
          <cell r="C3579">
            <v>104812.01</v>
          </cell>
        </row>
        <row r="3580">
          <cell r="A3580" t="str">
            <v>PCAIR020.0</v>
          </cell>
          <cell r="B3580" t="str">
            <v>IR.CA020.0 (P)</v>
          </cell>
          <cell r="C3580">
            <v>104812.01</v>
          </cell>
        </row>
        <row r="3581">
          <cell r="A3581" t="str">
            <v>TCAIR020.0</v>
          </cell>
          <cell r="B3581" t="str">
            <v>IR.CA020.0 (T)</v>
          </cell>
          <cell r="C3581">
            <v>104812.01</v>
          </cell>
        </row>
        <row r="3582">
          <cell r="A3582" t="str">
            <v>GCAIR021.0</v>
          </cell>
          <cell r="B3582" t="str">
            <v>IR.CA021.0 (G)</v>
          </cell>
          <cell r="C3582">
            <v>104813.01</v>
          </cell>
        </row>
        <row r="3583">
          <cell r="A3583" t="str">
            <v>HCAIR021.0</v>
          </cell>
          <cell r="B3583" t="str">
            <v>IR.CA021.0 (H)</v>
          </cell>
          <cell r="C3583">
            <v>104813.01</v>
          </cell>
        </row>
        <row r="3584">
          <cell r="A3584" t="str">
            <v>PCAIR021.0</v>
          </cell>
          <cell r="B3584" t="str">
            <v>IR.CA021.0 (P)</v>
          </cell>
          <cell r="C3584">
            <v>104813.01</v>
          </cell>
        </row>
        <row r="3585">
          <cell r="A3585" t="str">
            <v>TCAIR021.0</v>
          </cell>
          <cell r="B3585" t="str">
            <v>IR.CA021.0 (T)</v>
          </cell>
          <cell r="C3585">
            <v>104813.01</v>
          </cell>
        </row>
        <row r="3586">
          <cell r="A3586" t="str">
            <v>GCAIR024.0</v>
          </cell>
          <cell r="B3586" t="str">
            <v>IR.CA024.0 (G)</v>
          </cell>
          <cell r="C3586">
            <v>104814.01</v>
          </cell>
        </row>
        <row r="3587">
          <cell r="A3587" t="str">
            <v>HCAIR024.0</v>
          </cell>
          <cell r="B3587" t="str">
            <v>IR.CA024.0 (H)</v>
          </cell>
          <cell r="C3587">
            <v>104814.01</v>
          </cell>
        </row>
        <row r="3588">
          <cell r="A3588" t="str">
            <v>PCAIR024.0</v>
          </cell>
          <cell r="B3588" t="str">
            <v>IR.CA024.0 (P)</v>
          </cell>
          <cell r="C3588">
            <v>104814.01</v>
          </cell>
        </row>
        <row r="3589">
          <cell r="A3589" t="str">
            <v>TCAIR024.0</v>
          </cell>
          <cell r="B3589" t="str">
            <v>IR.CA024.0 (T)</v>
          </cell>
          <cell r="C3589">
            <v>104814.01</v>
          </cell>
        </row>
        <row r="3590">
          <cell r="A3590" t="str">
            <v>GCAIR025.0</v>
          </cell>
          <cell r="B3590" t="str">
            <v>IR.CA025.0 (G)</v>
          </cell>
          <cell r="C3590">
            <v>104815.01</v>
          </cell>
        </row>
        <row r="3591">
          <cell r="A3591" t="str">
            <v>HCAIR025.0</v>
          </cell>
          <cell r="B3591" t="str">
            <v>IR.CA025.0 (H)</v>
          </cell>
          <cell r="C3591">
            <v>104815.01</v>
          </cell>
        </row>
        <row r="3592">
          <cell r="A3592" t="str">
            <v>PCAIR025.0</v>
          </cell>
          <cell r="B3592" t="str">
            <v>IR.CA025.0 (P)</v>
          </cell>
          <cell r="C3592">
            <v>104815.01</v>
          </cell>
        </row>
        <row r="3593">
          <cell r="A3593" t="str">
            <v>TCAIR025.0</v>
          </cell>
          <cell r="B3593" t="str">
            <v>IR.CA025.0 (T)</v>
          </cell>
          <cell r="C3593">
            <v>104815.01</v>
          </cell>
        </row>
        <row r="3594">
          <cell r="A3594" t="str">
            <v>GCAIR028.0</v>
          </cell>
          <cell r="B3594" t="str">
            <v>IR.CA028.0 (G)</v>
          </cell>
          <cell r="C3594">
            <v>104816.01</v>
          </cell>
        </row>
        <row r="3595">
          <cell r="A3595" t="str">
            <v>HCAIR028.0</v>
          </cell>
          <cell r="B3595" t="str">
            <v>IR.CA028.0 (H)</v>
          </cell>
          <cell r="C3595">
            <v>104816.01</v>
          </cell>
        </row>
        <row r="3596">
          <cell r="A3596" t="str">
            <v>PCAIR028.0</v>
          </cell>
          <cell r="B3596" t="str">
            <v>IR.CA028.0 (P)</v>
          </cell>
          <cell r="C3596">
            <v>104816.01</v>
          </cell>
        </row>
        <row r="3597">
          <cell r="A3597" t="str">
            <v>TCAIR028.0</v>
          </cell>
          <cell r="B3597" t="str">
            <v>IR.CA028.0 (T)</v>
          </cell>
          <cell r="C3597">
            <v>104816.01</v>
          </cell>
        </row>
        <row r="3598">
          <cell r="A3598" t="str">
            <v>GCAIR029.0</v>
          </cell>
          <cell r="B3598" t="str">
            <v>IR.CA029.0 (G)</v>
          </cell>
          <cell r="C3598">
            <v>104817.01</v>
          </cell>
        </row>
        <row r="3599">
          <cell r="A3599" t="str">
            <v>HCAIR029.0</v>
          </cell>
          <cell r="B3599" t="str">
            <v>IR.CA029.0 (H)</v>
          </cell>
          <cell r="C3599">
            <v>104817.01</v>
          </cell>
        </row>
        <row r="3600">
          <cell r="A3600" t="str">
            <v>PCAIR029.0</v>
          </cell>
          <cell r="B3600" t="str">
            <v>IR.CA029.0 (P)</v>
          </cell>
          <cell r="C3600">
            <v>104817.01</v>
          </cell>
        </row>
        <row r="3601">
          <cell r="A3601" t="str">
            <v>TCAIR029.0</v>
          </cell>
          <cell r="B3601" t="str">
            <v>IR.CA029.0 (T)</v>
          </cell>
          <cell r="C3601">
            <v>104817.01</v>
          </cell>
        </row>
        <row r="3602">
          <cell r="A3602" t="str">
            <v>GCAIR032.0</v>
          </cell>
          <cell r="B3602" t="str">
            <v>IR.CA032.0 (G)</v>
          </cell>
          <cell r="C3602">
            <v>104818.01</v>
          </cell>
        </row>
        <row r="3603">
          <cell r="A3603" t="str">
            <v>HCAIR032.0</v>
          </cell>
          <cell r="B3603" t="str">
            <v>IR.CA032.0 (H)</v>
          </cell>
          <cell r="C3603">
            <v>104818.01</v>
          </cell>
        </row>
        <row r="3604">
          <cell r="A3604" t="str">
            <v>PCAIR032.0</v>
          </cell>
          <cell r="B3604" t="str">
            <v>IR.CA032.0 (P)</v>
          </cell>
          <cell r="C3604">
            <v>104818.01</v>
          </cell>
        </row>
        <row r="3605">
          <cell r="A3605" t="str">
            <v>TCAIR032.0</v>
          </cell>
          <cell r="B3605" t="str">
            <v>IR.CA032.0 (T)</v>
          </cell>
          <cell r="C3605">
            <v>104818.01</v>
          </cell>
        </row>
        <row r="3606">
          <cell r="A3606" t="str">
            <v>GCAIR033.0</v>
          </cell>
          <cell r="B3606" t="str">
            <v>IR.CA033.0 (G)</v>
          </cell>
          <cell r="C3606">
            <v>104857.01</v>
          </cell>
        </row>
        <row r="3607">
          <cell r="A3607" t="str">
            <v>HCAIR033.0</v>
          </cell>
          <cell r="B3607" t="str">
            <v>IR.CA033.0 (H)</v>
          </cell>
          <cell r="C3607">
            <v>104857.01</v>
          </cell>
        </row>
        <row r="3608">
          <cell r="A3608" t="str">
            <v>PCAIR033.0</v>
          </cell>
          <cell r="B3608" t="str">
            <v>IR.CA033.0 (P)</v>
          </cell>
          <cell r="C3608">
            <v>104857.01</v>
          </cell>
        </row>
        <row r="3609">
          <cell r="A3609" t="str">
            <v>TCAIR033.0</v>
          </cell>
          <cell r="B3609" t="str">
            <v>IR.CA033.0 (T)</v>
          </cell>
          <cell r="C3609">
            <v>104857.01</v>
          </cell>
        </row>
        <row r="3610">
          <cell r="A3610" t="str">
            <v>GCAIR036.0</v>
          </cell>
          <cell r="B3610" t="str">
            <v>IR.CA036.0 (G)</v>
          </cell>
          <cell r="C3610">
            <v>104819.01</v>
          </cell>
        </row>
        <row r="3611">
          <cell r="A3611" t="str">
            <v>HCAIR036.0</v>
          </cell>
          <cell r="B3611" t="str">
            <v>IR.CA036.0 (H)</v>
          </cell>
          <cell r="C3611">
            <v>104819.01</v>
          </cell>
        </row>
        <row r="3612">
          <cell r="A3612" t="str">
            <v>PCAIR036.0</v>
          </cell>
          <cell r="B3612" t="str">
            <v>IR.CA036.0 (P)</v>
          </cell>
          <cell r="C3612">
            <v>104819.01</v>
          </cell>
        </row>
        <row r="3613">
          <cell r="A3613" t="str">
            <v>TCAIR036.0</v>
          </cell>
          <cell r="B3613" t="str">
            <v>IR.CA036.0 (T)</v>
          </cell>
          <cell r="C3613">
            <v>104819.01</v>
          </cell>
        </row>
        <row r="3614">
          <cell r="A3614" t="str">
            <v>GCAIR037.0</v>
          </cell>
          <cell r="B3614" t="str">
            <v>IR.CA037.0 (G)</v>
          </cell>
          <cell r="C3614">
            <v>104820.01</v>
          </cell>
        </row>
        <row r="3615">
          <cell r="A3615" t="str">
            <v>HCAIR037.0</v>
          </cell>
          <cell r="B3615" t="str">
            <v>IR.CA037.0 (H)</v>
          </cell>
          <cell r="C3615">
            <v>104820.01</v>
          </cell>
        </row>
        <row r="3616">
          <cell r="A3616" t="str">
            <v>PCAIR037.0</v>
          </cell>
          <cell r="B3616" t="str">
            <v>IR.CA037.0 (P)</v>
          </cell>
          <cell r="C3616">
            <v>104820.01</v>
          </cell>
        </row>
        <row r="3617">
          <cell r="A3617" t="str">
            <v>TCAIR037.0</v>
          </cell>
          <cell r="B3617" t="str">
            <v>IR.CA037.0 (T)</v>
          </cell>
          <cell r="C3617">
            <v>104820.01</v>
          </cell>
        </row>
        <row r="3618">
          <cell r="A3618" t="str">
            <v>GCAIR040.0</v>
          </cell>
          <cell r="B3618" t="str">
            <v>IR.CA040.0 (G)</v>
          </cell>
          <cell r="C3618">
            <v>104821.01</v>
          </cell>
        </row>
        <row r="3619">
          <cell r="A3619" t="str">
            <v>HCAIR040.0</v>
          </cell>
          <cell r="B3619" t="str">
            <v>IR.CA040.0 (H)</v>
          </cell>
          <cell r="C3619">
            <v>104821.01</v>
          </cell>
        </row>
        <row r="3620">
          <cell r="A3620" t="str">
            <v>PCAIR040.0</v>
          </cell>
          <cell r="B3620" t="str">
            <v>IR.CA040.0 (P)</v>
          </cell>
          <cell r="C3620">
            <v>104821.01</v>
          </cell>
        </row>
        <row r="3621">
          <cell r="A3621" t="str">
            <v>TCAIR040.0</v>
          </cell>
          <cell r="B3621" t="str">
            <v>IR.CA040.0 (T)</v>
          </cell>
          <cell r="C3621">
            <v>104821.01</v>
          </cell>
        </row>
        <row r="3622">
          <cell r="A3622" t="str">
            <v>GCAIR041.0</v>
          </cell>
          <cell r="B3622" t="str">
            <v>IR.CA041.0 (G)</v>
          </cell>
          <cell r="C3622">
            <v>104822.01</v>
          </cell>
        </row>
        <row r="3623">
          <cell r="A3623" t="str">
            <v>HCAIR041.0</v>
          </cell>
          <cell r="B3623" t="str">
            <v>IR.CA041.0 (H)</v>
          </cell>
          <cell r="C3623">
            <v>104822.01</v>
          </cell>
        </row>
        <row r="3624">
          <cell r="A3624" t="str">
            <v>PCAIR041.0</v>
          </cell>
          <cell r="B3624" t="str">
            <v>IR.CA041.0 (P)</v>
          </cell>
          <cell r="C3624">
            <v>104822.01</v>
          </cell>
        </row>
        <row r="3625">
          <cell r="A3625" t="str">
            <v>TCAIR041.0</v>
          </cell>
          <cell r="B3625" t="str">
            <v>IR.CA041.0 (T)</v>
          </cell>
          <cell r="C3625">
            <v>104822.01</v>
          </cell>
        </row>
        <row r="3626">
          <cell r="A3626" t="str">
            <v>GCAIR042.0</v>
          </cell>
          <cell r="B3626" t="str">
            <v>IR.CA042.0 (G)</v>
          </cell>
          <cell r="C3626">
            <v>104823.01</v>
          </cell>
        </row>
        <row r="3627">
          <cell r="A3627" t="str">
            <v>HCAIR042.0</v>
          </cell>
          <cell r="B3627" t="str">
            <v>IR.CA042.0 (H)</v>
          </cell>
          <cell r="C3627">
            <v>104823.01</v>
          </cell>
        </row>
        <row r="3628">
          <cell r="A3628" t="str">
            <v>PCAIR042.0</v>
          </cell>
          <cell r="B3628" t="str">
            <v>IR.CA042.0 (P)</v>
          </cell>
          <cell r="C3628">
            <v>104823.01</v>
          </cell>
        </row>
        <row r="3629">
          <cell r="A3629" t="str">
            <v>TCAIR042.0</v>
          </cell>
          <cell r="B3629" t="str">
            <v>IR.CA042.0 (T)</v>
          </cell>
          <cell r="C3629">
            <v>104823.01</v>
          </cell>
        </row>
        <row r="3630">
          <cell r="A3630" t="str">
            <v>GCAIR043.0</v>
          </cell>
          <cell r="B3630" t="str">
            <v>IR.CA043.0 (G)</v>
          </cell>
          <cell r="C3630">
            <v>104824.01</v>
          </cell>
        </row>
        <row r="3631">
          <cell r="A3631" t="str">
            <v>HCAIR043.0</v>
          </cell>
          <cell r="B3631" t="str">
            <v>IR.CA043.0 (H)</v>
          </cell>
          <cell r="C3631">
            <v>104824.01</v>
          </cell>
        </row>
        <row r="3632">
          <cell r="A3632" t="str">
            <v>PCAIR043.0</v>
          </cell>
          <cell r="B3632" t="str">
            <v>IR.CA043.0 (P)</v>
          </cell>
          <cell r="C3632">
            <v>104824.01</v>
          </cell>
        </row>
        <row r="3633">
          <cell r="A3633" t="str">
            <v>TCAIR043.0</v>
          </cell>
          <cell r="B3633" t="str">
            <v>IR.CA043.0 (T)</v>
          </cell>
          <cell r="C3633">
            <v>104824.01</v>
          </cell>
        </row>
        <row r="3634">
          <cell r="A3634" t="str">
            <v>GCAIR044.0</v>
          </cell>
          <cell r="B3634" t="str">
            <v>IR.CA044.0 (G)</v>
          </cell>
          <cell r="C3634">
            <v>104825.01</v>
          </cell>
        </row>
        <row r="3635">
          <cell r="A3635" t="str">
            <v>HCAIR044.0</v>
          </cell>
          <cell r="B3635" t="str">
            <v>IR.CA044.0 (H)</v>
          </cell>
          <cell r="C3635">
            <v>104825.01</v>
          </cell>
        </row>
        <row r="3636">
          <cell r="A3636" t="str">
            <v>PCAIR044.0</v>
          </cell>
          <cell r="B3636" t="str">
            <v>IR.CA044.0 (P)</v>
          </cell>
          <cell r="C3636">
            <v>104825.01</v>
          </cell>
        </row>
        <row r="3637">
          <cell r="A3637" t="str">
            <v>TCAIR044.0</v>
          </cell>
          <cell r="B3637" t="str">
            <v>IR.CA044.0 (T)</v>
          </cell>
          <cell r="C3637">
            <v>104825.01</v>
          </cell>
        </row>
        <row r="3638">
          <cell r="A3638" t="str">
            <v>GCAIR045.0</v>
          </cell>
          <cell r="B3638" t="str">
            <v>IR.CA045.0 (G)</v>
          </cell>
          <cell r="C3638">
            <v>104826.01</v>
          </cell>
        </row>
        <row r="3639">
          <cell r="A3639" t="str">
            <v>HCAIR045.0</v>
          </cell>
          <cell r="B3639" t="str">
            <v>IR.CA045.0 (H)</v>
          </cell>
          <cell r="C3639">
            <v>104826.01</v>
          </cell>
        </row>
        <row r="3640">
          <cell r="A3640" t="str">
            <v>PCAIR045.0</v>
          </cell>
          <cell r="B3640" t="str">
            <v>IR.CA045.0 (P)</v>
          </cell>
          <cell r="C3640">
            <v>104826.01</v>
          </cell>
        </row>
        <row r="3641">
          <cell r="A3641" t="str">
            <v>TCAIR045.0</v>
          </cell>
          <cell r="B3641" t="str">
            <v>IR.CA045.0 (T)</v>
          </cell>
          <cell r="C3641">
            <v>104826.01</v>
          </cell>
        </row>
        <row r="3642">
          <cell r="A3642" t="str">
            <v>GCAIR048.0</v>
          </cell>
          <cell r="B3642" t="str">
            <v>IR.CA048.0 (G)</v>
          </cell>
          <cell r="C3642">
            <v>104827.01</v>
          </cell>
        </row>
        <row r="3643">
          <cell r="A3643" t="str">
            <v>HCAIR048.0</v>
          </cell>
          <cell r="B3643" t="str">
            <v>IR.CA048.0 (H)</v>
          </cell>
          <cell r="C3643">
            <v>104827.01</v>
          </cell>
        </row>
        <row r="3644">
          <cell r="A3644" t="str">
            <v>PCAIR048.0</v>
          </cell>
          <cell r="B3644" t="str">
            <v>IR.CA048.0 (P)</v>
          </cell>
          <cell r="C3644">
            <v>104827.01</v>
          </cell>
        </row>
        <row r="3645">
          <cell r="A3645" t="str">
            <v>TCAIR048.0</v>
          </cell>
          <cell r="B3645" t="str">
            <v>IR.CA048.0 (T)</v>
          </cell>
          <cell r="C3645">
            <v>104827.01</v>
          </cell>
        </row>
        <row r="3646">
          <cell r="A3646" t="str">
            <v>GCAIR049.0</v>
          </cell>
          <cell r="B3646" t="str">
            <v>IR.CA049.0 (G)</v>
          </cell>
          <cell r="C3646">
            <v>104828.01</v>
          </cell>
        </row>
        <row r="3647">
          <cell r="A3647" t="str">
            <v>HCAIR049.0</v>
          </cell>
          <cell r="B3647" t="str">
            <v>IR.CA049.0 (H)</v>
          </cell>
          <cell r="C3647">
            <v>104828.01</v>
          </cell>
        </row>
        <row r="3648">
          <cell r="A3648" t="str">
            <v>PCAIR049.0</v>
          </cell>
          <cell r="B3648" t="str">
            <v>IR.CA049.0 (P)</v>
          </cell>
          <cell r="C3648">
            <v>104828.01</v>
          </cell>
        </row>
        <row r="3649">
          <cell r="A3649" t="str">
            <v>TCAIR049.0</v>
          </cell>
          <cell r="B3649" t="str">
            <v>IR.CA049.0 (T)</v>
          </cell>
          <cell r="C3649">
            <v>104828.01</v>
          </cell>
        </row>
        <row r="3650">
          <cell r="A3650" t="str">
            <v>GCAIR052.0</v>
          </cell>
          <cell r="B3650" t="str">
            <v>IR.CA052.0 (G)</v>
          </cell>
          <cell r="C3650">
            <v>104829.01</v>
          </cell>
        </row>
        <row r="3651">
          <cell r="A3651" t="str">
            <v>HCAIR052.0</v>
          </cell>
          <cell r="B3651" t="str">
            <v>IR.CA052.0 (H)</v>
          </cell>
          <cell r="C3651">
            <v>104829.01</v>
          </cell>
        </row>
        <row r="3652">
          <cell r="A3652" t="str">
            <v>PCAIR052.0</v>
          </cell>
          <cell r="B3652" t="str">
            <v>IR.CA052.0 (P)</v>
          </cell>
          <cell r="C3652">
            <v>104829.01</v>
          </cell>
        </row>
        <row r="3653">
          <cell r="A3653" t="str">
            <v>TCAIR052.0</v>
          </cell>
          <cell r="B3653" t="str">
            <v>IR.CA052.0 (T)</v>
          </cell>
          <cell r="C3653">
            <v>104829.01</v>
          </cell>
        </row>
        <row r="3654">
          <cell r="A3654" t="str">
            <v>GCAIR053.0</v>
          </cell>
          <cell r="B3654" t="str">
            <v>IR.CA053.0 (G)</v>
          </cell>
          <cell r="C3654">
            <v>104830.01</v>
          </cell>
        </row>
        <row r="3655">
          <cell r="A3655" t="str">
            <v>HCAIR053.0</v>
          </cell>
          <cell r="B3655" t="str">
            <v>IR.CA053.0 (H)</v>
          </cell>
          <cell r="C3655">
            <v>104830.01</v>
          </cell>
        </row>
        <row r="3656">
          <cell r="A3656" t="str">
            <v>PCAIR053.0</v>
          </cell>
          <cell r="B3656" t="str">
            <v>IR.CA053.0 (P)</v>
          </cell>
          <cell r="C3656">
            <v>104830.01</v>
          </cell>
        </row>
        <row r="3657">
          <cell r="A3657" t="str">
            <v>TCAIR053.0</v>
          </cell>
          <cell r="B3657" t="str">
            <v>IR.CA053.0 (T)</v>
          </cell>
          <cell r="C3657">
            <v>104830.01</v>
          </cell>
        </row>
        <row r="3658">
          <cell r="A3658" t="str">
            <v>GCAIR054.0</v>
          </cell>
          <cell r="B3658" t="str">
            <v>IR.CA054.0 (G)</v>
          </cell>
          <cell r="C3658">
            <v>104831.01</v>
          </cell>
        </row>
        <row r="3659">
          <cell r="A3659" t="str">
            <v>HCAIR054.0</v>
          </cell>
          <cell r="B3659" t="str">
            <v>IR.CA054.0 (H)</v>
          </cell>
          <cell r="C3659">
            <v>104831.01</v>
          </cell>
        </row>
        <row r="3660">
          <cell r="A3660" t="str">
            <v>PCAIR054.0</v>
          </cell>
          <cell r="B3660" t="str">
            <v>IR.CA054.0 (P)</v>
          </cell>
          <cell r="C3660">
            <v>104831.01</v>
          </cell>
        </row>
        <row r="3661">
          <cell r="A3661" t="str">
            <v>TCAIR054.0</v>
          </cell>
          <cell r="B3661" t="str">
            <v>IR.CA054.0 (T)</v>
          </cell>
          <cell r="C3661">
            <v>104831.01</v>
          </cell>
        </row>
        <row r="3662">
          <cell r="A3662" t="str">
            <v>GCAIR056.0</v>
          </cell>
          <cell r="B3662" t="str">
            <v>IR.CA056.0 (G)</v>
          </cell>
          <cell r="C3662">
            <v>104833.01</v>
          </cell>
        </row>
        <row r="3663">
          <cell r="A3663" t="str">
            <v>HCAIR056.0</v>
          </cell>
          <cell r="B3663" t="str">
            <v>IR.CA056.0 (H)</v>
          </cell>
          <cell r="C3663">
            <v>104833.01</v>
          </cell>
        </row>
        <row r="3664">
          <cell r="A3664" t="str">
            <v>PCAIR056.0</v>
          </cell>
          <cell r="B3664" t="str">
            <v>IR.CA056.0 (P)</v>
          </cell>
          <cell r="C3664">
            <v>104833.01</v>
          </cell>
        </row>
        <row r="3665">
          <cell r="A3665" t="str">
            <v>TCAIR056.0</v>
          </cell>
          <cell r="B3665" t="str">
            <v>IR.CA056.0 (T)</v>
          </cell>
          <cell r="C3665">
            <v>104833.01</v>
          </cell>
        </row>
        <row r="3666">
          <cell r="A3666" t="str">
            <v>GCAIR057.0</v>
          </cell>
          <cell r="B3666" t="str">
            <v>IR.CA057.0 (G)</v>
          </cell>
          <cell r="C3666">
            <v>104834.01</v>
          </cell>
        </row>
        <row r="3667">
          <cell r="A3667" t="str">
            <v>HCAIR057.0</v>
          </cell>
          <cell r="B3667" t="str">
            <v>IR.CA057.0 (H)</v>
          </cell>
          <cell r="C3667">
            <v>104834.01</v>
          </cell>
        </row>
        <row r="3668">
          <cell r="A3668" t="str">
            <v>PCAIR057.0</v>
          </cell>
          <cell r="B3668" t="str">
            <v>IR.CA057.0 (P)</v>
          </cell>
          <cell r="C3668">
            <v>104834.01</v>
          </cell>
        </row>
        <row r="3669">
          <cell r="A3669" t="str">
            <v>TCAIR057.0</v>
          </cell>
          <cell r="B3669" t="str">
            <v>IR.CA057.0 (T)</v>
          </cell>
          <cell r="C3669">
            <v>104834.01</v>
          </cell>
        </row>
        <row r="3670">
          <cell r="A3670" t="str">
            <v>GCAIR058.0</v>
          </cell>
          <cell r="B3670" t="str">
            <v>IR.CA058.0 (G)</v>
          </cell>
          <cell r="C3670">
            <v>104835.01</v>
          </cell>
        </row>
        <row r="3671">
          <cell r="A3671" t="str">
            <v>HCAIR058.0</v>
          </cell>
          <cell r="B3671" t="str">
            <v>IR.CA058.0 (H)</v>
          </cell>
          <cell r="C3671">
            <v>104835.01</v>
          </cell>
        </row>
        <row r="3672">
          <cell r="A3672" t="str">
            <v>PCAIR058.0</v>
          </cell>
          <cell r="B3672" t="str">
            <v>IR.CA058.0 (P)</v>
          </cell>
          <cell r="C3672">
            <v>104835.01</v>
          </cell>
        </row>
        <row r="3673">
          <cell r="A3673" t="str">
            <v>TCAIR058.0</v>
          </cell>
          <cell r="B3673" t="str">
            <v>IR.CA058.0 (T)</v>
          </cell>
          <cell r="C3673">
            <v>104835.01</v>
          </cell>
        </row>
        <row r="3674">
          <cell r="A3674" t="str">
            <v>GCAIR060.0</v>
          </cell>
          <cell r="B3674" t="str">
            <v>IR.CA060.0 (G)</v>
          </cell>
          <cell r="C3674">
            <v>104836.01</v>
          </cell>
        </row>
        <row r="3675">
          <cell r="A3675" t="str">
            <v>HCAIR060.0</v>
          </cell>
          <cell r="B3675" t="str">
            <v>IR.CA060.0 (H)</v>
          </cell>
          <cell r="C3675">
            <v>104836.01</v>
          </cell>
        </row>
        <row r="3676">
          <cell r="A3676" t="str">
            <v>PCAIR060.0</v>
          </cell>
          <cell r="B3676" t="str">
            <v>IR.CA060.0 (P)</v>
          </cell>
          <cell r="C3676">
            <v>104836.01</v>
          </cell>
        </row>
        <row r="3677">
          <cell r="A3677" t="str">
            <v>TCAIR060.0</v>
          </cell>
          <cell r="B3677" t="str">
            <v>IR.CA060.0 (T)</v>
          </cell>
          <cell r="C3677">
            <v>104836.01</v>
          </cell>
        </row>
        <row r="3678">
          <cell r="A3678" t="str">
            <v>GCAIR061.0</v>
          </cell>
          <cell r="B3678" t="str">
            <v>IR.CA061.0 (G)</v>
          </cell>
          <cell r="C3678">
            <v>104837.01</v>
          </cell>
        </row>
        <row r="3679">
          <cell r="A3679" t="str">
            <v>HCAIR061.0</v>
          </cell>
          <cell r="B3679" t="str">
            <v>IR.CA061.0 (H)</v>
          </cell>
          <cell r="C3679">
            <v>104837.01</v>
          </cell>
        </row>
        <row r="3680">
          <cell r="A3680" t="str">
            <v>PCAIR061.0</v>
          </cell>
          <cell r="B3680" t="str">
            <v>IR.CA061.0 (P)</v>
          </cell>
          <cell r="C3680">
            <v>104837.01</v>
          </cell>
        </row>
        <row r="3681">
          <cell r="A3681" t="str">
            <v>TCAIR061.0</v>
          </cell>
          <cell r="B3681" t="str">
            <v>IR.CA061.0 (T)</v>
          </cell>
          <cell r="C3681">
            <v>104837.01</v>
          </cell>
        </row>
        <row r="3682">
          <cell r="A3682" t="str">
            <v>GCAIR062.0</v>
          </cell>
          <cell r="B3682" t="str">
            <v>IR.CA062.0 (G)</v>
          </cell>
          <cell r="C3682">
            <v>104838.01</v>
          </cell>
        </row>
        <row r="3683">
          <cell r="A3683" t="str">
            <v>HCAIR062.0</v>
          </cell>
          <cell r="B3683" t="str">
            <v>IR.CA062.0 (H)</v>
          </cell>
          <cell r="C3683">
            <v>104838.01</v>
          </cell>
        </row>
        <row r="3684">
          <cell r="A3684" t="str">
            <v>PCAIR062.0</v>
          </cell>
          <cell r="B3684" t="str">
            <v>IR.CA062.0 (P)</v>
          </cell>
          <cell r="C3684">
            <v>104838.01</v>
          </cell>
        </row>
        <row r="3685">
          <cell r="A3685" t="str">
            <v>TCAIR062.0</v>
          </cell>
          <cell r="B3685" t="str">
            <v>IR.CA062.0 (T)</v>
          </cell>
          <cell r="C3685">
            <v>104838.01</v>
          </cell>
        </row>
        <row r="3686">
          <cell r="A3686" t="str">
            <v>GCAIR063.0</v>
          </cell>
          <cell r="B3686" t="str">
            <v>IR.CA063.0 (G)</v>
          </cell>
          <cell r="C3686">
            <v>104839.01</v>
          </cell>
        </row>
        <row r="3687">
          <cell r="A3687" t="str">
            <v>HCAIR063.0</v>
          </cell>
          <cell r="B3687" t="str">
            <v>IR.CA063.0 (H)</v>
          </cell>
          <cell r="C3687">
            <v>104839.01</v>
          </cell>
        </row>
        <row r="3688">
          <cell r="A3688" t="str">
            <v>PCAIR063.0</v>
          </cell>
          <cell r="B3688" t="str">
            <v>IR.CA063.0 (P)</v>
          </cell>
          <cell r="C3688">
            <v>104839.01</v>
          </cell>
        </row>
        <row r="3689">
          <cell r="A3689" t="str">
            <v>TCAIR063.0</v>
          </cell>
          <cell r="B3689" t="str">
            <v>IR.CA063.0 (T)</v>
          </cell>
          <cell r="C3689">
            <v>104839.01</v>
          </cell>
        </row>
        <row r="3690">
          <cell r="A3690" t="str">
            <v>GCAIR064.0</v>
          </cell>
          <cell r="B3690" t="str">
            <v>IR.CA064.0 (G)</v>
          </cell>
          <cell r="C3690">
            <v>104840.01</v>
          </cell>
        </row>
        <row r="3691">
          <cell r="A3691" t="str">
            <v>HCAIR064.0</v>
          </cell>
          <cell r="B3691" t="str">
            <v>IR.CA064.0 (H)</v>
          </cell>
          <cell r="C3691">
            <v>104840.01</v>
          </cell>
        </row>
        <row r="3692">
          <cell r="A3692" t="str">
            <v>PCAIR064.0</v>
          </cell>
          <cell r="B3692" t="str">
            <v>IR.CA064.0 (P)</v>
          </cell>
          <cell r="C3692">
            <v>104840.01</v>
          </cell>
        </row>
        <row r="3693">
          <cell r="A3693" t="str">
            <v>TCAIR064.0</v>
          </cell>
          <cell r="B3693" t="str">
            <v>IR.CA064.0 (T)</v>
          </cell>
          <cell r="C3693">
            <v>104840.01</v>
          </cell>
        </row>
        <row r="3694">
          <cell r="A3694" t="str">
            <v>GCAIR067.0</v>
          </cell>
          <cell r="B3694" t="str">
            <v>IR.CA067.0 (G)</v>
          </cell>
          <cell r="C3694">
            <v>104841.01</v>
          </cell>
        </row>
        <row r="3695">
          <cell r="A3695" t="str">
            <v>HCAIR067.0</v>
          </cell>
          <cell r="B3695" t="str">
            <v>IR.CA067.0 (H)</v>
          </cell>
          <cell r="C3695">
            <v>104841.01</v>
          </cell>
        </row>
        <row r="3696">
          <cell r="A3696" t="str">
            <v>PCAIR067.0</v>
          </cell>
          <cell r="B3696" t="str">
            <v>IR.CA067.0 (P)</v>
          </cell>
          <cell r="C3696">
            <v>104841.01</v>
          </cell>
        </row>
        <row r="3697">
          <cell r="A3697" t="str">
            <v>TCAIR067.0</v>
          </cell>
          <cell r="B3697" t="str">
            <v>IR.CA067.0 (T)</v>
          </cell>
          <cell r="C3697">
            <v>104841.01</v>
          </cell>
        </row>
        <row r="3698">
          <cell r="A3698" t="str">
            <v>GCAIR068.0</v>
          </cell>
          <cell r="B3698" t="str">
            <v>IR.CA068.0 (G)</v>
          </cell>
          <cell r="C3698">
            <v>104842.01</v>
          </cell>
        </row>
        <row r="3699">
          <cell r="A3699" t="str">
            <v>HCAIR068.0</v>
          </cell>
          <cell r="B3699" t="str">
            <v>IR.CA068.0 (H)</v>
          </cell>
          <cell r="C3699">
            <v>104842.01</v>
          </cell>
        </row>
        <row r="3700">
          <cell r="A3700" t="str">
            <v>PCAIR068.0</v>
          </cell>
          <cell r="B3700" t="str">
            <v>IR.CA068.0 (P)</v>
          </cell>
          <cell r="C3700">
            <v>104842.01</v>
          </cell>
        </row>
        <row r="3701">
          <cell r="A3701" t="str">
            <v>TCAIR068.0</v>
          </cell>
          <cell r="B3701" t="str">
            <v>IR.CA068.0 (T)</v>
          </cell>
          <cell r="C3701">
            <v>104842.01</v>
          </cell>
        </row>
        <row r="3702">
          <cell r="A3702" t="str">
            <v>GCAIR071.0</v>
          </cell>
          <cell r="B3702" t="str">
            <v>IR.CA071.0 (G)</v>
          </cell>
          <cell r="C3702">
            <v>104843.01</v>
          </cell>
        </row>
        <row r="3703">
          <cell r="A3703" t="str">
            <v>HCAIR071.0</v>
          </cell>
          <cell r="B3703" t="str">
            <v>IR.CA071.0 (H)</v>
          </cell>
          <cell r="C3703">
            <v>104843.01</v>
          </cell>
        </row>
        <row r="3704">
          <cell r="A3704" t="str">
            <v>PCAIR071.0</v>
          </cell>
          <cell r="B3704" t="str">
            <v>IR.CA071.0 (P)</v>
          </cell>
          <cell r="C3704">
            <v>104843.01</v>
          </cell>
        </row>
        <row r="3705">
          <cell r="A3705" t="str">
            <v>TCAIR071.0</v>
          </cell>
          <cell r="B3705" t="str">
            <v>IR.CA071.0 (T)</v>
          </cell>
          <cell r="C3705">
            <v>104843.01</v>
          </cell>
        </row>
        <row r="3706">
          <cell r="A3706" t="str">
            <v>GCAIR072.0</v>
          </cell>
          <cell r="B3706" t="str">
            <v>IR.CA072.0 (G)</v>
          </cell>
          <cell r="C3706">
            <v>104844.01</v>
          </cell>
        </row>
        <row r="3707">
          <cell r="A3707" t="str">
            <v>HCAIR072.0</v>
          </cell>
          <cell r="B3707" t="str">
            <v>IR.CA072.0 (H)</v>
          </cell>
          <cell r="C3707">
            <v>104844.01</v>
          </cell>
        </row>
        <row r="3708">
          <cell r="A3708" t="str">
            <v>PCAIR072.0</v>
          </cell>
          <cell r="B3708" t="str">
            <v>IR.CA072.0 (P)</v>
          </cell>
          <cell r="C3708">
            <v>104844.01</v>
          </cell>
        </row>
        <row r="3709">
          <cell r="A3709" t="str">
            <v>TCAIR072.0</v>
          </cell>
          <cell r="B3709" t="str">
            <v>IR.CA072.0 (T)</v>
          </cell>
          <cell r="C3709">
            <v>104844.01</v>
          </cell>
        </row>
        <row r="3710">
          <cell r="A3710" t="str">
            <v>GCAIR075.0</v>
          </cell>
          <cell r="B3710" t="str">
            <v>IR.CA075.0 (G)</v>
          </cell>
          <cell r="C3710">
            <v>104845.01</v>
          </cell>
        </row>
        <row r="3711">
          <cell r="A3711" t="str">
            <v>HCAIR075.0</v>
          </cell>
          <cell r="B3711" t="str">
            <v>IR.CA075.0 (H)</v>
          </cell>
          <cell r="C3711">
            <v>104845.01</v>
          </cell>
        </row>
        <row r="3712">
          <cell r="A3712" t="str">
            <v>PCAIR075.0</v>
          </cell>
          <cell r="B3712" t="str">
            <v>IR.CA075.0 (P)</v>
          </cell>
          <cell r="C3712">
            <v>104845.01</v>
          </cell>
        </row>
        <row r="3713">
          <cell r="A3713" t="str">
            <v>TCAIR075.0</v>
          </cell>
          <cell r="B3713" t="str">
            <v>IR.CA075.0 (T)</v>
          </cell>
          <cell r="C3713">
            <v>104845.01</v>
          </cell>
        </row>
        <row r="3714">
          <cell r="A3714" t="str">
            <v>GCAIR076.0</v>
          </cell>
          <cell r="B3714" t="str">
            <v>IR.CA076.0 (G)</v>
          </cell>
          <cell r="C3714">
            <v>104846.01</v>
          </cell>
        </row>
        <row r="3715">
          <cell r="A3715" t="str">
            <v>HCAIR076.0</v>
          </cell>
          <cell r="B3715" t="str">
            <v>IR.CA076.0 (H)</v>
          </cell>
          <cell r="C3715">
            <v>104846.01</v>
          </cell>
        </row>
        <row r="3716">
          <cell r="A3716" t="str">
            <v>PCAIR076.0</v>
          </cell>
          <cell r="B3716" t="str">
            <v>IR.CA076.0 (P)</v>
          </cell>
          <cell r="C3716">
            <v>104846.01</v>
          </cell>
        </row>
        <row r="3717">
          <cell r="A3717" t="str">
            <v>TCAIR076.0</v>
          </cell>
          <cell r="B3717" t="str">
            <v>IR.CA076.0 (T)</v>
          </cell>
          <cell r="C3717">
            <v>104846.01</v>
          </cell>
        </row>
        <row r="3718">
          <cell r="A3718" t="str">
            <v>GCAIR077.0</v>
          </cell>
          <cell r="B3718" t="str">
            <v>IR.CA077.0 (G)</v>
          </cell>
          <cell r="C3718">
            <v>104847.01</v>
          </cell>
        </row>
        <row r="3719">
          <cell r="A3719" t="str">
            <v>HCAIR077.0</v>
          </cell>
          <cell r="B3719" t="str">
            <v>IR.CA077.0 (H)</v>
          </cell>
          <cell r="C3719">
            <v>104847.01</v>
          </cell>
        </row>
        <row r="3720">
          <cell r="A3720" t="str">
            <v>PCAIR077.0</v>
          </cell>
          <cell r="B3720" t="str">
            <v>IR.CA077.0 (P)</v>
          </cell>
          <cell r="C3720">
            <v>104847.01</v>
          </cell>
        </row>
        <row r="3721">
          <cell r="A3721" t="str">
            <v>TCAIR077.0</v>
          </cell>
          <cell r="B3721" t="str">
            <v>IR.CA077.0 (T)</v>
          </cell>
          <cell r="C3721">
            <v>104847.01</v>
          </cell>
        </row>
        <row r="3722">
          <cell r="A3722" t="str">
            <v>GCAIR078.0</v>
          </cell>
          <cell r="B3722" t="str">
            <v>IR.CA078.0 (G)</v>
          </cell>
          <cell r="C3722">
            <v>104848.01</v>
          </cell>
        </row>
        <row r="3723">
          <cell r="A3723" t="str">
            <v>HCAIR078.0</v>
          </cell>
          <cell r="B3723" t="str">
            <v>IR.CA078.0 (H)</v>
          </cell>
          <cell r="C3723">
            <v>104848.01</v>
          </cell>
        </row>
        <row r="3724">
          <cell r="A3724" t="str">
            <v>PCAIR078.0</v>
          </cell>
          <cell r="B3724" t="str">
            <v>IR.CA078.0 (P)</v>
          </cell>
          <cell r="C3724">
            <v>104848.01</v>
          </cell>
        </row>
        <row r="3725">
          <cell r="A3725" t="str">
            <v>TCAIR078.0</v>
          </cell>
          <cell r="B3725" t="str">
            <v>IR.CA078.0 (T)</v>
          </cell>
          <cell r="C3725">
            <v>104848.01</v>
          </cell>
        </row>
        <row r="3726">
          <cell r="A3726" t="str">
            <v>GCAIR079.0</v>
          </cell>
          <cell r="B3726" t="str">
            <v>IR.CA079.0 (G)</v>
          </cell>
          <cell r="C3726">
            <v>104849.01</v>
          </cell>
        </row>
        <row r="3727">
          <cell r="A3727" t="str">
            <v>HCAIR079.0</v>
          </cell>
          <cell r="B3727" t="str">
            <v>IR.CA079.0 (H)</v>
          </cell>
          <cell r="C3727">
            <v>104849.01</v>
          </cell>
        </row>
        <row r="3728">
          <cell r="A3728" t="str">
            <v>PCAIR079.0</v>
          </cell>
          <cell r="B3728" t="str">
            <v>IR.CA079.0 (P)</v>
          </cell>
          <cell r="C3728">
            <v>104849.01</v>
          </cell>
        </row>
        <row r="3729">
          <cell r="A3729" t="str">
            <v>TCAIR079.0</v>
          </cell>
          <cell r="B3729" t="str">
            <v>IR.CA079.0 (T)</v>
          </cell>
          <cell r="C3729">
            <v>104849.01</v>
          </cell>
        </row>
        <row r="3730">
          <cell r="A3730" t="str">
            <v>GCAIR080.0</v>
          </cell>
          <cell r="B3730" t="str">
            <v>IR.CA080.0 (G)</v>
          </cell>
          <cell r="C3730">
            <v>104850.01</v>
          </cell>
        </row>
        <row r="3731">
          <cell r="A3731" t="str">
            <v>HCAIR080.0</v>
          </cell>
          <cell r="B3731" t="str">
            <v>IR.CA080.0 (H)</v>
          </cell>
          <cell r="C3731">
            <v>104850.01</v>
          </cell>
        </row>
        <row r="3732">
          <cell r="A3732" t="str">
            <v>PCAIR080.0</v>
          </cell>
          <cell r="B3732" t="str">
            <v>IR.CA080.0 (P)</v>
          </cell>
          <cell r="C3732">
            <v>104850.01</v>
          </cell>
        </row>
        <row r="3733">
          <cell r="A3733" t="str">
            <v>TCAIR080.0</v>
          </cell>
          <cell r="B3733" t="str">
            <v>IR.CA080.0 (T)</v>
          </cell>
          <cell r="C3733">
            <v>104850.01</v>
          </cell>
        </row>
        <row r="3734">
          <cell r="A3734" t="str">
            <v>GCAIR081.0</v>
          </cell>
          <cell r="B3734" t="str">
            <v>IR.CA081.0 (G)</v>
          </cell>
          <cell r="C3734">
            <v>104851.01</v>
          </cell>
        </row>
        <row r="3735">
          <cell r="A3735" t="str">
            <v>HCAIR081.0</v>
          </cell>
          <cell r="B3735" t="str">
            <v>IR.CA081.0 (H)</v>
          </cell>
          <cell r="C3735">
            <v>104851.01</v>
          </cell>
        </row>
        <row r="3736">
          <cell r="A3736" t="str">
            <v>PCAIR081.0</v>
          </cell>
          <cell r="B3736" t="str">
            <v>IR.CA081.0 (P)</v>
          </cell>
          <cell r="C3736">
            <v>104851.01</v>
          </cell>
        </row>
        <row r="3737">
          <cell r="A3737" t="str">
            <v>TCAIR081.0</v>
          </cell>
          <cell r="B3737" t="str">
            <v>IR.CA081.0 (T)</v>
          </cell>
          <cell r="C3737">
            <v>104851.01</v>
          </cell>
        </row>
        <row r="3738">
          <cell r="A3738" t="str">
            <v>GCAIR082.0</v>
          </cell>
          <cell r="B3738" t="str">
            <v>IR.CA082.0 (G)</v>
          </cell>
          <cell r="C3738">
            <v>104852.01</v>
          </cell>
        </row>
        <row r="3739">
          <cell r="A3739" t="str">
            <v>HCAIR082.0</v>
          </cell>
          <cell r="B3739" t="str">
            <v>IR.CA082.0 (H)</v>
          </cell>
          <cell r="C3739">
            <v>104852.01</v>
          </cell>
        </row>
        <row r="3740">
          <cell r="A3740" t="str">
            <v>PCAIR082.0</v>
          </cell>
          <cell r="B3740" t="str">
            <v>IR.CA082.0 (P)</v>
          </cell>
          <cell r="C3740">
            <v>104852.01</v>
          </cell>
        </row>
        <row r="3741">
          <cell r="A3741" t="str">
            <v>TCAIR082.0</v>
          </cell>
          <cell r="B3741" t="str">
            <v>IR.CA082.0 (T)</v>
          </cell>
          <cell r="C3741">
            <v>104852.01</v>
          </cell>
        </row>
        <row r="3742">
          <cell r="A3742" t="str">
            <v>GCAIR083.0</v>
          </cell>
          <cell r="B3742" t="str">
            <v>IR.CA083.0 (G)</v>
          </cell>
          <cell r="C3742">
            <v>104853.01</v>
          </cell>
        </row>
        <row r="3743">
          <cell r="A3743" t="str">
            <v>HCAIR083.0</v>
          </cell>
          <cell r="B3743" t="str">
            <v>IR.CA083.0 (H)</v>
          </cell>
          <cell r="C3743">
            <v>104853.01</v>
          </cell>
        </row>
        <row r="3744">
          <cell r="A3744" t="str">
            <v>PCAIR083.0</v>
          </cell>
          <cell r="B3744" t="str">
            <v>IR.CA083.0 (P)</v>
          </cell>
          <cell r="C3744">
            <v>104853.01</v>
          </cell>
        </row>
        <row r="3745">
          <cell r="A3745" t="str">
            <v>TCAIR083.0</v>
          </cell>
          <cell r="B3745" t="str">
            <v>IR.CA083.0 (T)</v>
          </cell>
          <cell r="C3745">
            <v>104853.01</v>
          </cell>
        </row>
        <row r="3746">
          <cell r="A3746" t="str">
            <v>GCAIR084.0</v>
          </cell>
          <cell r="B3746" t="str">
            <v>IR.CA084.0 (G)</v>
          </cell>
          <cell r="C3746">
            <v>104854.01</v>
          </cell>
        </row>
        <row r="3747">
          <cell r="A3747" t="str">
            <v>HCAIR084.0</v>
          </cell>
          <cell r="B3747" t="str">
            <v>IR.CA084.0 (H)</v>
          </cell>
          <cell r="C3747">
            <v>104854.01</v>
          </cell>
        </row>
        <row r="3748">
          <cell r="A3748" t="str">
            <v>PCAIR084.0</v>
          </cell>
          <cell r="B3748" t="str">
            <v>IR.CA084.0 (P)</v>
          </cell>
          <cell r="C3748">
            <v>104854.01</v>
          </cell>
        </row>
        <row r="3749">
          <cell r="A3749" t="str">
            <v>TCAIR084.0</v>
          </cell>
          <cell r="B3749" t="str">
            <v>IR.CA084.0 (T)</v>
          </cell>
          <cell r="C3749">
            <v>104854.01</v>
          </cell>
        </row>
        <row r="3750">
          <cell r="A3750" t="str">
            <v>GCAIR085.0</v>
          </cell>
          <cell r="B3750" t="str">
            <v>IR.CA085.0 (G)</v>
          </cell>
          <cell r="C3750">
            <v>104855.01</v>
          </cell>
        </row>
        <row r="3751">
          <cell r="A3751" t="str">
            <v>HCAIR085.0</v>
          </cell>
          <cell r="B3751" t="str">
            <v>IR.CA085.0 (H)</v>
          </cell>
          <cell r="C3751">
            <v>104855.01</v>
          </cell>
        </row>
        <row r="3752">
          <cell r="A3752" t="str">
            <v>PCAIR085.0</v>
          </cell>
          <cell r="B3752" t="str">
            <v>IR.CA085.0 (P)</v>
          </cell>
          <cell r="C3752">
            <v>104855.01</v>
          </cell>
        </row>
        <row r="3753">
          <cell r="A3753" t="str">
            <v>TCAIR085.0</v>
          </cell>
          <cell r="B3753" t="str">
            <v>IR.CA085.0 (T)</v>
          </cell>
          <cell r="C3753">
            <v>104855.01</v>
          </cell>
        </row>
        <row r="3754">
          <cell r="A3754" t="str">
            <v>GCAIR086.0</v>
          </cell>
          <cell r="B3754" t="str">
            <v>IR.CA086.0 (G)</v>
          </cell>
          <cell r="C3754">
            <v>104856.01</v>
          </cell>
        </row>
        <row r="3755">
          <cell r="A3755" t="str">
            <v>HCAIR086.0</v>
          </cell>
          <cell r="B3755" t="str">
            <v>IR.CA086.0 (H)</v>
          </cell>
          <cell r="C3755">
            <v>104856.01</v>
          </cell>
        </row>
        <row r="3756">
          <cell r="A3756" t="str">
            <v>PCAIR086.0</v>
          </cell>
          <cell r="B3756" t="str">
            <v>IR.CA086.0 (P)</v>
          </cell>
          <cell r="C3756">
            <v>104856.01</v>
          </cell>
        </row>
        <row r="3757">
          <cell r="A3757" t="str">
            <v>TCAIR086.0</v>
          </cell>
          <cell r="B3757" t="str">
            <v>IR.CA086.0 (T)</v>
          </cell>
          <cell r="C3757">
            <v>104856.01</v>
          </cell>
        </row>
        <row r="3758">
          <cell r="A3758" t="str">
            <v>GCAIR502.0</v>
          </cell>
          <cell r="B3758" t="str">
            <v>IR.CA502.0 (G)</v>
          </cell>
          <cell r="C3758">
            <v>104800.01</v>
          </cell>
        </row>
        <row r="3759">
          <cell r="A3759" t="str">
            <v>HCAIR502.0</v>
          </cell>
          <cell r="B3759" t="str">
            <v>IR.CA502.0 (H)</v>
          </cell>
          <cell r="C3759">
            <v>104800.01</v>
          </cell>
        </row>
        <row r="3760">
          <cell r="A3760" t="str">
            <v>PCAIR502.0</v>
          </cell>
          <cell r="B3760" t="str">
            <v>IR.CA502.0 (P)</v>
          </cell>
          <cell r="C3760">
            <v>104800.01</v>
          </cell>
        </row>
        <row r="3761">
          <cell r="A3761" t="str">
            <v>TCAIR502.0</v>
          </cell>
          <cell r="B3761" t="str">
            <v>IR.CA502.0 (T)</v>
          </cell>
          <cell r="C3761">
            <v>104800.01</v>
          </cell>
        </row>
        <row r="3762">
          <cell r="A3762" t="str">
            <v>GCAIR504.0</v>
          </cell>
          <cell r="B3762" t="str">
            <v>IR.CA504.0 (G)</v>
          </cell>
          <cell r="C3762">
            <v>104802.01</v>
          </cell>
        </row>
        <row r="3763">
          <cell r="A3763" t="str">
            <v>HCAIR504.0</v>
          </cell>
          <cell r="B3763" t="str">
            <v>IR.CA504.0 (H)</v>
          </cell>
          <cell r="C3763">
            <v>104802.01</v>
          </cell>
        </row>
        <row r="3764">
          <cell r="A3764" t="str">
            <v>PCAIR504.0</v>
          </cell>
          <cell r="B3764" t="str">
            <v>IR.CA504.0 (P)</v>
          </cell>
          <cell r="C3764">
            <v>104802.01</v>
          </cell>
        </row>
        <row r="3765">
          <cell r="A3765" t="str">
            <v>TCAIR504.0</v>
          </cell>
          <cell r="B3765" t="str">
            <v>IR.CA504.0 (T)</v>
          </cell>
          <cell r="C3765">
            <v>104802.01</v>
          </cell>
        </row>
        <row r="3766">
          <cell r="A3766" t="str">
            <v>GCAIR505.0</v>
          </cell>
          <cell r="B3766" t="str">
            <v>IR.CA505.0 (G)</v>
          </cell>
          <cell r="C3766">
            <v>104803.01</v>
          </cell>
        </row>
        <row r="3767">
          <cell r="A3767" t="str">
            <v>HCAIR505.0</v>
          </cell>
          <cell r="B3767" t="str">
            <v>IR.CA505.0 (H)</v>
          </cell>
          <cell r="C3767">
            <v>104803.01</v>
          </cell>
        </row>
        <row r="3768">
          <cell r="A3768" t="str">
            <v>PCAIR505.0</v>
          </cell>
          <cell r="B3768" t="str">
            <v>IR.CA505.0 (P)</v>
          </cell>
          <cell r="C3768">
            <v>104803.01</v>
          </cell>
        </row>
        <row r="3769">
          <cell r="A3769" t="str">
            <v>TCAIR505.0</v>
          </cell>
          <cell r="B3769" t="str">
            <v>IR.CA505.0 (T)</v>
          </cell>
          <cell r="C3769">
            <v>104803.01</v>
          </cell>
        </row>
        <row r="3770">
          <cell r="A3770" t="str">
            <v>GCAIR506.0</v>
          </cell>
          <cell r="B3770" t="str">
            <v>IR.CA506.0 (G)</v>
          </cell>
          <cell r="C3770">
            <v>104804.01</v>
          </cell>
        </row>
        <row r="3771">
          <cell r="A3771" t="str">
            <v>HCAIR506.0</v>
          </cell>
          <cell r="B3771" t="str">
            <v>IR.CA506.0 (H)</v>
          </cell>
          <cell r="C3771">
            <v>104804.01</v>
          </cell>
        </row>
        <row r="3772">
          <cell r="A3772" t="str">
            <v>PCAIR506.0</v>
          </cell>
          <cell r="B3772" t="str">
            <v>IR.CA506.0 (P)</v>
          </cell>
          <cell r="C3772">
            <v>104804.01</v>
          </cell>
        </row>
        <row r="3773">
          <cell r="A3773" t="str">
            <v>TCAIR506.0</v>
          </cell>
          <cell r="B3773" t="str">
            <v>IR.CA506.0 (T)</v>
          </cell>
          <cell r="C3773">
            <v>104804.01</v>
          </cell>
        </row>
        <row r="3774">
          <cell r="A3774" t="str">
            <v>GCAIR507.0</v>
          </cell>
          <cell r="B3774" t="str">
            <v>IR.CA507.0 (G)</v>
          </cell>
          <cell r="C3774">
            <v>104805.01</v>
          </cell>
        </row>
        <row r="3775">
          <cell r="A3775" t="str">
            <v>HCAIR507.0</v>
          </cell>
          <cell r="B3775" t="str">
            <v>IR.CA507.0 (H)</v>
          </cell>
          <cell r="C3775">
            <v>104805.01</v>
          </cell>
        </row>
        <row r="3776">
          <cell r="A3776" t="str">
            <v>PCAIR507.0</v>
          </cell>
          <cell r="B3776" t="str">
            <v>IR.CA507.0 (P)</v>
          </cell>
          <cell r="C3776">
            <v>104805.01</v>
          </cell>
        </row>
        <row r="3777">
          <cell r="A3777" t="str">
            <v>TCAIR507.0</v>
          </cell>
          <cell r="B3777" t="str">
            <v>IR.CA507.0 (T)</v>
          </cell>
          <cell r="C3777">
            <v>104805.01</v>
          </cell>
        </row>
        <row r="3778">
          <cell r="A3778" t="str">
            <v>GCDIR003.0</v>
          </cell>
          <cell r="B3778" t="str">
            <v>IR.CD003.0 (G)</v>
          </cell>
          <cell r="C3778">
            <v>4374.01</v>
          </cell>
        </row>
        <row r="3779">
          <cell r="A3779" t="str">
            <v>HCDIR003.0</v>
          </cell>
          <cell r="B3779" t="str">
            <v>IR.CD003.0 (H)</v>
          </cell>
          <cell r="C3779">
            <v>4374.01</v>
          </cell>
        </row>
        <row r="3780">
          <cell r="A3780" t="str">
            <v>PCDIR003.0</v>
          </cell>
          <cell r="B3780" t="str">
            <v>IR.CD003.0 (P)</v>
          </cell>
          <cell r="C3780">
            <v>4374.01</v>
          </cell>
        </row>
        <row r="3781">
          <cell r="A3781" t="str">
            <v>TCDIR003.0</v>
          </cell>
          <cell r="B3781" t="str">
            <v>IR.CD003.0 (T)</v>
          </cell>
          <cell r="C3781">
            <v>4374.01</v>
          </cell>
        </row>
        <row r="3782">
          <cell r="A3782" t="str">
            <v>GCDIR005.0</v>
          </cell>
          <cell r="B3782" t="str">
            <v>IR.CD005.0 (G)</v>
          </cell>
          <cell r="C3782">
            <v>104375.01</v>
          </cell>
        </row>
        <row r="3783">
          <cell r="A3783" t="str">
            <v>HCDIR005.0</v>
          </cell>
          <cell r="B3783" t="str">
            <v>IR.CD005.0 (H)</v>
          </cell>
          <cell r="C3783">
            <v>104375.01</v>
          </cell>
        </row>
        <row r="3784">
          <cell r="A3784" t="str">
            <v>PCDIR005.0</v>
          </cell>
          <cell r="B3784" t="str">
            <v>IR.CD005.0 (P)</v>
          </cell>
          <cell r="C3784">
            <v>104375.01</v>
          </cell>
        </row>
        <row r="3785">
          <cell r="A3785" t="str">
            <v>TCDIR005.0</v>
          </cell>
          <cell r="B3785" t="str">
            <v>IR.CD005.0 (T)</v>
          </cell>
          <cell r="C3785">
            <v>104375.01</v>
          </cell>
        </row>
        <row r="3786">
          <cell r="A3786" t="str">
            <v>GCDIR007.0</v>
          </cell>
          <cell r="B3786" t="str">
            <v>IR.CD007.0 (G)</v>
          </cell>
          <cell r="C3786">
            <v>104376.01</v>
          </cell>
        </row>
        <row r="3787">
          <cell r="A3787" t="str">
            <v>HCDIR007.0</v>
          </cell>
          <cell r="B3787" t="str">
            <v>IR.CD007.0 (H)</v>
          </cell>
          <cell r="C3787">
            <v>104376.01</v>
          </cell>
        </row>
        <row r="3788">
          <cell r="A3788" t="str">
            <v>PCDIR007.0</v>
          </cell>
          <cell r="B3788" t="str">
            <v>IR.CD007.0 (P)</v>
          </cell>
          <cell r="C3788">
            <v>104376.01</v>
          </cell>
        </row>
        <row r="3789">
          <cell r="A3789" t="str">
            <v>TCDIR007.0</v>
          </cell>
          <cell r="B3789" t="str">
            <v>IR.CD007.0 (T)</v>
          </cell>
          <cell r="C3789">
            <v>104376.01</v>
          </cell>
        </row>
        <row r="3790">
          <cell r="A3790" t="str">
            <v>GCDIR009.0</v>
          </cell>
          <cell r="B3790" t="str">
            <v>IR.CD009.0 (G)</v>
          </cell>
          <cell r="C3790">
            <v>104377.01</v>
          </cell>
        </row>
        <row r="3791">
          <cell r="A3791" t="str">
            <v>HCDIR009.0</v>
          </cell>
          <cell r="B3791" t="str">
            <v>IR.CD009.0 (H)</v>
          </cell>
          <cell r="C3791">
            <v>104377.01</v>
          </cell>
        </row>
        <row r="3792">
          <cell r="A3792" t="str">
            <v>PCDIR009.0</v>
          </cell>
          <cell r="B3792" t="str">
            <v>IR.CD009.0 (P)</v>
          </cell>
          <cell r="C3792">
            <v>104377.01</v>
          </cell>
        </row>
        <row r="3793">
          <cell r="A3793" t="str">
            <v>TCDIR009.0</v>
          </cell>
          <cell r="B3793" t="str">
            <v>IR.CD009.0 (T)</v>
          </cell>
          <cell r="C3793">
            <v>104377.01</v>
          </cell>
        </row>
        <row r="3794">
          <cell r="A3794" t="str">
            <v>GCDIR011.0</v>
          </cell>
          <cell r="B3794" t="str">
            <v>IR.CD011.0 (G)</v>
          </cell>
          <cell r="C3794">
            <v>104381.01</v>
          </cell>
        </row>
        <row r="3795">
          <cell r="A3795" t="str">
            <v>HCDIR011.0</v>
          </cell>
          <cell r="B3795" t="str">
            <v>IR.CD011.0 (H)</v>
          </cell>
          <cell r="C3795">
            <v>104381.01</v>
          </cell>
        </row>
        <row r="3796">
          <cell r="A3796" t="str">
            <v>PCDIR011.0</v>
          </cell>
          <cell r="B3796" t="str">
            <v>IR.CD011.0 (P)</v>
          </cell>
          <cell r="C3796">
            <v>104381.01</v>
          </cell>
        </row>
        <row r="3797">
          <cell r="A3797" t="str">
            <v>TCDIR011.0</v>
          </cell>
          <cell r="B3797" t="str">
            <v>IR.CD011.0 (T)</v>
          </cell>
          <cell r="C3797">
            <v>104381.01</v>
          </cell>
        </row>
        <row r="3798">
          <cell r="A3798" t="str">
            <v>GCDIR013.0</v>
          </cell>
          <cell r="B3798" t="str">
            <v>IR.CD013.0 (G)</v>
          </cell>
          <cell r="C3798">
            <v>104380.01</v>
          </cell>
        </row>
        <row r="3799">
          <cell r="A3799" t="str">
            <v>HCDIR013.0</v>
          </cell>
          <cell r="B3799" t="str">
            <v>IR.CD013.0 (H)</v>
          </cell>
          <cell r="C3799">
            <v>104380.01</v>
          </cell>
        </row>
        <row r="3800">
          <cell r="A3800" t="str">
            <v>PCDIR013.0</v>
          </cell>
          <cell r="B3800" t="str">
            <v>IR.CD013.0 (P)</v>
          </cell>
          <cell r="C3800">
            <v>104380.01</v>
          </cell>
        </row>
        <row r="3801">
          <cell r="A3801" t="str">
            <v>TCDIR013.0</v>
          </cell>
          <cell r="B3801" t="str">
            <v>IR.CD013.0 (T)</v>
          </cell>
          <cell r="C3801">
            <v>104380.01</v>
          </cell>
        </row>
        <row r="3802">
          <cell r="A3802" t="str">
            <v>GCDIR014.0</v>
          </cell>
          <cell r="B3802" t="str">
            <v>IR.CD014.0 (G)</v>
          </cell>
          <cell r="C3802">
            <v>104379.01</v>
          </cell>
        </row>
        <row r="3803">
          <cell r="A3803" t="str">
            <v>HCDIR014.0</v>
          </cell>
          <cell r="B3803" t="str">
            <v>IR.CD014.0 (H)</v>
          </cell>
          <cell r="C3803">
            <v>104379.01</v>
          </cell>
        </row>
        <row r="3804">
          <cell r="A3804" t="str">
            <v>PCDIR014.0</v>
          </cell>
          <cell r="B3804" t="str">
            <v>IR.CD014.0 (P)</v>
          </cell>
          <cell r="C3804">
            <v>104379.01</v>
          </cell>
        </row>
        <row r="3805">
          <cell r="A3805" t="str">
            <v>TCDIR014.0</v>
          </cell>
          <cell r="B3805" t="str">
            <v>IR.CD014.0 (T)</v>
          </cell>
          <cell r="C3805">
            <v>104379.01</v>
          </cell>
        </row>
        <row r="3806">
          <cell r="A3806" t="str">
            <v>GCDIR015.0</v>
          </cell>
          <cell r="B3806" t="str">
            <v>IR.CD015.0 (G)</v>
          </cell>
          <cell r="C3806">
            <v>104382.01</v>
          </cell>
        </row>
        <row r="3807">
          <cell r="A3807" t="str">
            <v>HCDIR015.0</v>
          </cell>
          <cell r="B3807" t="str">
            <v>IR.CD015.0 (H)</v>
          </cell>
          <cell r="C3807">
            <v>104382.01</v>
          </cell>
        </row>
        <row r="3808">
          <cell r="A3808" t="str">
            <v>PCDIR015.0</v>
          </cell>
          <cell r="B3808" t="str">
            <v>IR.CD015.0 (P)</v>
          </cell>
          <cell r="C3808">
            <v>104382.01</v>
          </cell>
        </row>
        <row r="3809">
          <cell r="A3809" t="str">
            <v>TCDIR015.0</v>
          </cell>
          <cell r="B3809" t="str">
            <v>IR.CD015.0 (T)</v>
          </cell>
          <cell r="C3809">
            <v>104382.01</v>
          </cell>
        </row>
        <row r="3810">
          <cell r="A3810" t="str">
            <v>GCDIR017.0</v>
          </cell>
          <cell r="B3810" t="str">
            <v>IR.CD017.0 (G)</v>
          </cell>
          <cell r="C3810">
            <v>102044.01</v>
          </cell>
        </row>
        <row r="3811">
          <cell r="A3811" t="str">
            <v>HCDIR017.0</v>
          </cell>
          <cell r="B3811" t="str">
            <v>IR.CD017.0 (H)</v>
          </cell>
          <cell r="C3811">
            <v>102044.01</v>
          </cell>
        </row>
        <row r="3812">
          <cell r="A3812" t="str">
            <v>LCDIR017.0</v>
          </cell>
          <cell r="B3812" t="str">
            <v>IR.CD017.0 (L)</v>
          </cell>
          <cell r="C3812">
            <v>102044.01</v>
          </cell>
        </row>
        <row r="3813">
          <cell r="A3813" t="str">
            <v>PCDIR017.0</v>
          </cell>
          <cell r="B3813" t="str">
            <v>IR.CD017.0 (P)</v>
          </cell>
          <cell r="C3813">
            <v>102044.01</v>
          </cell>
        </row>
        <row r="3814">
          <cell r="A3814" t="str">
            <v>TCDIR017.0</v>
          </cell>
          <cell r="B3814" t="str">
            <v>IR.CD017.0 (T)</v>
          </cell>
          <cell r="C3814">
            <v>102044.01</v>
          </cell>
        </row>
        <row r="3815">
          <cell r="A3815" t="str">
            <v>GCDIR019.0</v>
          </cell>
          <cell r="B3815" t="str">
            <v>IR.CD019.0 (G)</v>
          </cell>
          <cell r="C3815">
            <v>102045.01</v>
          </cell>
        </row>
        <row r="3816">
          <cell r="A3816" t="str">
            <v>HCDIR019.0</v>
          </cell>
          <cell r="B3816" t="str">
            <v>IR.CD019.0 (H)</v>
          </cell>
          <cell r="C3816">
            <v>102045.01</v>
          </cell>
        </row>
        <row r="3817">
          <cell r="A3817" t="str">
            <v>LCDIR019.0</v>
          </cell>
          <cell r="B3817" t="str">
            <v>IR.CD019.0 (L)</v>
          </cell>
          <cell r="C3817">
            <v>102045.01</v>
          </cell>
        </row>
        <row r="3818">
          <cell r="A3818" t="str">
            <v>PCDIR019.0</v>
          </cell>
          <cell r="B3818" t="str">
            <v>IR.CD019.0 (P)</v>
          </cell>
          <cell r="C3818">
            <v>102045.01</v>
          </cell>
        </row>
        <row r="3819">
          <cell r="A3819" t="str">
            <v>TCDIR019.0</v>
          </cell>
          <cell r="B3819" t="str">
            <v>IR.CD019.0 (T)</v>
          </cell>
          <cell r="C3819">
            <v>102045.01</v>
          </cell>
        </row>
        <row r="3820">
          <cell r="A3820" t="str">
            <v>GCGIR001.0</v>
          </cell>
          <cell r="B3820" t="str">
            <v>IR.CG001.0 (G)</v>
          </cell>
          <cell r="C3820">
            <v>104300.01</v>
          </cell>
        </row>
        <row r="3821">
          <cell r="A3821" t="str">
            <v>HCGIR001.0</v>
          </cell>
          <cell r="B3821" t="str">
            <v>IR.CG001.0 (H)</v>
          </cell>
          <cell r="C3821">
            <v>104300.01</v>
          </cell>
        </row>
        <row r="3822">
          <cell r="A3822" t="str">
            <v>PCGIR001.0</v>
          </cell>
          <cell r="B3822" t="str">
            <v>IR.CG001.0 (P)</v>
          </cell>
          <cell r="C3822">
            <v>104300.01</v>
          </cell>
        </row>
        <row r="3823">
          <cell r="A3823" t="str">
            <v>TCGIR001.0</v>
          </cell>
          <cell r="B3823" t="str">
            <v>IR.CG001.0 (T)</v>
          </cell>
          <cell r="C3823">
            <v>104300.01</v>
          </cell>
        </row>
        <row r="3824">
          <cell r="A3824" t="str">
            <v>GCGIR002.0</v>
          </cell>
          <cell r="B3824" t="str">
            <v>IR.CG002.0 (G)</v>
          </cell>
          <cell r="C3824">
            <v>104301.01</v>
          </cell>
        </row>
        <row r="3825">
          <cell r="A3825" t="str">
            <v>HCGIR002.0</v>
          </cell>
          <cell r="B3825" t="str">
            <v>IR.CG002.0 (H)</v>
          </cell>
          <cell r="C3825">
            <v>104301.01</v>
          </cell>
        </row>
        <row r="3826">
          <cell r="A3826" t="str">
            <v>PCGIR002.0</v>
          </cell>
          <cell r="B3826" t="str">
            <v>IR.CG002.0 (P)</v>
          </cell>
          <cell r="C3826">
            <v>104301.01</v>
          </cell>
        </row>
        <row r="3827">
          <cell r="A3827" t="str">
            <v>TCGIR002.0</v>
          </cell>
          <cell r="B3827" t="str">
            <v>IR.CG002.0 (T)</v>
          </cell>
          <cell r="C3827">
            <v>104301.01</v>
          </cell>
        </row>
        <row r="3828">
          <cell r="A3828" t="str">
            <v>GCGIR002.4</v>
          </cell>
          <cell r="B3828" t="str">
            <v>IR.CG002.4 (G)</v>
          </cell>
          <cell r="C3828">
            <v>104301.11</v>
          </cell>
        </row>
        <row r="3829">
          <cell r="A3829" t="str">
            <v>HCGIR002.4</v>
          </cell>
          <cell r="B3829" t="str">
            <v>IR.CG002.4 (H)</v>
          </cell>
          <cell r="C3829">
            <v>104301.11</v>
          </cell>
        </row>
        <row r="3830">
          <cell r="A3830" t="str">
            <v>PCGIR002.4</v>
          </cell>
          <cell r="B3830" t="str">
            <v>IR.CG002.4 (P)</v>
          </cell>
          <cell r="C3830">
            <v>104301.11</v>
          </cell>
        </row>
        <row r="3831">
          <cell r="A3831" t="str">
            <v>TCGIR002.4</v>
          </cell>
          <cell r="B3831" t="str">
            <v>IR.CG002.4 (T)</v>
          </cell>
          <cell r="C3831">
            <v>104301.11</v>
          </cell>
        </row>
        <row r="3832">
          <cell r="A3832" t="str">
            <v>GCGIR003.0</v>
          </cell>
          <cell r="B3832" t="str">
            <v>IR.CG003.0 (G)</v>
          </cell>
          <cell r="C3832">
            <v>104302.01</v>
          </cell>
        </row>
        <row r="3833">
          <cell r="A3833" t="str">
            <v>HCGIR003.0</v>
          </cell>
          <cell r="B3833" t="str">
            <v>IR.CG003.0 (H)</v>
          </cell>
          <cell r="C3833">
            <v>104302.01</v>
          </cell>
        </row>
        <row r="3834">
          <cell r="A3834" t="str">
            <v>PCGIR003.0</v>
          </cell>
          <cell r="B3834" t="str">
            <v>IR.CG003.0 (P)</v>
          </cell>
          <cell r="C3834">
            <v>104302.01</v>
          </cell>
        </row>
        <row r="3835">
          <cell r="A3835" t="str">
            <v>TCGIR003.0</v>
          </cell>
          <cell r="B3835" t="str">
            <v>IR.CG003.0 (T)</v>
          </cell>
          <cell r="C3835">
            <v>104302.01</v>
          </cell>
        </row>
        <row r="3836">
          <cell r="A3836" t="str">
            <v>GCGIR004.0</v>
          </cell>
          <cell r="B3836" t="str">
            <v>IR.CG004.0 (G)</v>
          </cell>
          <cell r="C3836">
            <v>104303.01</v>
          </cell>
        </row>
        <row r="3837">
          <cell r="A3837" t="str">
            <v>HCGIR004.0</v>
          </cell>
          <cell r="B3837" t="str">
            <v>IR.CG004.0 (H)</v>
          </cell>
          <cell r="C3837">
            <v>104303.01</v>
          </cell>
        </row>
        <row r="3838">
          <cell r="A3838" t="str">
            <v>PCGIR004.0</v>
          </cell>
          <cell r="B3838" t="str">
            <v>IR.CG004.0 (P)</v>
          </cell>
          <cell r="C3838">
            <v>104303.01</v>
          </cell>
        </row>
        <row r="3839">
          <cell r="A3839" t="str">
            <v>TCGIR004.0</v>
          </cell>
          <cell r="B3839" t="str">
            <v>IR.CG004.0 (T)</v>
          </cell>
          <cell r="C3839">
            <v>104303.01</v>
          </cell>
        </row>
        <row r="3840">
          <cell r="A3840" t="str">
            <v>GCGIR004.4</v>
          </cell>
          <cell r="B3840" t="str">
            <v>IR.CG004.4 (G)</v>
          </cell>
          <cell r="C3840">
            <v>104303.11</v>
          </cell>
        </row>
        <row r="3841">
          <cell r="A3841" t="str">
            <v>HCGIR004.4</v>
          </cell>
          <cell r="B3841" t="str">
            <v>IR.CG004.4 (H)</v>
          </cell>
          <cell r="C3841">
            <v>104303.11</v>
          </cell>
        </row>
        <row r="3842">
          <cell r="A3842" t="str">
            <v>PCGIR004.4</v>
          </cell>
          <cell r="B3842" t="str">
            <v>IR.CG004.4 (P)</v>
          </cell>
          <cell r="C3842">
            <v>104303.11</v>
          </cell>
        </row>
        <row r="3843">
          <cell r="A3843" t="str">
            <v>TCGIR004.4</v>
          </cell>
          <cell r="B3843" t="str">
            <v>IR.CG004.4 (T)</v>
          </cell>
          <cell r="C3843">
            <v>104303.11</v>
          </cell>
        </row>
        <row r="3844">
          <cell r="A3844" t="str">
            <v>GCGIR005.0</v>
          </cell>
          <cell r="B3844" t="str">
            <v>IR.CG005.0 (G)</v>
          </cell>
          <cell r="C3844">
            <v>104304.01</v>
          </cell>
        </row>
        <row r="3845">
          <cell r="A3845" t="str">
            <v>HCGIR005.0</v>
          </cell>
          <cell r="B3845" t="str">
            <v>IR.CG005.0 (H)</v>
          </cell>
          <cell r="C3845">
            <v>104304.01</v>
          </cell>
        </row>
        <row r="3846">
          <cell r="A3846" t="str">
            <v>PCGIR005.0</v>
          </cell>
          <cell r="B3846" t="str">
            <v>IR.CG005.0 (P)</v>
          </cell>
          <cell r="C3846">
            <v>104304.01</v>
          </cell>
        </row>
        <row r="3847">
          <cell r="A3847" t="str">
            <v>TCGIR005.0</v>
          </cell>
          <cell r="B3847" t="str">
            <v>IR.CG005.0 (T)</v>
          </cell>
          <cell r="C3847">
            <v>104304.01</v>
          </cell>
        </row>
        <row r="3848">
          <cell r="A3848" t="str">
            <v>GCGIR006.0</v>
          </cell>
          <cell r="B3848" t="str">
            <v>IR.CG006.0 (G)</v>
          </cell>
          <cell r="C3848">
            <v>104305.01</v>
          </cell>
        </row>
        <row r="3849">
          <cell r="A3849" t="str">
            <v>HCGIR006.0</v>
          </cell>
          <cell r="B3849" t="str">
            <v>IR.CG006.0 (H)</v>
          </cell>
          <cell r="C3849">
            <v>104305.01</v>
          </cell>
        </row>
        <row r="3850">
          <cell r="A3850" t="str">
            <v>PCGIR006.0</v>
          </cell>
          <cell r="B3850" t="str">
            <v>IR.CG006.0 (P)</v>
          </cell>
          <cell r="C3850">
            <v>104305.01</v>
          </cell>
        </row>
        <row r="3851">
          <cell r="A3851" t="str">
            <v>TCGIR006.0</v>
          </cell>
          <cell r="B3851" t="str">
            <v>IR.CG006.0 (T)</v>
          </cell>
          <cell r="C3851">
            <v>104305.01</v>
          </cell>
        </row>
        <row r="3852">
          <cell r="A3852" t="str">
            <v>GCGIR008.0</v>
          </cell>
          <cell r="B3852" t="str">
            <v>IR.CG008.0 (G)</v>
          </cell>
          <cell r="C3852">
            <v>104307.01</v>
          </cell>
        </row>
        <row r="3853">
          <cell r="A3853" t="str">
            <v>HCGIR008.0</v>
          </cell>
          <cell r="B3853" t="str">
            <v>IR.CG008.0 (H)</v>
          </cell>
          <cell r="C3853">
            <v>104307.01</v>
          </cell>
        </row>
        <row r="3854">
          <cell r="A3854" t="str">
            <v>PCGIR008.0</v>
          </cell>
          <cell r="B3854" t="str">
            <v>IR.CG008.0 (P)</v>
          </cell>
          <cell r="C3854">
            <v>104307.01</v>
          </cell>
        </row>
        <row r="3855">
          <cell r="A3855" t="str">
            <v>TCGIR008.0</v>
          </cell>
          <cell r="B3855" t="str">
            <v>IR.CG008.0 (T)</v>
          </cell>
          <cell r="C3855">
            <v>104307.01</v>
          </cell>
        </row>
        <row r="3856">
          <cell r="A3856" t="str">
            <v>GCGIR009.0</v>
          </cell>
          <cell r="B3856" t="str">
            <v>IR.CG009.0 (G)</v>
          </cell>
          <cell r="C3856">
            <v>104308.01</v>
          </cell>
        </row>
        <row r="3857">
          <cell r="A3857" t="str">
            <v>HCGIR009.0</v>
          </cell>
          <cell r="B3857" t="str">
            <v>IR.CG009.0 (H)</v>
          </cell>
          <cell r="C3857">
            <v>104308.01</v>
          </cell>
        </row>
        <row r="3858">
          <cell r="A3858" t="str">
            <v>PCGIR009.0</v>
          </cell>
          <cell r="B3858" t="str">
            <v>IR.CG009.0 (P)</v>
          </cell>
          <cell r="C3858">
            <v>104308.01</v>
          </cell>
        </row>
        <row r="3859">
          <cell r="A3859" t="str">
            <v>TCGIR009.0</v>
          </cell>
          <cell r="B3859" t="str">
            <v>IR.CG009.0 (T)</v>
          </cell>
          <cell r="C3859">
            <v>104308.01</v>
          </cell>
        </row>
        <row r="3860">
          <cell r="A3860" t="str">
            <v>GCGIR009.4</v>
          </cell>
          <cell r="B3860" t="str">
            <v>IR.CG009.4 (G)</v>
          </cell>
          <cell r="C3860">
            <v>104308.11</v>
          </cell>
        </row>
        <row r="3861">
          <cell r="A3861" t="str">
            <v>HCGIR009.4</v>
          </cell>
          <cell r="B3861" t="str">
            <v>IR.CG009.4 (H)</v>
          </cell>
          <cell r="C3861">
            <v>104308.11</v>
          </cell>
        </row>
        <row r="3862">
          <cell r="A3862" t="str">
            <v>PCGIR009.4</v>
          </cell>
          <cell r="B3862" t="str">
            <v>IR.CG009.4 (P)</v>
          </cell>
          <cell r="C3862">
            <v>104308.11</v>
          </cell>
        </row>
        <row r="3863">
          <cell r="A3863" t="str">
            <v>TCGIR009.4</v>
          </cell>
          <cell r="B3863" t="str">
            <v>IR.CG009.4 (T)</v>
          </cell>
          <cell r="C3863">
            <v>104308.11</v>
          </cell>
        </row>
        <row r="3864">
          <cell r="A3864" t="str">
            <v>GCGIR010.0</v>
          </cell>
          <cell r="B3864" t="str">
            <v>IR.CG010.0 (G)</v>
          </cell>
          <cell r="C3864">
            <v>104309.01</v>
          </cell>
        </row>
        <row r="3865">
          <cell r="A3865" t="str">
            <v>HCGIR010.0</v>
          </cell>
          <cell r="B3865" t="str">
            <v>IR.CG010.0 (H)</v>
          </cell>
          <cell r="C3865">
            <v>104309.01</v>
          </cell>
        </row>
        <row r="3866">
          <cell r="A3866" t="str">
            <v>PCGIR010.0</v>
          </cell>
          <cell r="B3866" t="str">
            <v>IR.CG010.0 (P)</v>
          </cell>
          <cell r="C3866">
            <v>104309.01</v>
          </cell>
        </row>
        <row r="3867">
          <cell r="A3867" t="str">
            <v>TCGIR010.0</v>
          </cell>
          <cell r="B3867" t="str">
            <v>IR.CG010.0 (T)</v>
          </cell>
          <cell r="C3867">
            <v>104309.01</v>
          </cell>
        </row>
        <row r="3868">
          <cell r="A3868" t="str">
            <v>GCGIR011.0</v>
          </cell>
          <cell r="B3868" t="str">
            <v>IR.CG011.0 (G)</v>
          </cell>
          <cell r="C3868">
            <v>104310.01</v>
          </cell>
        </row>
        <row r="3869">
          <cell r="A3869" t="str">
            <v>HCGIR011.0</v>
          </cell>
          <cell r="B3869" t="str">
            <v>IR.CG011.0 (H)</v>
          </cell>
          <cell r="C3869">
            <v>104310.01</v>
          </cell>
        </row>
        <row r="3870">
          <cell r="A3870" t="str">
            <v>PCGIR011.0</v>
          </cell>
          <cell r="B3870" t="str">
            <v>IR.CG011.0 (P)</v>
          </cell>
          <cell r="C3870">
            <v>104310.01</v>
          </cell>
        </row>
        <row r="3871">
          <cell r="A3871" t="str">
            <v>TCGIR011.0</v>
          </cell>
          <cell r="B3871" t="str">
            <v>IR.CG011.0 (T)</v>
          </cell>
          <cell r="C3871">
            <v>104310.01</v>
          </cell>
        </row>
        <row r="3872">
          <cell r="A3872" t="str">
            <v>GCGIR012.0</v>
          </cell>
          <cell r="B3872" t="str">
            <v>IR.CG012.0 (G)</v>
          </cell>
          <cell r="C3872">
            <v>104311.01</v>
          </cell>
        </row>
        <row r="3873">
          <cell r="A3873" t="str">
            <v>HCGIR012.0</v>
          </cell>
          <cell r="B3873" t="str">
            <v>IR.CG012.0 (H)</v>
          </cell>
          <cell r="C3873">
            <v>104311.01</v>
          </cell>
        </row>
        <row r="3874">
          <cell r="A3874" t="str">
            <v>PCGIR012.0</v>
          </cell>
          <cell r="B3874" t="str">
            <v>IR.CG012.0 (P)</v>
          </cell>
          <cell r="C3874">
            <v>104311.01</v>
          </cell>
        </row>
        <row r="3875">
          <cell r="A3875" t="str">
            <v>TCGIR012.0</v>
          </cell>
          <cell r="B3875" t="str">
            <v>IR.CG012.0 (T)</v>
          </cell>
          <cell r="C3875">
            <v>104311.01</v>
          </cell>
        </row>
        <row r="3876">
          <cell r="A3876" t="str">
            <v>GCGIR013.0</v>
          </cell>
          <cell r="B3876" t="str">
            <v>IR.CG013.0 (G)</v>
          </cell>
          <cell r="C3876">
            <v>104312.01</v>
          </cell>
        </row>
        <row r="3877">
          <cell r="A3877" t="str">
            <v>HCGIR013.0</v>
          </cell>
          <cell r="B3877" t="str">
            <v>IR.CG013.0 (H)</v>
          </cell>
          <cell r="C3877">
            <v>104312.01</v>
          </cell>
        </row>
        <row r="3878">
          <cell r="A3878" t="str">
            <v>PCGIR013.0</v>
          </cell>
          <cell r="B3878" t="str">
            <v>IR.CG013.0 (P)</v>
          </cell>
          <cell r="C3878">
            <v>104312.01</v>
          </cell>
        </row>
        <row r="3879">
          <cell r="A3879" t="str">
            <v>TCGIR013.0</v>
          </cell>
          <cell r="B3879" t="str">
            <v>IR.CG013.0 (T)</v>
          </cell>
          <cell r="C3879">
            <v>104312.01</v>
          </cell>
        </row>
        <row r="3880">
          <cell r="A3880" t="str">
            <v>GCGIR014.0</v>
          </cell>
          <cell r="B3880" t="str">
            <v>IR.CG014.0 (G)</v>
          </cell>
          <cell r="C3880">
            <v>104313.01</v>
          </cell>
        </row>
        <row r="3881">
          <cell r="A3881" t="str">
            <v>HCGIR014.0</v>
          </cell>
          <cell r="B3881" t="str">
            <v>IR.CG014.0 (H)</v>
          </cell>
          <cell r="C3881">
            <v>104313.01</v>
          </cell>
        </row>
        <row r="3882">
          <cell r="A3882" t="str">
            <v>PCGIR014.0</v>
          </cell>
          <cell r="B3882" t="str">
            <v>IR.CG014.0 (P)</v>
          </cell>
          <cell r="C3882">
            <v>104313.01</v>
          </cell>
        </row>
        <row r="3883">
          <cell r="A3883" t="str">
            <v>TCGIR014.0</v>
          </cell>
          <cell r="B3883" t="str">
            <v>IR.CG014.0 (T)</v>
          </cell>
          <cell r="C3883">
            <v>104313.01</v>
          </cell>
        </row>
        <row r="3884">
          <cell r="A3884" t="str">
            <v>GCGIR015.0</v>
          </cell>
          <cell r="B3884" t="str">
            <v>IR.CG015.0 (G)</v>
          </cell>
          <cell r="C3884">
            <v>104314.01</v>
          </cell>
        </row>
        <row r="3885">
          <cell r="A3885" t="str">
            <v>HCGIR015.0</v>
          </cell>
          <cell r="B3885" t="str">
            <v>IR.CG015.0 (H)</v>
          </cell>
          <cell r="C3885">
            <v>104314.01</v>
          </cell>
        </row>
        <row r="3886">
          <cell r="A3886" t="str">
            <v>PCGIR015.0</v>
          </cell>
          <cell r="B3886" t="str">
            <v>IR.CG015.0 (P)</v>
          </cell>
          <cell r="C3886">
            <v>104314.01</v>
          </cell>
        </row>
        <row r="3887">
          <cell r="A3887" t="str">
            <v>TCGIR015.0</v>
          </cell>
          <cell r="B3887" t="str">
            <v>IR.CG015.0 (T)</v>
          </cell>
          <cell r="C3887">
            <v>104314.01</v>
          </cell>
        </row>
        <row r="3888">
          <cell r="A3888" t="str">
            <v>GCGIR016.0</v>
          </cell>
          <cell r="B3888" t="str">
            <v>IR.CG016.0 (G)</v>
          </cell>
          <cell r="C3888">
            <v>104315.01</v>
          </cell>
        </row>
        <row r="3889">
          <cell r="A3889" t="str">
            <v>HCGIR016.0</v>
          </cell>
          <cell r="B3889" t="str">
            <v>IR.CG016.0 (H)</v>
          </cell>
          <cell r="C3889">
            <v>104315.01</v>
          </cell>
        </row>
        <row r="3890">
          <cell r="A3890" t="str">
            <v>PCGIR016.0</v>
          </cell>
          <cell r="B3890" t="str">
            <v>IR.CG016.0 (P)</v>
          </cell>
          <cell r="C3890">
            <v>104315.01</v>
          </cell>
        </row>
        <row r="3891">
          <cell r="A3891" t="str">
            <v>TCGIR016.0</v>
          </cell>
          <cell r="B3891" t="str">
            <v>IR.CG016.0 (T)</v>
          </cell>
          <cell r="C3891">
            <v>104315.01</v>
          </cell>
        </row>
        <row r="3892">
          <cell r="A3892" t="str">
            <v>GCGIR017.0</v>
          </cell>
          <cell r="B3892" t="str">
            <v>IR.CG017.0 (G)</v>
          </cell>
          <cell r="C3892">
            <v>104316.01</v>
          </cell>
        </row>
        <row r="3893">
          <cell r="A3893" t="str">
            <v>HCGIR017.0</v>
          </cell>
          <cell r="B3893" t="str">
            <v>IR.CG017.0 (H)</v>
          </cell>
          <cell r="C3893">
            <v>104316.01</v>
          </cell>
        </row>
        <row r="3894">
          <cell r="A3894" t="str">
            <v>PCGIR017.0</v>
          </cell>
          <cell r="B3894" t="str">
            <v>IR.CG017.0 (P)</v>
          </cell>
          <cell r="C3894">
            <v>104316.01</v>
          </cell>
        </row>
        <row r="3895">
          <cell r="A3895" t="str">
            <v>TCGIR017.0</v>
          </cell>
          <cell r="B3895" t="str">
            <v>IR.CG017.0 (T)</v>
          </cell>
          <cell r="C3895">
            <v>104316.01</v>
          </cell>
        </row>
        <row r="3896">
          <cell r="A3896" t="str">
            <v>GCGIR018.0</v>
          </cell>
          <cell r="B3896" t="str">
            <v>IR.CG018.0 (G)</v>
          </cell>
          <cell r="C3896">
            <v>104317.01</v>
          </cell>
        </row>
        <row r="3897">
          <cell r="A3897" t="str">
            <v>HCGIR018.0</v>
          </cell>
          <cell r="B3897" t="str">
            <v>IR.CG018.0 (H)</v>
          </cell>
          <cell r="C3897">
            <v>104317.01</v>
          </cell>
        </row>
        <row r="3898">
          <cell r="A3898" t="str">
            <v>PCGIR018.0</v>
          </cell>
          <cell r="B3898" t="str">
            <v>IR.CG018.0 (P)</v>
          </cell>
          <cell r="C3898">
            <v>104317.01</v>
          </cell>
        </row>
        <row r="3899">
          <cell r="A3899" t="str">
            <v>TCGIR018.0</v>
          </cell>
          <cell r="B3899" t="str">
            <v>IR.CG018.0 (T)</v>
          </cell>
          <cell r="C3899">
            <v>104317.01</v>
          </cell>
        </row>
        <row r="3900">
          <cell r="A3900" t="str">
            <v>GCGIR019.0</v>
          </cell>
          <cell r="B3900" t="str">
            <v>IR.CG019.0 (G)</v>
          </cell>
          <cell r="C3900">
            <v>104318.01</v>
          </cell>
        </row>
        <row r="3901">
          <cell r="A3901" t="str">
            <v>HCGIR019.0</v>
          </cell>
          <cell r="B3901" t="str">
            <v>IR.CG019.0 (H)</v>
          </cell>
          <cell r="C3901">
            <v>104318.01</v>
          </cell>
        </row>
        <row r="3902">
          <cell r="A3902" t="str">
            <v>PCGIR019.0</v>
          </cell>
          <cell r="B3902" t="str">
            <v>IR.CG019.0 (P)</v>
          </cell>
          <cell r="C3902">
            <v>104318.01</v>
          </cell>
        </row>
        <row r="3903">
          <cell r="A3903" t="str">
            <v>TCGIR019.0</v>
          </cell>
          <cell r="B3903" t="str">
            <v>IR.CG019.0 (T)</v>
          </cell>
          <cell r="C3903">
            <v>104318.01</v>
          </cell>
        </row>
        <row r="3904">
          <cell r="A3904" t="str">
            <v>GCGIR020.0</v>
          </cell>
          <cell r="B3904" t="str">
            <v>IR.CG020.0 (G)</v>
          </cell>
          <cell r="C3904">
            <v>104319.01</v>
          </cell>
        </row>
        <row r="3905">
          <cell r="A3905" t="str">
            <v>HCGIR020.0</v>
          </cell>
          <cell r="B3905" t="str">
            <v>IR.CG020.0 (H)</v>
          </cell>
          <cell r="C3905">
            <v>104319.01</v>
          </cell>
        </row>
        <row r="3906">
          <cell r="A3906" t="str">
            <v>PCGIR020.0</v>
          </cell>
          <cell r="B3906" t="str">
            <v>IR.CG020.0 (P)</v>
          </cell>
          <cell r="C3906">
            <v>104319.01</v>
          </cell>
        </row>
        <row r="3907">
          <cell r="A3907" t="str">
            <v>TCGIR020.0</v>
          </cell>
          <cell r="B3907" t="str">
            <v>IR.CG020.0 (T)</v>
          </cell>
          <cell r="C3907">
            <v>104319.01</v>
          </cell>
        </row>
        <row r="3908">
          <cell r="A3908" t="str">
            <v>GCGIR021.0</v>
          </cell>
          <cell r="B3908" t="str">
            <v>IR.CG021.0 (G)</v>
          </cell>
          <cell r="C3908">
            <v>104320.01</v>
          </cell>
        </row>
        <row r="3909">
          <cell r="A3909" t="str">
            <v>HCGIR021.0</v>
          </cell>
          <cell r="B3909" t="str">
            <v>IR.CG021.0 (H)</v>
          </cell>
          <cell r="C3909">
            <v>104320.01</v>
          </cell>
        </row>
        <row r="3910">
          <cell r="A3910" t="str">
            <v>PCGIR021.0</v>
          </cell>
          <cell r="B3910" t="str">
            <v>IR.CG021.0 (P)</v>
          </cell>
          <cell r="C3910">
            <v>104320.01</v>
          </cell>
        </row>
        <row r="3911">
          <cell r="A3911" t="str">
            <v>TCGIR021.0</v>
          </cell>
          <cell r="B3911" t="str">
            <v>IR.CG021.0 (T)</v>
          </cell>
          <cell r="C3911">
            <v>104320.01</v>
          </cell>
        </row>
        <row r="3912">
          <cell r="A3912" t="str">
            <v>GCGIR022.0</v>
          </cell>
          <cell r="B3912" t="str">
            <v>IR.CG022.0 (G)</v>
          </cell>
          <cell r="C3912">
            <v>104321.01</v>
          </cell>
        </row>
        <row r="3913">
          <cell r="A3913" t="str">
            <v>HCGIR022.0</v>
          </cell>
          <cell r="B3913" t="str">
            <v>IR.CG022.0 (H)</v>
          </cell>
          <cell r="C3913">
            <v>104321.01</v>
          </cell>
        </row>
        <row r="3914">
          <cell r="A3914" t="str">
            <v>PCGIR022.0</v>
          </cell>
          <cell r="B3914" t="str">
            <v>IR.CG022.0 (P)</v>
          </cell>
          <cell r="C3914">
            <v>104321.01</v>
          </cell>
        </row>
        <row r="3915">
          <cell r="A3915" t="str">
            <v>TCGIR022.0</v>
          </cell>
          <cell r="B3915" t="str">
            <v>IR.CG022.0 (T)</v>
          </cell>
          <cell r="C3915">
            <v>104321.01</v>
          </cell>
        </row>
        <row r="3916">
          <cell r="A3916" t="str">
            <v>GCGIR023.0</v>
          </cell>
          <cell r="B3916" t="str">
            <v>IR.CG023.0 (G)</v>
          </cell>
          <cell r="C3916">
            <v>104322.01</v>
          </cell>
        </row>
        <row r="3917">
          <cell r="A3917" t="str">
            <v>HCGIR023.0</v>
          </cell>
          <cell r="B3917" t="str">
            <v>IR.CG023.0 (H)</v>
          </cell>
          <cell r="C3917">
            <v>104322.01</v>
          </cell>
        </row>
        <row r="3918">
          <cell r="A3918" t="str">
            <v>PCGIR023.0</v>
          </cell>
          <cell r="B3918" t="str">
            <v>IR.CG023.0 (P)</v>
          </cell>
          <cell r="C3918">
            <v>104322.01</v>
          </cell>
        </row>
        <row r="3919">
          <cell r="A3919" t="str">
            <v>TCGIR023.0</v>
          </cell>
          <cell r="B3919" t="str">
            <v>IR.CG023.0 (T)</v>
          </cell>
          <cell r="C3919">
            <v>104322.01</v>
          </cell>
        </row>
        <row r="3920">
          <cell r="A3920" t="str">
            <v>GCGIR024.0</v>
          </cell>
          <cell r="B3920" t="str">
            <v>IR.CG024.0 (G)</v>
          </cell>
          <cell r="C3920">
            <v>104323.01</v>
          </cell>
        </row>
        <row r="3921">
          <cell r="A3921" t="str">
            <v>HCGIR024.0</v>
          </cell>
          <cell r="B3921" t="str">
            <v>IR.CG024.0 (H)</v>
          </cell>
          <cell r="C3921">
            <v>104323.01</v>
          </cell>
        </row>
        <row r="3922">
          <cell r="A3922" t="str">
            <v>PCGIR024.0</v>
          </cell>
          <cell r="B3922" t="str">
            <v>IR.CG024.0 (P)</v>
          </cell>
          <cell r="C3922">
            <v>104323.01</v>
          </cell>
        </row>
        <row r="3923">
          <cell r="A3923" t="str">
            <v>TCGIR024.0</v>
          </cell>
          <cell r="B3923" t="str">
            <v>IR.CG024.0 (T)</v>
          </cell>
          <cell r="C3923">
            <v>104323.01</v>
          </cell>
        </row>
        <row r="3924">
          <cell r="A3924" t="str">
            <v>GCJIR001.0</v>
          </cell>
          <cell r="B3924" t="str">
            <v>IR.CJ001.0 (G)</v>
          </cell>
          <cell r="C3924">
            <v>104325.01</v>
          </cell>
        </row>
        <row r="3925">
          <cell r="A3925" t="str">
            <v>HCJIR001.0</v>
          </cell>
          <cell r="B3925" t="str">
            <v>IR.CJ001.0 (H)</v>
          </cell>
          <cell r="C3925">
            <v>104325.01</v>
          </cell>
        </row>
        <row r="3926">
          <cell r="A3926" t="str">
            <v>PCJIR001.0</v>
          </cell>
          <cell r="B3926" t="str">
            <v>IR.CJ001.0 (P)</v>
          </cell>
          <cell r="C3926">
            <v>104325.01</v>
          </cell>
        </row>
        <row r="3927">
          <cell r="A3927" t="str">
            <v>TCJIR001.0</v>
          </cell>
          <cell r="B3927" t="str">
            <v>IR.CJ001.0 (T)</v>
          </cell>
          <cell r="C3927">
            <v>104325.01</v>
          </cell>
        </row>
        <row r="3928">
          <cell r="A3928" t="str">
            <v>GCJIR002.0</v>
          </cell>
          <cell r="B3928" t="str">
            <v>IR.CJ002.0 (G)</v>
          </cell>
          <cell r="C3928">
            <v>104326.01</v>
          </cell>
        </row>
        <row r="3929">
          <cell r="A3929" t="str">
            <v>HCJIR002.0</v>
          </cell>
          <cell r="B3929" t="str">
            <v>IR.CJ002.0 (H)</v>
          </cell>
          <cell r="C3929">
            <v>104326.01</v>
          </cell>
        </row>
        <row r="3930">
          <cell r="A3930" t="str">
            <v>PCJIR002.0</v>
          </cell>
          <cell r="B3930" t="str">
            <v>IR.CJ002.0 (P)</v>
          </cell>
          <cell r="C3930">
            <v>104326.01</v>
          </cell>
        </row>
        <row r="3931">
          <cell r="A3931" t="str">
            <v>TCJIR002.0</v>
          </cell>
          <cell r="B3931" t="str">
            <v>IR.CJ002.0 (T)</v>
          </cell>
          <cell r="C3931">
            <v>104326.01</v>
          </cell>
        </row>
        <row r="3932">
          <cell r="A3932" t="str">
            <v>GCJIR003.0</v>
          </cell>
          <cell r="B3932" t="str">
            <v>IR.CJ003.0 (G)</v>
          </cell>
          <cell r="C3932">
            <v>104327.01</v>
          </cell>
        </row>
        <row r="3933">
          <cell r="A3933" t="str">
            <v>HCJIR003.0</v>
          </cell>
          <cell r="B3933" t="str">
            <v>IR.CJ003.0 (H)</v>
          </cell>
          <cell r="C3933">
            <v>104327.01</v>
          </cell>
        </row>
        <row r="3934">
          <cell r="A3934" t="str">
            <v>PCJIR003.0</v>
          </cell>
          <cell r="B3934" t="str">
            <v>IR.CJ003.0 (P)</v>
          </cell>
          <cell r="C3934">
            <v>104327.01</v>
          </cell>
        </row>
        <row r="3935">
          <cell r="A3935" t="str">
            <v>TCJIR003.0</v>
          </cell>
          <cell r="B3935" t="str">
            <v>IR.CJ003.0 (T)</v>
          </cell>
          <cell r="C3935">
            <v>104327.01</v>
          </cell>
        </row>
        <row r="3936">
          <cell r="A3936" t="str">
            <v>GCJIR004.0</v>
          </cell>
          <cell r="B3936" t="str">
            <v>IR.CJ004.0 (G)</v>
          </cell>
          <cell r="C3936">
            <v>104328.01</v>
          </cell>
        </row>
        <row r="3937">
          <cell r="A3937" t="str">
            <v>HCJIR004.0</v>
          </cell>
          <cell r="B3937" t="str">
            <v>IR.CJ004.0 (H)</v>
          </cell>
          <cell r="C3937">
            <v>104328.01</v>
          </cell>
        </row>
        <row r="3938">
          <cell r="A3938" t="str">
            <v>PCJIR004.0</v>
          </cell>
          <cell r="B3938" t="str">
            <v>IR.CJ004.0 (P)</v>
          </cell>
          <cell r="C3938">
            <v>104328.01</v>
          </cell>
        </row>
        <row r="3939">
          <cell r="A3939" t="str">
            <v>TCJIR004.0</v>
          </cell>
          <cell r="B3939" t="str">
            <v>IR.CJ004.0 (T)</v>
          </cell>
          <cell r="C3939">
            <v>104328.01</v>
          </cell>
        </row>
        <row r="3940">
          <cell r="A3940" t="str">
            <v>GCJIR006.0</v>
          </cell>
          <cell r="B3940" t="str">
            <v>IR.CJ006.0 (G)</v>
          </cell>
          <cell r="C3940">
            <v>104329.01</v>
          </cell>
        </row>
        <row r="3941">
          <cell r="A3941" t="str">
            <v>HCJIR006.0</v>
          </cell>
          <cell r="B3941" t="str">
            <v>IR.CJ006.0 (H)</v>
          </cell>
          <cell r="C3941">
            <v>104329.01</v>
          </cell>
        </row>
        <row r="3942">
          <cell r="A3942" t="str">
            <v>PCJIR006.0</v>
          </cell>
          <cell r="B3942" t="str">
            <v>IR.CJ006.0 (P)</v>
          </cell>
          <cell r="C3942">
            <v>104329.01</v>
          </cell>
        </row>
        <row r="3943">
          <cell r="A3943" t="str">
            <v>TCJIR006.0</v>
          </cell>
          <cell r="B3943" t="str">
            <v>IR.CJ006.0 (T)</v>
          </cell>
          <cell r="C3943">
            <v>104329.01</v>
          </cell>
        </row>
        <row r="3944">
          <cell r="A3944" t="str">
            <v>GCJIR007.0</v>
          </cell>
          <cell r="B3944" t="str">
            <v>IR.CJ007.0 (G)</v>
          </cell>
          <cell r="C3944">
            <v>104330.01</v>
          </cell>
        </row>
        <row r="3945">
          <cell r="A3945" t="str">
            <v>HCJIR007.0</v>
          </cell>
          <cell r="B3945" t="str">
            <v>IR.CJ007.0 (H)</v>
          </cell>
          <cell r="C3945">
            <v>104330.01</v>
          </cell>
        </row>
        <row r="3946">
          <cell r="A3946" t="str">
            <v>PCJIR007.0</v>
          </cell>
          <cell r="B3946" t="str">
            <v>IR.CJ007.0 (P)</v>
          </cell>
          <cell r="C3946">
            <v>104330.01</v>
          </cell>
        </row>
        <row r="3947">
          <cell r="A3947" t="str">
            <v>TCJIR007.0</v>
          </cell>
          <cell r="B3947" t="str">
            <v>IR.CJ007.0 (T)</v>
          </cell>
          <cell r="C3947">
            <v>104330.01</v>
          </cell>
        </row>
        <row r="3948">
          <cell r="A3948" t="str">
            <v>GCJIR008.0</v>
          </cell>
          <cell r="B3948" t="str">
            <v>IR.CJ008.0 (G)</v>
          </cell>
          <cell r="C3948">
            <v>104331.01</v>
          </cell>
        </row>
        <row r="3949">
          <cell r="A3949" t="str">
            <v>HCJIR008.0</v>
          </cell>
          <cell r="B3949" t="str">
            <v>IR.CJ008.0 (H)</v>
          </cell>
          <cell r="C3949">
            <v>104331.01</v>
          </cell>
        </row>
        <row r="3950">
          <cell r="A3950" t="str">
            <v>PCJIR008.0</v>
          </cell>
          <cell r="B3950" t="str">
            <v>IR.CJ008.0 (P)</v>
          </cell>
          <cell r="C3950">
            <v>104331.01</v>
          </cell>
        </row>
        <row r="3951">
          <cell r="A3951" t="str">
            <v>TCJIR008.0</v>
          </cell>
          <cell r="B3951" t="str">
            <v>IR.CJ008.0 (T)</v>
          </cell>
          <cell r="C3951">
            <v>104331.01</v>
          </cell>
        </row>
        <row r="3952">
          <cell r="A3952" t="str">
            <v>GCJIR009.0</v>
          </cell>
          <cell r="B3952" t="str">
            <v>IR.CJ009.0 (G)</v>
          </cell>
          <cell r="C3952">
            <v>104332.01</v>
          </cell>
        </row>
        <row r="3953">
          <cell r="A3953" t="str">
            <v>HCJIR009.0</v>
          </cell>
          <cell r="B3953" t="str">
            <v>IR.CJ009.0 (H)</v>
          </cell>
          <cell r="C3953">
            <v>104332.01</v>
          </cell>
        </row>
        <row r="3954">
          <cell r="A3954" t="str">
            <v>PCJIR009.0</v>
          </cell>
          <cell r="B3954" t="str">
            <v>IR.CJ009.0 (P)</v>
          </cell>
          <cell r="C3954">
            <v>104332.01</v>
          </cell>
        </row>
        <row r="3955">
          <cell r="A3955" t="str">
            <v>TCJIR009.0</v>
          </cell>
          <cell r="B3955" t="str">
            <v>IR.CJ009.0 (T)</v>
          </cell>
          <cell r="C3955">
            <v>104332.01</v>
          </cell>
        </row>
        <row r="3956">
          <cell r="A3956" t="str">
            <v>GCJIR010.0</v>
          </cell>
          <cell r="B3956" t="str">
            <v>IR.CJ010.0 (G)</v>
          </cell>
          <cell r="C3956">
            <v>104333.01</v>
          </cell>
        </row>
        <row r="3957">
          <cell r="A3957" t="str">
            <v>HCJIR010.0</v>
          </cell>
          <cell r="B3957" t="str">
            <v>IR.CJ010.0 (H)</v>
          </cell>
          <cell r="C3957">
            <v>104333.01</v>
          </cell>
        </row>
        <row r="3958">
          <cell r="A3958" t="str">
            <v>PCJIR010.0</v>
          </cell>
          <cell r="B3958" t="str">
            <v>IR.CJ010.0 (P)</v>
          </cell>
          <cell r="C3958">
            <v>104333.01</v>
          </cell>
        </row>
        <row r="3959">
          <cell r="A3959" t="str">
            <v>TCJIR010.0</v>
          </cell>
          <cell r="B3959" t="str">
            <v>IR.CJ010.0 (T)</v>
          </cell>
          <cell r="C3959">
            <v>104333.01</v>
          </cell>
        </row>
        <row r="3960">
          <cell r="A3960" t="str">
            <v>GCJIR011.0</v>
          </cell>
          <cell r="B3960" t="str">
            <v>IR.CJ011.0 (G)</v>
          </cell>
          <cell r="C3960">
            <v>104334.01</v>
          </cell>
        </row>
        <row r="3961">
          <cell r="A3961" t="str">
            <v>HCJIR011.0</v>
          </cell>
          <cell r="B3961" t="str">
            <v>IR.CJ011.0 (H)</v>
          </cell>
          <cell r="C3961">
            <v>104334.01</v>
          </cell>
        </row>
        <row r="3962">
          <cell r="A3962" t="str">
            <v>PCJIR011.0</v>
          </cell>
          <cell r="B3962" t="str">
            <v>IR.CJ011.0 (P)</v>
          </cell>
          <cell r="C3962">
            <v>104334.01</v>
          </cell>
        </row>
        <row r="3963">
          <cell r="A3963" t="str">
            <v>TCJIR011.0</v>
          </cell>
          <cell r="B3963" t="str">
            <v>IR.CJ011.0 (T)</v>
          </cell>
          <cell r="C3963">
            <v>104334.01</v>
          </cell>
        </row>
        <row r="3964">
          <cell r="A3964" t="str">
            <v>GCJIR012.0</v>
          </cell>
          <cell r="B3964" t="str">
            <v>IR.CJ012.0 (G)</v>
          </cell>
          <cell r="C3964">
            <v>104335.01</v>
          </cell>
        </row>
        <row r="3965">
          <cell r="A3965" t="str">
            <v>HCJIR012.0</v>
          </cell>
          <cell r="B3965" t="str">
            <v>IR.CJ012.0 (H)</v>
          </cell>
          <cell r="C3965">
            <v>104335.01</v>
          </cell>
        </row>
        <row r="3966">
          <cell r="A3966" t="str">
            <v>PCJIR012.0</v>
          </cell>
          <cell r="B3966" t="str">
            <v>IR.CJ012.0 (P)</v>
          </cell>
          <cell r="C3966">
            <v>104335.01</v>
          </cell>
        </row>
        <row r="3967">
          <cell r="A3967" t="str">
            <v>TCJIR012.0</v>
          </cell>
          <cell r="B3967" t="str">
            <v>IR.CJ012.0 (T)</v>
          </cell>
          <cell r="C3967">
            <v>104335.01</v>
          </cell>
        </row>
        <row r="3968">
          <cell r="A3968" t="str">
            <v>GCJIR013.0</v>
          </cell>
          <cell r="B3968" t="str">
            <v>IR.CJ013.0 (G)</v>
          </cell>
          <cell r="C3968">
            <v>104336.01</v>
          </cell>
        </row>
        <row r="3969">
          <cell r="A3969" t="str">
            <v>HCJIR013.0</v>
          </cell>
          <cell r="B3969" t="str">
            <v>IR.CJ013.0 (H)</v>
          </cell>
          <cell r="C3969">
            <v>104336.01</v>
          </cell>
        </row>
        <row r="3970">
          <cell r="A3970" t="str">
            <v>PCJIR013.0</v>
          </cell>
          <cell r="B3970" t="str">
            <v>IR.CJ013.0 (P)</v>
          </cell>
          <cell r="C3970">
            <v>104336.01</v>
          </cell>
        </row>
        <row r="3971">
          <cell r="A3971" t="str">
            <v>TCJIR013.0</v>
          </cell>
          <cell r="B3971" t="str">
            <v>IR.CJ013.0 (T)</v>
          </cell>
          <cell r="C3971">
            <v>104336.01</v>
          </cell>
        </row>
        <row r="3972">
          <cell r="A3972" t="str">
            <v>GCJIR014.0</v>
          </cell>
          <cell r="B3972" t="str">
            <v>IR.CJ014.0 (G)</v>
          </cell>
          <cell r="C3972">
            <v>104337.01</v>
          </cell>
        </row>
        <row r="3973">
          <cell r="A3973" t="str">
            <v>HCJIR014.0</v>
          </cell>
          <cell r="B3973" t="str">
            <v>IR.CJ014.0 (H)</v>
          </cell>
          <cell r="C3973">
            <v>104337.01</v>
          </cell>
        </row>
        <row r="3974">
          <cell r="A3974" t="str">
            <v>PCJIR014.0</v>
          </cell>
          <cell r="B3974" t="str">
            <v>IR.CJ014.0 (P)</v>
          </cell>
          <cell r="C3974">
            <v>104337.01</v>
          </cell>
        </row>
        <row r="3975">
          <cell r="A3975" t="str">
            <v>TCJIR014.0</v>
          </cell>
          <cell r="B3975" t="str">
            <v>IR.CJ014.0 (T)</v>
          </cell>
          <cell r="C3975">
            <v>104337.01</v>
          </cell>
        </row>
        <row r="3976">
          <cell r="A3976" t="str">
            <v>GCJIR015.0</v>
          </cell>
          <cell r="B3976" t="str">
            <v>IR.CJ015.0 (G)</v>
          </cell>
          <cell r="C3976">
            <v>104338.01</v>
          </cell>
        </row>
        <row r="3977">
          <cell r="A3977" t="str">
            <v>HCJIR015.0</v>
          </cell>
          <cell r="B3977" t="str">
            <v>IR.CJ015.0 (H)</v>
          </cell>
          <cell r="C3977">
            <v>104338.01</v>
          </cell>
        </row>
        <row r="3978">
          <cell r="A3978" t="str">
            <v>PCJIR015.0</v>
          </cell>
          <cell r="B3978" t="str">
            <v>IR.CJ015.0 (P)</v>
          </cell>
          <cell r="C3978">
            <v>104338.01</v>
          </cell>
        </row>
        <row r="3979">
          <cell r="A3979" t="str">
            <v>TCJIR015.0</v>
          </cell>
          <cell r="B3979" t="str">
            <v>IR.CJ015.0 (T)</v>
          </cell>
          <cell r="C3979">
            <v>104338.01</v>
          </cell>
        </row>
        <row r="3980">
          <cell r="A3980" t="str">
            <v>GCJIR016.0</v>
          </cell>
          <cell r="B3980" t="str">
            <v>IR.CJ016.0 (G)</v>
          </cell>
          <cell r="C3980">
            <v>104339.01</v>
          </cell>
        </row>
        <row r="3981">
          <cell r="A3981" t="str">
            <v>HCJIR016.0</v>
          </cell>
          <cell r="B3981" t="str">
            <v>IR.CJ016.0 (H)</v>
          </cell>
          <cell r="C3981">
            <v>104339.01</v>
          </cell>
        </row>
        <row r="3982">
          <cell r="A3982" t="str">
            <v>PCJIR016.0</v>
          </cell>
          <cell r="B3982" t="str">
            <v>IR.CJ016.0 (P)</v>
          </cell>
          <cell r="C3982">
            <v>104339.01</v>
          </cell>
        </row>
        <row r="3983">
          <cell r="A3983" t="str">
            <v>TCJIR016.0</v>
          </cell>
          <cell r="B3983" t="str">
            <v>IR.CJ016.0 (T)</v>
          </cell>
          <cell r="C3983">
            <v>104339.01</v>
          </cell>
        </row>
        <row r="3984">
          <cell r="A3984" t="str">
            <v>GCJIR017.0</v>
          </cell>
          <cell r="B3984" t="str">
            <v>IR.CJ017.0 (G)</v>
          </cell>
          <cell r="C3984">
            <v>104340.01</v>
          </cell>
        </row>
        <row r="3985">
          <cell r="A3985" t="str">
            <v>HCJIR017.0</v>
          </cell>
          <cell r="B3985" t="str">
            <v>IR.CJ017.0 (H)</v>
          </cell>
          <cell r="C3985">
            <v>104340.01</v>
          </cell>
        </row>
        <row r="3986">
          <cell r="A3986" t="str">
            <v>PCJIR017.0</v>
          </cell>
          <cell r="B3986" t="str">
            <v>IR.CJ017.0 (P)</v>
          </cell>
          <cell r="C3986">
            <v>104340.01</v>
          </cell>
        </row>
        <row r="3987">
          <cell r="A3987" t="str">
            <v>TCJIR017.0</v>
          </cell>
          <cell r="B3987" t="str">
            <v>IR.CJ017.0 (T)</v>
          </cell>
          <cell r="C3987">
            <v>104340.01</v>
          </cell>
        </row>
        <row r="3988">
          <cell r="A3988" t="str">
            <v>GCJIR018.0</v>
          </cell>
          <cell r="B3988" t="str">
            <v>IR.CJ018.0 (G)</v>
          </cell>
          <cell r="C3988">
            <v>104341.01</v>
          </cell>
        </row>
        <row r="3989">
          <cell r="A3989" t="str">
            <v>HCJIR018.0</v>
          </cell>
          <cell r="B3989" t="str">
            <v>IR.CJ018.0 (H)</v>
          </cell>
          <cell r="C3989">
            <v>104341.01</v>
          </cell>
        </row>
        <row r="3990">
          <cell r="A3990" t="str">
            <v>PCJIR018.0</v>
          </cell>
          <cell r="B3990" t="str">
            <v>IR.CJ018.0 (P)</v>
          </cell>
          <cell r="C3990">
            <v>104341.01</v>
          </cell>
        </row>
        <row r="3991">
          <cell r="A3991" t="str">
            <v>TCJIR018.0</v>
          </cell>
          <cell r="B3991" t="str">
            <v>IR.CJ018.0 (T)</v>
          </cell>
          <cell r="C3991">
            <v>104341.01</v>
          </cell>
        </row>
        <row r="3992">
          <cell r="A3992" t="str">
            <v>GCJIR019.0</v>
          </cell>
          <cell r="B3992" t="str">
            <v>IR.CJ019.0 (G)</v>
          </cell>
          <cell r="C3992">
            <v>104342.01</v>
          </cell>
        </row>
        <row r="3993">
          <cell r="A3993" t="str">
            <v>HCJIR019.0</v>
          </cell>
          <cell r="B3993" t="str">
            <v>IR.CJ019.0 (H)</v>
          </cell>
          <cell r="C3993">
            <v>104342.01</v>
          </cell>
        </row>
        <row r="3994">
          <cell r="A3994" t="str">
            <v>PCJIR019.0</v>
          </cell>
          <cell r="B3994" t="str">
            <v>IR.CJ019.0 (P)</v>
          </cell>
          <cell r="C3994">
            <v>104342.01</v>
          </cell>
        </row>
        <row r="3995">
          <cell r="A3995" t="str">
            <v>TCJIR019.0</v>
          </cell>
          <cell r="B3995" t="str">
            <v>IR.CJ019.0 (T)</v>
          </cell>
          <cell r="C3995">
            <v>104342.01</v>
          </cell>
        </row>
        <row r="3996">
          <cell r="A3996" t="str">
            <v>GCJIR020.0</v>
          </cell>
          <cell r="B3996" t="str">
            <v>IR.CJ020.0 (G)</v>
          </cell>
          <cell r="C3996">
            <v>104343.01</v>
          </cell>
        </row>
        <row r="3997">
          <cell r="A3997" t="str">
            <v>HCJIR020.0</v>
          </cell>
          <cell r="B3997" t="str">
            <v>IR.CJ020.0 (H)</v>
          </cell>
          <cell r="C3997">
            <v>104343.01</v>
          </cell>
        </row>
        <row r="3998">
          <cell r="A3998" t="str">
            <v>PCJIR020.0</v>
          </cell>
          <cell r="B3998" t="str">
            <v>IR.CJ020.0 (P)</v>
          </cell>
          <cell r="C3998">
            <v>104343.01</v>
          </cell>
        </row>
        <row r="3999">
          <cell r="A3999" t="str">
            <v>TCJIR020.0</v>
          </cell>
          <cell r="B3999" t="str">
            <v>IR.CJ020.0 (T)</v>
          </cell>
          <cell r="C3999">
            <v>104343.01</v>
          </cell>
        </row>
        <row r="4000">
          <cell r="A4000" t="str">
            <v>GCMIR001.0</v>
          </cell>
          <cell r="B4000" t="str">
            <v>IR.CM001.0 (G)</v>
          </cell>
          <cell r="C4000">
            <v>104500.01</v>
          </cell>
        </row>
        <row r="4001">
          <cell r="A4001" t="str">
            <v>HCMIR001.0</v>
          </cell>
          <cell r="B4001" t="str">
            <v>IR.CM001.0 (H)</v>
          </cell>
          <cell r="C4001">
            <v>104500.01</v>
          </cell>
        </row>
        <row r="4002">
          <cell r="A4002" t="str">
            <v>PCMIR001.0</v>
          </cell>
          <cell r="B4002" t="str">
            <v>IR.CM001.0 (P)</v>
          </cell>
          <cell r="C4002">
            <v>104500.01</v>
          </cell>
        </row>
        <row r="4003">
          <cell r="A4003" t="str">
            <v>TCMIR001.0</v>
          </cell>
          <cell r="B4003" t="str">
            <v>IR.CM001.0 (T)</v>
          </cell>
          <cell r="C4003">
            <v>104500.01</v>
          </cell>
        </row>
        <row r="4004">
          <cell r="A4004" t="str">
            <v>GCMIR003.0</v>
          </cell>
          <cell r="B4004" t="str">
            <v>IR.CM003.0 (G)</v>
          </cell>
          <cell r="C4004">
            <v>104502.01</v>
          </cell>
        </row>
        <row r="4005">
          <cell r="A4005" t="str">
            <v>HCMIR003.0</v>
          </cell>
          <cell r="B4005" t="str">
            <v>IR.CM003.0 (H)</v>
          </cell>
          <cell r="C4005">
            <v>104502.01</v>
          </cell>
        </row>
        <row r="4006">
          <cell r="A4006" t="str">
            <v>PCMIR003.0</v>
          </cell>
          <cell r="B4006" t="str">
            <v>IR.CM003.0 (P)</v>
          </cell>
          <cell r="C4006">
            <v>104502.01</v>
          </cell>
        </row>
        <row r="4007">
          <cell r="A4007" t="str">
            <v>TCMIR003.0</v>
          </cell>
          <cell r="B4007" t="str">
            <v>IR.CM003.0 (T)</v>
          </cell>
          <cell r="C4007">
            <v>104502.01</v>
          </cell>
        </row>
        <row r="4008">
          <cell r="A4008" t="str">
            <v>GCMIR005.0</v>
          </cell>
          <cell r="B4008" t="str">
            <v>IR.CM005.0 (G)</v>
          </cell>
          <cell r="C4008">
            <v>104504.01</v>
          </cell>
        </row>
        <row r="4009">
          <cell r="A4009" t="str">
            <v>HCMIR005.0</v>
          </cell>
          <cell r="B4009" t="str">
            <v>IR.CM005.0 (H)</v>
          </cell>
          <cell r="C4009">
            <v>104504.01</v>
          </cell>
        </row>
        <row r="4010">
          <cell r="A4010" t="str">
            <v>PCMIR005.0</v>
          </cell>
          <cell r="B4010" t="str">
            <v>IR.CM005.0 (P)</v>
          </cell>
          <cell r="C4010">
            <v>104504.01</v>
          </cell>
        </row>
        <row r="4011">
          <cell r="A4011" t="str">
            <v>TCMIR005.0</v>
          </cell>
          <cell r="B4011" t="str">
            <v>IR.CM005.0 (T)</v>
          </cell>
          <cell r="C4011">
            <v>104504.01</v>
          </cell>
        </row>
        <row r="4012">
          <cell r="A4012" t="str">
            <v>GCMIR006.0</v>
          </cell>
          <cell r="B4012" t="str">
            <v>IR.CM006.0 (G)</v>
          </cell>
          <cell r="C4012">
            <v>104505.01</v>
          </cell>
        </row>
        <row r="4013">
          <cell r="A4013" t="str">
            <v>HCMIR006.0</v>
          </cell>
          <cell r="B4013" t="str">
            <v>IR.CM006.0 (H)</v>
          </cell>
          <cell r="C4013">
            <v>104505.01</v>
          </cell>
        </row>
        <row r="4014">
          <cell r="A4014" t="str">
            <v>PCMIR006.0</v>
          </cell>
          <cell r="B4014" t="str">
            <v>IR.CM006.0 (P)</v>
          </cell>
          <cell r="C4014">
            <v>104505.01</v>
          </cell>
        </row>
        <row r="4015">
          <cell r="A4015" t="str">
            <v>TCMIR006.0</v>
          </cell>
          <cell r="B4015" t="str">
            <v>IR.CM006.0 (T)</v>
          </cell>
          <cell r="C4015">
            <v>104505.01</v>
          </cell>
        </row>
        <row r="4016">
          <cell r="A4016" t="str">
            <v>GCMIR007.0</v>
          </cell>
          <cell r="B4016" t="str">
            <v>IR.CM007.0 (G)</v>
          </cell>
          <cell r="C4016">
            <v>104506.01</v>
          </cell>
        </row>
        <row r="4017">
          <cell r="A4017" t="str">
            <v>HCMIR007.0</v>
          </cell>
          <cell r="B4017" t="str">
            <v>IR.CM007.0 (H)</v>
          </cell>
          <cell r="C4017">
            <v>104506.01</v>
          </cell>
        </row>
        <row r="4018">
          <cell r="A4018" t="str">
            <v>PCMIR007.0</v>
          </cell>
          <cell r="B4018" t="str">
            <v>IR.CM007.0 (P)</v>
          </cell>
          <cell r="C4018">
            <v>104506.01</v>
          </cell>
        </row>
        <row r="4019">
          <cell r="A4019" t="str">
            <v>TCMIR007.0</v>
          </cell>
          <cell r="B4019" t="str">
            <v>IR.CM007.0 (T)</v>
          </cell>
          <cell r="C4019">
            <v>104506.01</v>
          </cell>
        </row>
        <row r="4020">
          <cell r="A4020" t="str">
            <v>GCMIR008.0</v>
          </cell>
          <cell r="B4020" t="str">
            <v>IR.CM008.0 (G)</v>
          </cell>
          <cell r="C4020">
            <v>104507.01</v>
          </cell>
        </row>
        <row r="4021">
          <cell r="A4021" t="str">
            <v>HCMIR008.0</v>
          </cell>
          <cell r="B4021" t="str">
            <v>IR.CM008.0 (H)</v>
          </cell>
          <cell r="C4021">
            <v>104507.01</v>
          </cell>
        </row>
        <row r="4022">
          <cell r="A4022" t="str">
            <v>PCMIR008.0</v>
          </cell>
          <cell r="B4022" t="str">
            <v>IR.CM008.0 (P)</v>
          </cell>
          <cell r="C4022">
            <v>104507.01</v>
          </cell>
        </row>
        <row r="4023">
          <cell r="A4023" t="str">
            <v>TCMIR008.0</v>
          </cell>
          <cell r="B4023" t="str">
            <v>IR.CM008.0 (T)</v>
          </cell>
          <cell r="C4023">
            <v>104507.01</v>
          </cell>
        </row>
        <row r="4024">
          <cell r="A4024" t="str">
            <v>GCMIR009.0</v>
          </cell>
          <cell r="B4024" t="str">
            <v>IR.CM009.0 (G)</v>
          </cell>
          <cell r="C4024">
            <v>104508.01</v>
          </cell>
        </row>
        <row r="4025">
          <cell r="A4025" t="str">
            <v>HCMIR009.0</v>
          </cell>
          <cell r="B4025" t="str">
            <v>IR.CM009.0 (H)</v>
          </cell>
          <cell r="C4025">
            <v>104508.01</v>
          </cell>
        </row>
        <row r="4026">
          <cell r="A4026" t="str">
            <v>PCMIR009.0</v>
          </cell>
          <cell r="B4026" t="str">
            <v>IR.CM009.0 (P)</v>
          </cell>
          <cell r="C4026">
            <v>104508.01</v>
          </cell>
        </row>
        <row r="4027">
          <cell r="A4027" t="str">
            <v>TCMIR009.0</v>
          </cell>
          <cell r="B4027" t="str">
            <v>IR.CM009.0 (T)</v>
          </cell>
          <cell r="C4027">
            <v>104508.01</v>
          </cell>
        </row>
        <row r="4028">
          <cell r="A4028" t="str">
            <v>GCMIR010.0</v>
          </cell>
          <cell r="B4028" t="str">
            <v>IR.CM010.0 (G)</v>
          </cell>
          <cell r="C4028">
            <v>104509.01</v>
          </cell>
        </row>
        <row r="4029">
          <cell r="A4029" t="str">
            <v>HCMIR010.0</v>
          </cell>
          <cell r="B4029" t="str">
            <v>IR.CM010.0 (H)</v>
          </cell>
          <cell r="C4029">
            <v>104509.01</v>
          </cell>
        </row>
        <row r="4030">
          <cell r="A4030" t="str">
            <v>PCMIR010.0</v>
          </cell>
          <cell r="B4030" t="str">
            <v>IR.CM010.0 (P)</v>
          </cell>
          <cell r="C4030">
            <v>104509.01</v>
          </cell>
        </row>
        <row r="4031">
          <cell r="A4031" t="str">
            <v>TCMIR010.0</v>
          </cell>
          <cell r="B4031" t="str">
            <v>IR.CM010.0 (T)</v>
          </cell>
          <cell r="C4031">
            <v>104509.01</v>
          </cell>
        </row>
        <row r="4032">
          <cell r="A4032" t="str">
            <v>GCMIR013.0</v>
          </cell>
          <cell r="B4032" t="str">
            <v>IR.CM013.0 (G)</v>
          </cell>
          <cell r="C4032">
            <v>104512.01</v>
          </cell>
        </row>
        <row r="4033">
          <cell r="A4033" t="str">
            <v>HCMIR013.0</v>
          </cell>
          <cell r="B4033" t="str">
            <v>IR.CM013.0 (H)</v>
          </cell>
          <cell r="C4033">
            <v>104512.01</v>
          </cell>
        </row>
        <row r="4034">
          <cell r="A4034" t="str">
            <v>PCMIR013.0</v>
          </cell>
          <cell r="B4034" t="str">
            <v>IR.CM013.0 (P)</v>
          </cell>
          <cell r="C4034">
            <v>104512.01</v>
          </cell>
        </row>
        <row r="4035">
          <cell r="A4035" t="str">
            <v>TCMIR013.0</v>
          </cell>
          <cell r="B4035" t="str">
            <v>IR.CM013.0 (T)</v>
          </cell>
          <cell r="C4035">
            <v>104512.01</v>
          </cell>
        </row>
        <row r="4036">
          <cell r="A4036" t="str">
            <v>GCMIR015.0</v>
          </cell>
          <cell r="B4036" t="str">
            <v>IR.CM015.0 (G)</v>
          </cell>
          <cell r="C4036">
            <v>104513.01</v>
          </cell>
        </row>
        <row r="4037">
          <cell r="A4037" t="str">
            <v>HCMIR015.0</v>
          </cell>
          <cell r="B4037" t="str">
            <v>IR.CM015.0 (H)</v>
          </cell>
          <cell r="C4037">
            <v>104513.01</v>
          </cell>
        </row>
        <row r="4038">
          <cell r="A4038" t="str">
            <v>PCMIR015.0</v>
          </cell>
          <cell r="B4038" t="str">
            <v>IR.CM015.0 (P)</v>
          </cell>
          <cell r="C4038">
            <v>104513.01</v>
          </cell>
        </row>
        <row r="4039">
          <cell r="A4039" t="str">
            <v>TCMIR015.0</v>
          </cell>
          <cell r="B4039" t="str">
            <v>IR.CM015.0 (T)</v>
          </cell>
          <cell r="C4039">
            <v>104513.01</v>
          </cell>
        </row>
        <row r="4040">
          <cell r="A4040" t="str">
            <v>GCMIR016.0</v>
          </cell>
          <cell r="B4040" t="str">
            <v>IR.CM016.0 (G)</v>
          </cell>
          <cell r="C4040">
            <v>104514.01</v>
          </cell>
        </row>
        <row r="4041">
          <cell r="A4041" t="str">
            <v>HCMIR016.0</v>
          </cell>
          <cell r="B4041" t="str">
            <v>IR.CM016.0 (H)</v>
          </cell>
          <cell r="C4041">
            <v>104514.01</v>
          </cell>
        </row>
        <row r="4042">
          <cell r="A4042" t="str">
            <v>PCMIR016.0</v>
          </cell>
          <cell r="B4042" t="str">
            <v>IR.CM016.0 (P)</v>
          </cell>
          <cell r="C4042">
            <v>104514.01</v>
          </cell>
        </row>
        <row r="4043">
          <cell r="A4043" t="str">
            <v>TCMIR016.0</v>
          </cell>
          <cell r="B4043" t="str">
            <v>IR.CM016.0 (T)</v>
          </cell>
          <cell r="C4043">
            <v>104514.01</v>
          </cell>
        </row>
        <row r="4044">
          <cell r="A4044" t="str">
            <v>GCMIR017.0</v>
          </cell>
          <cell r="B4044" t="str">
            <v>IR.CM017.0 (G)</v>
          </cell>
          <cell r="C4044">
            <v>104515.01</v>
          </cell>
        </row>
        <row r="4045">
          <cell r="A4045" t="str">
            <v>HCMIR017.0</v>
          </cell>
          <cell r="B4045" t="str">
            <v>IR.CM017.0 (H)</v>
          </cell>
          <cell r="C4045">
            <v>104515.01</v>
          </cell>
        </row>
        <row r="4046">
          <cell r="A4046" t="str">
            <v>PCMIR017.0</v>
          </cell>
          <cell r="B4046" t="str">
            <v>IR.CM017.0 (P)</v>
          </cell>
          <cell r="C4046">
            <v>104515.01</v>
          </cell>
        </row>
        <row r="4047">
          <cell r="A4047" t="str">
            <v>TCMIR017.0</v>
          </cell>
          <cell r="B4047" t="str">
            <v>IR.CM017.0 (T)</v>
          </cell>
          <cell r="C4047">
            <v>104515.01</v>
          </cell>
        </row>
        <row r="4048">
          <cell r="A4048" t="str">
            <v>GCMIR018.0</v>
          </cell>
          <cell r="B4048" t="str">
            <v>IR.CM018.0 (G)</v>
          </cell>
          <cell r="C4048">
            <v>104516.01</v>
          </cell>
        </row>
        <row r="4049">
          <cell r="A4049" t="str">
            <v>HCMIR018.0</v>
          </cell>
          <cell r="B4049" t="str">
            <v>IR.CM018.0 (H)</v>
          </cell>
          <cell r="C4049">
            <v>104516.01</v>
          </cell>
        </row>
        <row r="4050">
          <cell r="A4050" t="str">
            <v>PCMIR018.0</v>
          </cell>
          <cell r="B4050" t="str">
            <v>IR.CM018.0 (P)</v>
          </cell>
          <cell r="C4050">
            <v>104516.01</v>
          </cell>
        </row>
        <row r="4051">
          <cell r="A4051" t="str">
            <v>TCMIR018.0</v>
          </cell>
          <cell r="B4051" t="str">
            <v>IR.CM018.0 (T)</v>
          </cell>
          <cell r="C4051">
            <v>104516.01</v>
          </cell>
        </row>
        <row r="4052">
          <cell r="A4052" t="str">
            <v>GCRIR002.0</v>
          </cell>
          <cell r="B4052" t="str">
            <v>IR.CR002.0 (G)</v>
          </cell>
          <cell r="C4052">
            <v>104670.01</v>
          </cell>
        </row>
        <row r="4053">
          <cell r="A4053" t="str">
            <v>HCRIR002.0</v>
          </cell>
          <cell r="B4053" t="str">
            <v>IR.CR002.0 (H)</v>
          </cell>
          <cell r="C4053">
            <v>104670.01</v>
          </cell>
        </row>
        <row r="4054">
          <cell r="A4054" t="str">
            <v>PCRIR002.0</v>
          </cell>
          <cell r="B4054" t="str">
            <v>IR.CR002.0 (P)</v>
          </cell>
          <cell r="C4054">
            <v>104670.01</v>
          </cell>
        </row>
        <row r="4055">
          <cell r="A4055" t="str">
            <v>TCRIR002.0</v>
          </cell>
          <cell r="B4055" t="str">
            <v>IR.CR002.0 (T)</v>
          </cell>
          <cell r="C4055">
            <v>104670.01</v>
          </cell>
        </row>
        <row r="4056">
          <cell r="A4056" t="str">
            <v>GCRIR003.0</v>
          </cell>
          <cell r="B4056" t="str">
            <v>IR.CR003.0 (G)</v>
          </cell>
          <cell r="C4056">
            <v>104671.01</v>
          </cell>
        </row>
        <row r="4057">
          <cell r="A4057" t="str">
            <v>HCRIR003.0</v>
          </cell>
          <cell r="B4057" t="str">
            <v>IR.CR003.0 (H)</v>
          </cell>
          <cell r="C4057">
            <v>104671.01</v>
          </cell>
        </row>
        <row r="4058">
          <cell r="A4058" t="str">
            <v>PCRIR003.0</v>
          </cell>
          <cell r="B4058" t="str">
            <v>IR.CR003.0 (P)</v>
          </cell>
          <cell r="C4058">
            <v>104671.01</v>
          </cell>
        </row>
        <row r="4059">
          <cell r="A4059" t="str">
            <v>TCRIR003.0</v>
          </cell>
          <cell r="B4059" t="str">
            <v>IR.CR003.0 (T)</v>
          </cell>
          <cell r="C4059">
            <v>104671.01</v>
          </cell>
        </row>
        <row r="4060">
          <cell r="A4060" t="str">
            <v>GCRIR004.0</v>
          </cell>
          <cell r="B4060" t="str">
            <v>IR.CR004.0 (G)</v>
          </cell>
          <cell r="C4060">
            <v>104672.01</v>
          </cell>
        </row>
        <row r="4061">
          <cell r="A4061" t="str">
            <v>HCRIR004.0</v>
          </cell>
          <cell r="B4061" t="str">
            <v>IR.CR004.0 (H)</v>
          </cell>
          <cell r="C4061">
            <v>104672.01</v>
          </cell>
        </row>
        <row r="4062">
          <cell r="A4062" t="str">
            <v>PCRIR004.0</v>
          </cell>
          <cell r="B4062" t="str">
            <v>IR.CR004.0 (P)</v>
          </cell>
          <cell r="C4062">
            <v>104672.01</v>
          </cell>
        </row>
        <row r="4063">
          <cell r="A4063" t="str">
            <v>TCRIR004.0</v>
          </cell>
          <cell r="B4063" t="str">
            <v>IR.CR004.0 (T)</v>
          </cell>
          <cell r="C4063">
            <v>104672.01</v>
          </cell>
        </row>
        <row r="4064">
          <cell r="A4064" t="str">
            <v>GCRIR005.0</v>
          </cell>
          <cell r="B4064" t="str">
            <v>IR.CR005.0 (G)</v>
          </cell>
          <cell r="C4064">
            <v>104674.01</v>
          </cell>
        </row>
        <row r="4065">
          <cell r="A4065" t="str">
            <v>HCRIR005.0</v>
          </cell>
          <cell r="B4065" t="str">
            <v>IR.CR005.0 (H)</v>
          </cell>
          <cell r="C4065">
            <v>104674.01</v>
          </cell>
        </row>
        <row r="4066">
          <cell r="A4066" t="str">
            <v>PCRIR005.0</v>
          </cell>
          <cell r="B4066" t="str">
            <v>IR.CR005.0 (P)</v>
          </cell>
          <cell r="C4066">
            <v>104674.01</v>
          </cell>
        </row>
        <row r="4067">
          <cell r="A4067" t="str">
            <v>TCRIR005.0</v>
          </cell>
          <cell r="B4067" t="str">
            <v>IR.CR005.0 (T)</v>
          </cell>
          <cell r="C4067">
            <v>104674.01</v>
          </cell>
        </row>
        <row r="4068">
          <cell r="A4068" t="str">
            <v>GCRIR006.0</v>
          </cell>
          <cell r="B4068" t="str">
            <v>IR.CR006.0 (G)</v>
          </cell>
          <cell r="C4068">
            <v>104676.01</v>
          </cell>
        </row>
        <row r="4069">
          <cell r="A4069" t="str">
            <v>HCRIR006.0</v>
          </cell>
          <cell r="B4069" t="str">
            <v>IR.CR006.0 (H)</v>
          </cell>
          <cell r="C4069">
            <v>104676.01</v>
          </cell>
        </row>
        <row r="4070">
          <cell r="A4070" t="str">
            <v>PCRIR006.0</v>
          </cell>
          <cell r="B4070" t="str">
            <v>IR.CR006.0 (P)</v>
          </cell>
          <cell r="C4070">
            <v>104676.01</v>
          </cell>
        </row>
        <row r="4071">
          <cell r="A4071" t="str">
            <v>TCRIR006.0</v>
          </cell>
          <cell r="B4071" t="str">
            <v>IR.CR006.0 (T)</v>
          </cell>
          <cell r="C4071">
            <v>104676.01</v>
          </cell>
        </row>
        <row r="4072">
          <cell r="A4072" t="str">
            <v>GCRIR007.0</v>
          </cell>
          <cell r="B4072" t="str">
            <v>IR.CR007.0 (G)</v>
          </cell>
          <cell r="C4072">
            <v>104678.01</v>
          </cell>
        </row>
        <row r="4073">
          <cell r="A4073" t="str">
            <v>HCRIR007.0</v>
          </cell>
          <cell r="B4073" t="str">
            <v>IR.CR007.0 (H)</v>
          </cell>
          <cell r="C4073">
            <v>104678.01</v>
          </cell>
        </row>
        <row r="4074">
          <cell r="A4074" t="str">
            <v>PCRIR007.0</v>
          </cell>
          <cell r="B4074" t="str">
            <v>IR.CR007.0 (P)</v>
          </cell>
          <cell r="C4074">
            <v>104678.01</v>
          </cell>
        </row>
        <row r="4075">
          <cell r="A4075" t="str">
            <v>TCRIR007.0</v>
          </cell>
          <cell r="B4075" t="str">
            <v>IR.CR007.0 (T)</v>
          </cell>
          <cell r="C4075">
            <v>104678.01</v>
          </cell>
        </row>
        <row r="4076">
          <cell r="A4076" t="str">
            <v>GCRIR008.0</v>
          </cell>
          <cell r="B4076" t="str">
            <v>IR.CR008.0 (G)</v>
          </cell>
          <cell r="C4076">
            <v>104679.01</v>
          </cell>
        </row>
        <row r="4077">
          <cell r="A4077" t="str">
            <v>HCRIR008.0</v>
          </cell>
          <cell r="B4077" t="str">
            <v>IR.CR008.0 (H)</v>
          </cell>
          <cell r="C4077">
            <v>104679.01</v>
          </cell>
        </row>
        <row r="4078">
          <cell r="A4078" t="str">
            <v>PCRIR008.0</v>
          </cell>
          <cell r="B4078" t="str">
            <v>IR.CR008.0 (P)</v>
          </cell>
          <cell r="C4078">
            <v>104679.01</v>
          </cell>
        </row>
        <row r="4079">
          <cell r="A4079" t="str">
            <v>TCRIR008.0</v>
          </cell>
          <cell r="B4079" t="str">
            <v>IR.CR008.0 (T)</v>
          </cell>
          <cell r="C4079">
            <v>104679.01</v>
          </cell>
        </row>
        <row r="4080">
          <cell r="A4080" t="str">
            <v>GCRIR009.0</v>
          </cell>
          <cell r="B4080" t="str">
            <v>IR.CR009.0 (G)</v>
          </cell>
          <cell r="C4080">
            <v>104680.01</v>
          </cell>
        </row>
        <row r="4081">
          <cell r="A4081" t="str">
            <v>HCRIR009.0</v>
          </cell>
          <cell r="B4081" t="str">
            <v>IR.CR009.0 (H)</v>
          </cell>
          <cell r="C4081">
            <v>104680.01</v>
          </cell>
        </row>
        <row r="4082">
          <cell r="A4082" t="str">
            <v>PCRIR009.0</v>
          </cell>
          <cell r="B4082" t="str">
            <v>IR.CR009.0 (P)</v>
          </cell>
          <cell r="C4082">
            <v>104680.01</v>
          </cell>
        </row>
        <row r="4083">
          <cell r="A4083" t="str">
            <v>TCRIR009.0</v>
          </cell>
          <cell r="B4083" t="str">
            <v>IR.CR009.0 (T)</v>
          </cell>
          <cell r="C4083">
            <v>104680.01</v>
          </cell>
        </row>
        <row r="4084">
          <cell r="A4084" t="str">
            <v>GCRIR010.0</v>
          </cell>
          <cell r="B4084" t="str">
            <v>IR.CR010.0 (G)</v>
          </cell>
          <cell r="C4084">
            <v>104681.01</v>
          </cell>
        </row>
        <row r="4085">
          <cell r="A4085" t="str">
            <v>HCRIR010.0</v>
          </cell>
          <cell r="B4085" t="str">
            <v>IR.CR010.0 (H)</v>
          </cell>
          <cell r="C4085">
            <v>104681.01</v>
          </cell>
        </row>
        <row r="4086">
          <cell r="A4086" t="str">
            <v>PCRIR010.0</v>
          </cell>
          <cell r="B4086" t="str">
            <v>IR.CR010.0 (P)</v>
          </cell>
          <cell r="C4086">
            <v>104681.01</v>
          </cell>
        </row>
        <row r="4087">
          <cell r="A4087" t="str">
            <v>TCRIR010.0</v>
          </cell>
          <cell r="B4087" t="str">
            <v>IR.CR010.0 (T)</v>
          </cell>
          <cell r="C4087">
            <v>104681.01</v>
          </cell>
        </row>
        <row r="4088">
          <cell r="A4088" t="str">
            <v>GCRIR011.0</v>
          </cell>
          <cell r="B4088" t="str">
            <v>IR.CR011.0 (G)</v>
          </cell>
          <cell r="C4088">
            <v>104682.01</v>
          </cell>
        </row>
        <row r="4089">
          <cell r="A4089" t="str">
            <v>HCRIR011.0</v>
          </cell>
          <cell r="B4089" t="str">
            <v>IR.CR011.0 (H)</v>
          </cell>
          <cell r="C4089">
            <v>104682.01</v>
          </cell>
        </row>
        <row r="4090">
          <cell r="A4090" t="str">
            <v>PCRIR011.0</v>
          </cell>
          <cell r="B4090" t="str">
            <v>IR.CR011.0 (P)</v>
          </cell>
          <cell r="C4090">
            <v>104682.01</v>
          </cell>
        </row>
        <row r="4091">
          <cell r="A4091" t="str">
            <v>TCRIR011.0</v>
          </cell>
          <cell r="B4091" t="str">
            <v>IR.CR011.0 (T)</v>
          </cell>
          <cell r="C4091">
            <v>104682.01</v>
          </cell>
        </row>
        <row r="4092">
          <cell r="A4092" t="str">
            <v>GCRIR012.0</v>
          </cell>
          <cell r="B4092" t="str">
            <v>IR.CR012.0 (G)</v>
          </cell>
          <cell r="C4092">
            <v>104683.01</v>
          </cell>
        </row>
        <row r="4093">
          <cell r="A4093" t="str">
            <v>HCRIR012.0</v>
          </cell>
          <cell r="B4093" t="str">
            <v>IR.CR012.0 (H)</v>
          </cell>
          <cell r="C4093">
            <v>104683.01</v>
          </cell>
        </row>
        <row r="4094">
          <cell r="A4094" t="str">
            <v>PCRIR012.0</v>
          </cell>
          <cell r="B4094" t="str">
            <v>IR.CR012.0 (P)</v>
          </cell>
          <cell r="C4094">
            <v>104683.01</v>
          </cell>
        </row>
        <row r="4095">
          <cell r="A4095" t="str">
            <v>TCRIR012.0</v>
          </cell>
          <cell r="B4095" t="str">
            <v>IR.CR012.0 (T)</v>
          </cell>
          <cell r="C4095">
            <v>104683.01</v>
          </cell>
        </row>
        <row r="4096">
          <cell r="A4096" t="str">
            <v>GCRIR013.0</v>
          </cell>
          <cell r="B4096" t="str">
            <v>IR.CR013.0 (G)</v>
          </cell>
          <cell r="C4096">
            <v>104684.01</v>
          </cell>
        </row>
        <row r="4097">
          <cell r="A4097" t="str">
            <v>HCRIR013.0</v>
          </cell>
          <cell r="B4097" t="str">
            <v>IR.CR013.0 (H)</v>
          </cell>
          <cell r="C4097">
            <v>104684.01</v>
          </cell>
        </row>
        <row r="4098">
          <cell r="A4098" t="str">
            <v>PCRIR013.0</v>
          </cell>
          <cell r="B4098" t="str">
            <v>IR.CR013.0 (P)</v>
          </cell>
          <cell r="C4098">
            <v>104684.01</v>
          </cell>
        </row>
        <row r="4099">
          <cell r="A4099" t="str">
            <v>TCRIR013.0</v>
          </cell>
          <cell r="B4099" t="str">
            <v>IR.CR013.0 (T)</v>
          </cell>
          <cell r="C4099">
            <v>104684.01</v>
          </cell>
        </row>
        <row r="4100">
          <cell r="A4100" t="str">
            <v>GCRIR020.0</v>
          </cell>
          <cell r="B4100" t="str">
            <v>IR.CR020.0 (G)</v>
          </cell>
          <cell r="C4100">
            <v>104673.01</v>
          </cell>
        </row>
        <row r="4101">
          <cell r="A4101" t="str">
            <v>HCRIR020.0</v>
          </cell>
          <cell r="B4101" t="str">
            <v>IR.CR020.0 (H)</v>
          </cell>
          <cell r="C4101">
            <v>104673.01</v>
          </cell>
        </row>
        <row r="4102">
          <cell r="A4102" t="str">
            <v>PCRIR020.0</v>
          </cell>
          <cell r="B4102" t="str">
            <v>IR.CR020.0 (P)</v>
          </cell>
          <cell r="C4102">
            <v>104673.01</v>
          </cell>
        </row>
        <row r="4103">
          <cell r="A4103" t="str">
            <v>TCRIR020.0</v>
          </cell>
          <cell r="B4103" t="str">
            <v>IR.CR020.0 (T)</v>
          </cell>
          <cell r="C4103">
            <v>104673.01</v>
          </cell>
        </row>
        <row r="4104">
          <cell r="A4104" t="str">
            <v>GCRIR021.0</v>
          </cell>
          <cell r="B4104" t="str">
            <v>IR.CR021.0 (G)</v>
          </cell>
          <cell r="C4104">
            <v>104675.01</v>
          </cell>
        </row>
        <row r="4105">
          <cell r="A4105" t="str">
            <v>HCRIR021.0</v>
          </cell>
          <cell r="B4105" t="str">
            <v>IR.CR021.0 (H)</v>
          </cell>
          <cell r="C4105">
            <v>104675.01</v>
          </cell>
        </row>
        <row r="4106">
          <cell r="A4106" t="str">
            <v>PCRIR021.0</v>
          </cell>
          <cell r="B4106" t="str">
            <v>IR.CR021.0 (P)</v>
          </cell>
          <cell r="C4106">
            <v>104675.01</v>
          </cell>
        </row>
        <row r="4107">
          <cell r="A4107" t="str">
            <v>TCRIR021.0</v>
          </cell>
          <cell r="B4107" t="str">
            <v>IR.CR021.0 (T)</v>
          </cell>
          <cell r="C4107">
            <v>104675.01</v>
          </cell>
        </row>
        <row r="4108">
          <cell r="A4108" t="str">
            <v>GCRIR022.0</v>
          </cell>
          <cell r="B4108" t="str">
            <v>IR.CR022.0 (G)</v>
          </cell>
          <cell r="C4108">
            <v>104677.01</v>
          </cell>
        </row>
        <row r="4109">
          <cell r="A4109" t="str">
            <v>HCRIR022.0</v>
          </cell>
          <cell r="B4109" t="str">
            <v>IR.CR022.0 (H)</v>
          </cell>
          <cell r="C4109">
            <v>104677.01</v>
          </cell>
        </row>
        <row r="4110">
          <cell r="A4110" t="str">
            <v>PCRIR022.0</v>
          </cell>
          <cell r="B4110" t="str">
            <v>IR.CR022.0 (P)</v>
          </cell>
          <cell r="C4110">
            <v>104677.01</v>
          </cell>
        </row>
        <row r="4111">
          <cell r="A4111" t="str">
            <v>TCRIR022.0</v>
          </cell>
          <cell r="B4111" t="str">
            <v>IR.CR022.0 (T)</v>
          </cell>
          <cell r="C4111">
            <v>104677.01</v>
          </cell>
        </row>
        <row r="4112">
          <cell r="A4112" t="str">
            <v>GCTIR012.0</v>
          </cell>
          <cell r="B4112" t="str">
            <v>IR.CT012.0 (G)</v>
          </cell>
          <cell r="C4112">
            <v>104624.01</v>
          </cell>
        </row>
        <row r="4113">
          <cell r="A4113" t="str">
            <v>HCTIR012.0</v>
          </cell>
          <cell r="B4113" t="str">
            <v>IR.CT012.0 (H)</v>
          </cell>
          <cell r="C4113">
            <v>104624.01</v>
          </cell>
        </row>
        <row r="4114">
          <cell r="A4114" t="str">
            <v>PCTIR012.0</v>
          </cell>
          <cell r="B4114" t="str">
            <v>IR.CT012.0 (P)</v>
          </cell>
          <cell r="C4114">
            <v>104624.01</v>
          </cell>
        </row>
        <row r="4115">
          <cell r="A4115" t="str">
            <v>TCTIR012.0</v>
          </cell>
          <cell r="B4115" t="str">
            <v>IR.CT012.0 (T)</v>
          </cell>
          <cell r="C4115">
            <v>104624.01</v>
          </cell>
        </row>
        <row r="4116">
          <cell r="A4116" t="str">
            <v>GCTIR019.0</v>
          </cell>
          <cell r="B4116" t="str">
            <v>IR.CT019.0 (G)</v>
          </cell>
          <cell r="C4116">
            <v>104631.01</v>
          </cell>
        </row>
        <row r="4117">
          <cell r="A4117" t="str">
            <v>HCTIR019.0</v>
          </cell>
          <cell r="B4117" t="str">
            <v>IR.CT019.0 (H)</v>
          </cell>
          <cell r="C4117">
            <v>104631.01</v>
          </cell>
        </row>
        <row r="4118">
          <cell r="A4118" t="str">
            <v>PCTIR019.0</v>
          </cell>
          <cell r="B4118" t="str">
            <v>IR.CT019.0 (P)</v>
          </cell>
          <cell r="C4118">
            <v>104631.01</v>
          </cell>
        </row>
        <row r="4119">
          <cell r="A4119" t="str">
            <v>TCTIR019.0</v>
          </cell>
          <cell r="B4119" t="str">
            <v>IR.CT019.0 (T)</v>
          </cell>
          <cell r="C4119">
            <v>104631.01</v>
          </cell>
        </row>
        <row r="4120">
          <cell r="A4120" t="str">
            <v>GCTIR023.0</v>
          </cell>
          <cell r="B4120" t="str">
            <v>IR.CT023.0 (G)</v>
          </cell>
          <cell r="C4120">
            <v>104635.01</v>
          </cell>
        </row>
        <row r="4121">
          <cell r="A4121" t="str">
            <v>HCTIR023.0</v>
          </cell>
          <cell r="B4121" t="str">
            <v>IR.CT023.0 (H)</v>
          </cell>
          <cell r="C4121">
            <v>104635.01</v>
          </cell>
        </row>
        <row r="4122">
          <cell r="A4122" t="str">
            <v>PCTIR023.0</v>
          </cell>
          <cell r="B4122" t="str">
            <v>IR.CT023.0 (P)</v>
          </cell>
          <cell r="C4122">
            <v>104635.01</v>
          </cell>
        </row>
        <row r="4123">
          <cell r="A4123" t="str">
            <v>TCTIR023.0</v>
          </cell>
          <cell r="B4123" t="str">
            <v>IR.CT023.0 (T)</v>
          </cell>
          <cell r="C4123">
            <v>104635.01</v>
          </cell>
        </row>
        <row r="4124">
          <cell r="A4124" t="str">
            <v>GCTIR029.0</v>
          </cell>
          <cell r="B4124" t="str">
            <v>IR.CT029.0 (G)</v>
          </cell>
          <cell r="C4124">
            <v>104644.01</v>
          </cell>
        </row>
        <row r="4125">
          <cell r="A4125" t="str">
            <v>HCTIR029.0</v>
          </cell>
          <cell r="B4125" t="str">
            <v>IR.CT029.0 (H)</v>
          </cell>
          <cell r="C4125">
            <v>104644.01</v>
          </cell>
        </row>
        <row r="4126">
          <cell r="A4126" t="str">
            <v>PCTIR029.0</v>
          </cell>
          <cell r="B4126" t="str">
            <v>IR.CT029.0 (P)</v>
          </cell>
          <cell r="C4126">
            <v>104644.01</v>
          </cell>
        </row>
        <row r="4127">
          <cell r="A4127" t="str">
            <v>TCTIR029.0</v>
          </cell>
          <cell r="B4127" t="str">
            <v>IR.CT029.0 (T)</v>
          </cell>
          <cell r="C4127">
            <v>104644.01</v>
          </cell>
        </row>
        <row r="4128">
          <cell r="A4128" t="str">
            <v>GCTIR033.0</v>
          </cell>
          <cell r="B4128" t="str">
            <v>IR.CT033.0 (G)</v>
          </cell>
          <cell r="C4128">
            <v>104648.01</v>
          </cell>
        </row>
        <row r="4129">
          <cell r="A4129" t="str">
            <v>HCTIR033.0</v>
          </cell>
          <cell r="B4129" t="str">
            <v>IR.CT033.0 (H)</v>
          </cell>
          <cell r="C4129">
            <v>104648.01</v>
          </cell>
        </row>
        <row r="4130">
          <cell r="A4130" t="str">
            <v>PCTIR033.0</v>
          </cell>
          <cell r="B4130" t="str">
            <v>IR.CT033.0 (P)</v>
          </cell>
          <cell r="C4130">
            <v>104648.01</v>
          </cell>
        </row>
        <row r="4131">
          <cell r="A4131" t="str">
            <v>TCTIR033.0</v>
          </cell>
          <cell r="B4131" t="str">
            <v>IR.CT033.0 (T)</v>
          </cell>
          <cell r="C4131">
            <v>104648.01</v>
          </cell>
        </row>
        <row r="4132">
          <cell r="A4132" t="str">
            <v>GCTIR035.0</v>
          </cell>
          <cell r="B4132" t="str">
            <v>IR.CT035.0 (G)</v>
          </cell>
          <cell r="C4132">
            <v>104651.01</v>
          </cell>
        </row>
        <row r="4133">
          <cell r="A4133" t="str">
            <v>HCTIR035.0</v>
          </cell>
          <cell r="B4133" t="str">
            <v>IR.CT035.0 (H)</v>
          </cell>
          <cell r="C4133">
            <v>104651.01</v>
          </cell>
        </row>
        <row r="4134">
          <cell r="A4134" t="str">
            <v>PCTIR035.0</v>
          </cell>
          <cell r="B4134" t="str">
            <v>IR.CT035.0 (P)</v>
          </cell>
          <cell r="C4134">
            <v>104651.01</v>
          </cell>
        </row>
        <row r="4135">
          <cell r="A4135" t="str">
            <v>TCTIR035.0</v>
          </cell>
          <cell r="B4135" t="str">
            <v>IR.CT035.0 (T)</v>
          </cell>
          <cell r="C4135">
            <v>104651.01</v>
          </cell>
        </row>
        <row r="4136">
          <cell r="A4136" t="str">
            <v>GCTIR040.0</v>
          </cell>
          <cell r="B4136" t="str">
            <v>IR.CT040.0 (G)</v>
          </cell>
          <cell r="C4136">
            <v>104653.01</v>
          </cell>
        </row>
        <row r="4137">
          <cell r="A4137" t="str">
            <v>HCTIR040.0</v>
          </cell>
          <cell r="B4137" t="str">
            <v>IR.CT040.0 (H)</v>
          </cell>
          <cell r="C4137">
            <v>104653.01</v>
          </cell>
        </row>
        <row r="4138">
          <cell r="A4138" t="str">
            <v>PCTIR040.0</v>
          </cell>
          <cell r="B4138" t="str">
            <v>IR.CT040.0 (P)</v>
          </cell>
          <cell r="C4138">
            <v>104653.01</v>
          </cell>
        </row>
        <row r="4139">
          <cell r="A4139" t="str">
            <v>TCTIR040.0</v>
          </cell>
          <cell r="B4139" t="str">
            <v>IR.CT040.0 (T)</v>
          </cell>
          <cell r="C4139">
            <v>104653.01</v>
          </cell>
        </row>
        <row r="4140">
          <cell r="A4140" t="str">
            <v>GCTIR044.0</v>
          </cell>
          <cell r="B4140" t="str">
            <v>IR.CT044.0 (G)</v>
          </cell>
          <cell r="C4140">
            <v>104286</v>
          </cell>
        </row>
        <row r="4141">
          <cell r="A4141" t="str">
            <v>HCTIR044.0</v>
          </cell>
          <cell r="B4141" t="str">
            <v>IR.CT044.0 (H)</v>
          </cell>
          <cell r="C4141">
            <v>104286</v>
          </cell>
        </row>
        <row r="4142">
          <cell r="A4142" t="str">
            <v>PCTIR044.0</v>
          </cell>
          <cell r="B4142" t="str">
            <v>IR.CT044.0 (P)</v>
          </cell>
          <cell r="C4142">
            <v>104286</v>
          </cell>
        </row>
        <row r="4143">
          <cell r="A4143" t="str">
            <v>TCTIR044.0</v>
          </cell>
          <cell r="B4143" t="str">
            <v>IR.CT044.0 (T)</v>
          </cell>
          <cell r="C4143">
            <v>104286</v>
          </cell>
        </row>
        <row r="4144">
          <cell r="A4144" t="str">
            <v>GCZIR004.0</v>
          </cell>
          <cell r="B4144" t="str">
            <v>IR.CZ004.0 (G)</v>
          </cell>
          <cell r="C4144">
            <v>100311.61</v>
          </cell>
        </row>
        <row r="4145">
          <cell r="A4145" t="str">
            <v>HCZIR004.0</v>
          </cell>
          <cell r="B4145" t="str">
            <v>IR.CZ004.0 (H)</v>
          </cell>
          <cell r="C4145">
            <v>100311.61</v>
          </cell>
        </row>
        <row r="4146">
          <cell r="A4146" t="str">
            <v>PCZIR004.0</v>
          </cell>
          <cell r="B4146" t="str">
            <v>IR.CZ004.0 (P)</v>
          </cell>
          <cell r="C4146">
            <v>100311.61</v>
          </cell>
        </row>
        <row r="4147">
          <cell r="A4147" t="str">
            <v>TCZIR004.0</v>
          </cell>
          <cell r="B4147" t="str">
            <v>IR.CZ004.0 (T)</v>
          </cell>
          <cell r="C4147">
            <v>100311.61</v>
          </cell>
        </row>
        <row r="4148">
          <cell r="A4148" t="str">
            <v>GCZIR005.0</v>
          </cell>
          <cell r="B4148" t="str">
            <v>IR.CZ005.0 (G)</v>
          </cell>
          <cell r="C4148">
            <v>100311.8</v>
          </cell>
        </row>
        <row r="4149">
          <cell r="A4149" t="str">
            <v>HCZIR005.0</v>
          </cell>
          <cell r="B4149" t="str">
            <v>IR.CZ005.0 (H)</v>
          </cell>
          <cell r="C4149">
            <v>100311.8</v>
          </cell>
        </row>
        <row r="4150">
          <cell r="A4150" t="str">
            <v>PCZIR005.0</v>
          </cell>
          <cell r="B4150" t="str">
            <v>IR.CZ005.0 (P)</v>
          </cell>
          <cell r="C4150">
            <v>100311.8</v>
          </cell>
        </row>
        <row r="4151">
          <cell r="A4151" t="str">
            <v>TCZIR005.0</v>
          </cell>
          <cell r="B4151" t="str">
            <v>IR.CZ005.0 (T)</v>
          </cell>
          <cell r="C4151">
            <v>100311.8</v>
          </cell>
        </row>
        <row r="4152">
          <cell r="A4152" t="str">
            <v>GCZIR006.0</v>
          </cell>
          <cell r="B4152" t="str">
            <v>IR.CZ006.0 (G)</v>
          </cell>
          <cell r="C4152">
            <v>100311.9</v>
          </cell>
        </row>
        <row r="4153">
          <cell r="A4153" t="str">
            <v>HCZIR006.0</v>
          </cell>
          <cell r="B4153" t="str">
            <v>IR.CZ006.0 (H)</v>
          </cell>
          <cell r="C4153">
            <v>100311.9</v>
          </cell>
        </row>
        <row r="4154">
          <cell r="A4154" t="str">
            <v>PCZIR006.0</v>
          </cell>
          <cell r="B4154" t="str">
            <v>IR.CZ006.0 (P)</v>
          </cell>
          <cell r="C4154">
            <v>100311.9</v>
          </cell>
        </row>
        <row r="4155">
          <cell r="A4155" t="str">
            <v>TCZIR006.0</v>
          </cell>
          <cell r="B4155" t="str">
            <v>IR.CZ006.0 (T)</v>
          </cell>
          <cell r="C4155">
            <v>100311.9</v>
          </cell>
        </row>
        <row r="4156">
          <cell r="A4156" t="str">
            <v>GCZIR013.0</v>
          </cell>
          <cell r="B4156" t="str">
            <v>IR.CZ013.0 (G)</v>
          </cell>
          <cell r="C4156">
            <v>104433.01</v>
          </cell>
        </row>
        <row r="4157">
          <cell r="A4157" t="str">
            <v>HCZIR013.0</v>
          </cell>
          <cell r="B4157" t="str">
            <v>IR.CZ013.0 (H)</v>
          </cell>
          <cell r="C4157">
            <v>104433.01</v>
          </cell>
        </row>
        <row r="4158">
          <cell r="A4158" t="str">
            <v>LCZIR013.0</v>
          </cell>
          <cell r="B4158" t="str">
            <v>IR.CZ013.0 (L)</v>
          </cell>
          <cell r="C4158">
            <v>104433.01</v>
          </cell>
        </row>
        <row r="4159">
          <cell r="A4159" t="str">
            <v>PCZIR013.0</v>
          </cell>
          <cell r="B4159" t="str">
            <v>IR.CZ013.0 (P)</v>
          </cell>
          <cell r="C4159">
            <v>104433.01</v>
          </cell>
        </row>
        <row r="4160">
          <cell r="A4160" t="str">
            <v>TCZIR013.0</v>
          </cell>
          <cell r="B4160" t="str">
            <v>IR.CZ013.0 (T)</v>
          </cell>
          <cell r="C4160">
            <v>104433.01</v>
          </cell>
        </row>
        <row r="4161">
          <cell r="A4161" t="str">
            <v>GCZIR016.0</v>
          </cell>
          <cell r="B4161" t="str">
            <v>IR.CZ016.0 (G)</v>
          </cell>
          <cell r="C4161">
            <v>104310.06</v>
          </cell>
        </row>
        <row r="4162">
          <cell r="A4162" t="str">
            <v>HCZIR016.0</v>
          </cell>
          <cell r="B4162" t="str">
            <v>IR.CZ016.0 (H)</v>
          </cell>
          <cell r="C4162">
            <v>104310.06</v>
          </cell>
        </row>
        <row r="4163">
          <cell r="A4163" t="str">
            <v>PCZIR016.0</v>
          </cell>
          <cell r="B4163" t="str">
            <v>IR.CZ016.0 (P)</v>
          </cell>
          <cell r="C4163">
            <v>104310.06</v>
          </cell>
        </row>
        <row r="4164">
          <cell r="A4164" t="str">
            <v>TCZIR016.0</v>
          </cell>
          <cell r="B4164" t="str">
            <v>IR.CZ016.0 (T)</v>
          </cell>
          <cell r="C4164">
            <v>104310.06</v>
          </cell>
        </row>
        <row r="4165">
          <cell r="A4165" t="str">
            <v>GCZIR017.0</v>
          </cell>
          <cell r="B4165" t="str">
            <v>IR.CZ017.0 (G)</v>
          </cell>
          <cell r="C4165">
            <v>104289.01</v>
          </cell>
        </row>
        <row r="4166">
          <cell r="A4166" t="str">
            <v>HCZIR017.0</v>
          </cell>
          <cell r="B4166" t="str">
            <v>IR.CZ017.0 (H)</v>
          </cell>
          <cell r="C4166">
            <v>104289.01</v>
          </cell>
        </row>
        <row r="4167">
          <cell r="A4167" t="str">
            <v>PCZIR017.0</v>
          </cell>
          <cell r="B4167" t="str">
            <v>IR.CZ017.0 (P)</v>
          </cell>
          <cell r="C4167">
            <v>104289.01</v>
          </cell>
        </row>
        <row r="4168">
          <cell r="A4168" t="str">
            <v>TCZIR017.0</v>
          </cell>
          <cell r="B4168" t="str">
            <v>IR.CZ017.0 (T)</v>
          </cell>
          <cell r="C4168">
            <v>104289.01</v>
          </cell>
        </row>
        <row r="4169">
          <cell r="A4169" t="str">
            <v>GCZIR018.0</v>
          </cell>
          <cell r="B4169" t="str">
            <v>IR.CZ018.0 (G)</v>
          </cell>
          <cell r="C4169">
            <v>104287</v>
          </cell>
        </row>
        <row r="4170">
          <cell r="A4170" t="str">
            <v>HCZIR018.0</v>
          </cell>
          <cell r="B4170" t="str">
            <v>IR.CZ018.0 (H)</v>
          </cell>
          <cell r="C4170">
            <v>104287</v>
          </cell>
        </row>
        <row r="4171">
          <cell r="A4171" t="str">
            <v>PCZIR018.0</v>
          </cell>
          <cell r="B4171" t="str">
            <v>IR.CZ018.0 (P)</v>
          </cell>
          <cell r="C4171">
            <v>104287</v>
          </cell>
        </row>
        <row r="4172">
          <cell r="A4172" t="str">
            <v>TCZIR018.0</v>
          </cell>
          <cell r="B4172" t="str">
            <v>IR.CZ018.0 (T)</v>
          </cell>
          <cell r="C4172">
            <v>104287</v>
          </cell>
        </row>
        <row r="4173">
          <cell r="A4173" t="str">
            <v>GCZIR028.0</v>
          </cell>
          <cell r="B4173" t="str">
            <v>IR.CZ028.0 (G)</v>
          </cell>
          <cell r="C4173">
            <v>104858</v>
          </cell>
        </row>
        <row r="4174">
          <cell r="A4174" t="str">
            <v>HCZIR028.0</v>
          </cell>
          <cell r="B4174" t="str">
            <v>IR.CZ028.0 (H)</v>
          </cell>
          <cell r="C4174">
            <v>104858</v>
          </cell>
        </row>
        <row r="4175">
          <cell r="A4175" t="str">
            <v>PCZIR028.0</v>
          </cell>
          <cell r="B4175" t="str">
            <v>IR.CZ028.0 (P)</v>
          </cell>
          <cell r="C4175">
            <v>104858</v>
          </cell>
        </row>
        <row r="4176">
          <cell r="A4176" t="str">
            <v>TCZIR028.0</v>
          </cell>
          <cell r="B4176" t="str">
            <v>IR.CZ028.0 (T)</v>
          </cell>
          <cell r="C4176">
            <v>104858</v>
          </cell>
        </row>
        <row r="4177">
          <cell r="A4177" t="str">
            <v>GCZIR031.0</v>
          </cell>
          <cell r="B4177" t="str">
            <v>IR.CZ031.0 (G)</v>
          </cell>
          <cell r="C4177">
            <v>100816.5</v>
          </cell>
        </row>
        <row r="4178">
          <cell r="A4178" t="str">
            <v>HCZIR031.0</v>
          </cell>
          <cell r="B4178" t="str">
            <v>IR.CZ031.0 (H)</v>
          </cell>
          <cell r="C4178">
            <v>100816.5</v>
          </cell>
        </row>
        <row r="4179">
          <cell r="A4179" t="str">
            <v>PCZIR031.0</v>
          </cell>
          <cell r="B4179" t="str">
            <v>IR.CZ031.0 (P)</v>
          </cell>
          <cell r="C4179">
            <v>100816.5</v>
          </cell>
        </row>
        <row r="4180">
          <cell r="A4180" t="str">
            <v>TCZIR031.0</v>
          </cell>
          <cell r="B4180" t="str">
            <v>IR.CZ031.0 (T)</v>
          </cell>
          <cell r="C4180">
            <v>100816.5</v>
          </cell>
        </row>
        <row r="4181">
          <cell r="A4181" t="str">
            <v>GCZIR032.0</v>
          </cell>
          <cell r="B4181" t="str">
            <v>IR.CZ032.0 (G)</v>
          </cell>
          <cell r="C4181">
            <v>100820.5</v>
          </cell>
        </row>
        <row r="4182">
          <cell r="A4182" t="str">
            <v>HCZIR032.0</v>
          </cell>
          <cell r="B4182" t="str">
            <v>IR.CZ032.0 (H)</v>
          </cell>
          <cell r="C4182">
            <v>100820.5</v>
          </cell>
        </row>
        <row r="4183">
          <cell r="A4183" t="str">
            <v>PCZIR032.0</v>
          </cell>
          <cell r="B4183" t="str">
            <v>IR.CZ032.0 (P)</v>
          </cell>
          <cell r="C4183">
            <v>100820.5</v>
          </cell>
        </row>
        <row r="4184">
          <cell r="A4184" t="str">
            <v>TCZIR032.0</v>
          </cell>
          <cell r="B4184" t="str">
            <v>IR.CZ032.0 (T)</v>
          </cell>
          <cell r="C4184">
            <v>100820.5</v>
          </cell>
        </row>
        <row r="4185">
          <cell r="A4185" t="str">
            <v>GCZIR033.0</v>
          </cell>
          <cell r="B4185" t="str">
            <v>IR.CZ033.0 (G)</v>
          </cell>
          <cell r="C4185">
            <v>104900.01</v>
          </cell>
        </row>
        <row r="4186">
          <cell r="A4186" t="str">
            <v>HCZIR033.0</v>
          </cell>
          <cell r="B4186" t="str">
            <v>IR.CZ033.0 (H)</v>
          </cell>
          <cell r="C4186">
            <v>104900.01</v>
          </cell>
        </row>
        <row r="4187">
          <cell r="A4187" t="str">
            <v>PCZIR033.0</v>
          </cell>
          <cell r="B4187" t="str">
            <v>IR.CZ033.0 (P)</v>
          </cell>
          <cell r="C4187">
            <v>104900.01</v>
          </cell>
        </row>
        <row r="4188">
          <cell r="A4188" t="str">
            <v>TCZIR033.0</v>
          </cell>
          <cell r="B4188" t="str">
            <v>IR.CZ033.0 (T)</v>
          </cell>
          <cell r="C4188">
            <v>104900.01</v>
          </cell>
        </row>
        <row r="4189">
          <cell r="A4189" t="str">
            <v>GCZIR034.0</v>
          </cell>
          <cell r="B4189" t="str">
            <v>IR.CZ034.0 (G)</v>
          </cell>
          <cell r="C4189">
            <v>104912.01</v>
          </cell>
        </row>
        <row r="4190">
          <cell r="A4190" t="str">
            <v>HCZIR034.0</v>
          </cell>
          <cell r="B4190" t="str">
            <v>IR.CZ034.0 (H)</v>
          </cell>
          <cell r="C4190">
            <v>104912.01</v>
          </cell>
        </row>
        <row r="4191">
          <cell r="A4191" t="str">
            <v>PCZIR034.0</v>
          </cell>
          <cell r="B4191" t="str">
            <v>IR.CZ034.0 (P)</v>
          </cell>
          <cell r="C4191">
            <v>104912.01</v>
          </cell>
        </row>
        <row r="4192">
          <cell r="A4192" t="str">
            <v>TCZIR034.0</v>
          </cell>
          <cell r="B4192" t="str">
            <v>IR.CZ034.0 (T)</v>
          </cell>
          <cell r="C4192">
            <v>104912.01</v>
          </cell>
        </row>
        <row r="4193">
          <cell r="A4193" t="str">
            <v>GCZIR037.0</v>
          </cell>
          <cell r="B4193" t="str">
            <v>IR.CZ037.0 (G)</v>
          </cell>
          <cell r="C4193">
            <v>104345.01</v>
          </cell>
        </row>
        <row r="4194">
          <cell r="A4194" t="str">
            <v>HCZIR037.0</v>
          </cell>
          <cell r="B4194" t="str">
            <v>IR.CZ037.0 (H)</v>
          </cell>
          <cell r="C4194">
            <v>104345.01</v>
          </cell>
        </row>
        <row r="4195">
          <cell r="A4195" t="str">
            <v>PCZIR037.0</v>
          </cell>
          <cell r="B4195" t="str">
            <v>IR.CZ037.0 (P)</v>
          </cell>
          <cell r="C4195">
            <v>104345.01</v>
          </cell>
        </row>
        <row r="4196">
          <cell r="A4196" t="str">
            <v>TCZIR037.0</v>
          </cell>
          <cell r="B4196" t="str">
            <v>IR.CZ037.0 (T)</v>
          </cell>
          <cell r="C4196">
            <v>104345.01</v>
          </cell>
        </row>
        <row r="4197">
          <cell r="A4197" t="str">
            <v>GCZIR046.0</v>
          </cell>
          <cell r="B4197" t="str">
            <v>IR.CZ046.0 (G)</v>
          </cell>
          <cell r="C4197">
            <v>104414</v>
          </cell>
        </row>
        <row r="4198">
          <cell r="A4198" t="str">
            <v>HCZIR046.0</v>
          </cell>
          <cell r="B4198" t="str">
            <v>IR.CZ046.0 (H)</v>
          </cell>
          <cell r="C4198">
            <v>104414</v>
          </cell>
        </row>
        <row r="4199">
          <cell r="A4199" t="str">
            <v>PCZIR046.0</v>
          </cell>
          <cell r="B4199" t="str">
            <v>IR.CZ046.0 (P)</v>
          </cell>
          <cell r="C4199">
            <v>104414</v>
          </cell>
        </row>
        <row r="4200">
          <cell r="A4200" t="str">
            <v>TCZIR046.0</v>
          </cell>
          <cell r="B4200" t="str">
            <v>IR.CZ046.0 (T)</v>
          </cell>
          <cell r="C4200">
            <v>104414</v>
          </cell>
        </row>
        <row r="4201">
          <cell r="A4201" t="str">
            <v>GCZIR047.0</v>
          </cell>
          <cell r="B4201" t="str">
            <v>IR.CZ047.0 (G)</v>
          </cell>
          <cell r="C4201">
            <v>104311.51</v>
          </cell>
        </row>
        <row r="4202">
          <cell r="A4202" t="str">
            <v>HCZIR047.0</v>
          </cell>
          <cell r="B4202" t="str">
            <v>IR.CZ047.0 (H)</v>
          </cell>
          <cell r="C4202">
            <v>104311.51</v>
          </cell>
        </row>
        <row r="4203">
          <cell r="A4203" t="str">
            <v>PCZIR047.0</v>
          </cell>
          <cell r="B4203" t="str">
            <v>IR.CZ047.0 (P)</v>
          </cell>
          <cell r="C4203">
            <v>104311.51</v>
          </cell>
        </row>
        <row r="4204">
          <cell r="A4204" t="str">
            <v>TCZIR047.0</v>
          </cell>
          <cell r="B4204" t="str">
            <v>IR.CZ047.0 (T)</v>
          </cell>
          <cell r="C4204">
            <v>104311.51</v>
          </cell>
        </row>
        <row r="4205">
          <cell r="A4205" t="str">
            <v>GCZIR050.0</v>
          </cell>
          <cell r="B4205" t="str">
            <v>IR.CZ050.0 (G)</v>
          </cell>
          <cell r="C4205">
            <v>100286.07</v>
          </cell>
        </row>
        <row r="4206">
          <cell r="A4206" t="str">
            <v>HCZIR050.0</v>
          </cell>
          <cell r="B4206" t="str">
            <v>IR.CZ050.0 (H)</v>
          </cell>
          <cell r="C4206">
            <v>100286.07</v>
          </cell>
        </row>
        <row r="4207">
          <cell r="A4207" t="str">
            <v>TCZIR050.0</v>
          </cell>
          <cell r="B4207" t="str">
            <v>IR.CZ050.0 (T)</v>
          </cell>
          <cell r="C4207">
            <v>100286.07</v>
          </cell>
        </row>
        <row r="4208">
          <cell r="A4208" t="str">
            <v>GCZIR051.0</v>
          </cell>
          <cell r="B4208" t="str">
            <v>IR.CZ051.0 (G)</v>
          </cell>
          <cell r="C4208">
            <v>104812.02</v>
          </cell>
        </row>
        <row r="4209">
          <cell r="A4209" t="str">
            <v>HCZIR051.0</v>
          </cell>
          <cell r="B4209" t="str">
            <v>IR.CZ051.0 (H)</v>
          </cell>
          <cell r="C4209">
            <v>104812.02</v>
          </cell>
        </row>
        <row r="4210">
          <cell r="A4210" t="str">
            <v>PCZIR051.0</v>
          </cell>
          <cell r="B4210" t="str">
            <v>IR.CZ051.0 (P)</v>
          </cell>
          <cell r="C4210">
            <v>104812.02</v>
          </cell>
        </row>
        <row r="4211">
          <cell r="A4211" t="str">
            <v>TCZIR051.0</v>
          </cell>
          <cell r="B4211" t="str">
            <v>IR.CZ051.0 (T)</v>
          </cell>
          <cell r="C4211">
            <v>104812.02</v>
          </cell>
        </row>
        <row r="4212">
          <cell r="A4212" t="str">
            <v>GDAIR004.0</v>
          </cell>
          <cell r="B4212" t="str">
            <v>IR.DA004.0 (G)</v>
          </cell>
          <cell r="C4212">
            <v>104602.01</v>
          </cell>
        </row>
        <row r="4213">
          <cell r="A4213" t="str">
            <v>HDAIR004.0</v>
          </cell>
          <cell r="B4213" t="str">
            <v>IR.DA004.0 (H)</v>
          </cell>
          <cell r="C4213">
            <v>104602.01</v>
          </cell>
        </row>
        <row r="4214">
          <cell r="A4214" t="str">
            <v>PDAIR004.0</v>
          </cell>
          <cell r="B4214" t="str">
            <v>IR.DA004.0 (P)</v>
          </cell>
          <cell r="C4214">
            <v>104602.01</v>
          </cell>
        </row>
        <row r="4215">
          <cell r="A4215" t="str">
            <v>TDAIR004.0</v>
          </cell>
          <cell r="B4215" t="str">
            <v>IR.DA004.0 (T)</v>
          </cell>
          <cell r="C4215">
            <v>104602.01</v>
          </cell>
        </row>
        <row r="4216">
          <cell r="A4216" t="str">
            <v>GDAIR005.0</v>
          </cell>
          <cell r="B4216" t="str">
            <v>IR.DA005.0 (G)</v>
          </cell>
          <cell r="C4216">
            <v>104603.01</v>
          </cell>
        </row>
        <row r="4217">
          <cell r="A4217" t="str">
            <v>HDAIR005.0</v>
          </cell>
          <cell r="B4217" t="str">
            <v>IR.DA005.0 (H)</v>
          </cell>
          <cell r="C4217">
            <v>104603.01</v>
          </cell>
        </row>
        <row r="4218">
          <cell r="A4218" t="str">
            <v>PDAIR005.0</v>
          </cell>
          <cell r="B4218" t="str">
            <v>IR.DA005.0 (P)</v>
          </cell>
          <cell r="C4218">
            <v>104603.01</v>
          </cell>
        </row>
        <row r="4219">
          <cell r="A4219" t="str">
            <v>TDAIR005.0</v>
          </cell>
          <cell r="B4219" t="str">
            <v>IR.DA005.0 (T)</v>
          </cell>
          <cell r="C4219">
            <v>104603.01</v>
          </cell>
        </row>
        <row r="4220">
          <cell r="A4220" t="str">
            <v>GDAIR006.0</v>
          </cell>
          <cell r="B4220" t="str">
            <v>IR.DA006.0 (G)</v>
          </cell>
          <cell r="C4220">
            <v>104604.01</v>
          </cell>
        </row>
        <row r="4221">
          <cell r="A4221" t="str">
            <v>HDAIR006.0</v>
          </cell>
          <cell r="B4221" t="str">
            <v>IR.DA006.0 (H)</v>
          </cell>
          <cell r="C4221">
            <v>104604.01</v>
          </cell>
        </row>
        <row r="4222">
          <cell r="A4222" t="str">
            <v>PDAIR006.0</v>
          </cell>
          <cell r="B4222" t="str">
            <v>IR.DA006.0 (P)</v>
          </cell>
          <cell r="C4222">
            <v>104604.01</v>
          </cell>
        </row>
        <row r="4223">
          <cell r="A4223" t="str">
            <v>TDAIR006.0</v>
          </cell>
          <cell r="B4223" t="str">
            <v>IR.DA006.0 (T)</v>
          </cell>
          <cell r="C4223">
            <v>104604.01</v>
          </cell>
        </row>
        <row r="4224">
          <cell r="A4224" t="str">
            <v>GDAIR007.0</v>
          </cell>
          <cell r="B4224" t="str">
            <v>IR.DA007.0 (G)</v>
          </cell>
          <cell r="C4224">
            <v>104605.01</v>
          </cell>
        </row>
        <row r="4225">
          <cell r="A4225" t="str">
            <v>HDAIR007.0</v>
          </cell>
          <cell r="B4225" t="str">
            <v>IR.DA007.0 (H)</v>
          </cell>
          <cell r="C4225">
            <v>104605.01</v>
          </cell>
        </row>
        <row r="4226">
          <cell r="A4226" t="str">
            <v>PDAIR007.0</v>
          </cell>
          <cell r="B4226" t="str">
            <v>IR.DA007.0 (P)</v>
          </cell>
          <cell r="C4226">
            <v>104605.01</v>
          </cell>
        </row>
        <row r="4227">
          <cell r="A4227" t="str">
            <v>TDAIR007.0</v>
          </cell>
          <cell r="B4227" t="str">
            <v>IR.DA007.0 (T)</v>
          </cell>
          <cell r="C4227">
            <v>104605.01</v>
          </cell>
        </row>
        <row r="4228">
          <cell r="A4228" t="str">
            <v>GDAIR008.0</v>
          </cell>
          <cell r="B4228" t="str">
            <v>IR.DA008.0 (G)</v>
          </cell>
          <cell r="C4228">
            <v>104606.01</v>
          </cell>
        </row>
        <row r="4229">
          <cell r="A4229" t="str">
            <v>HDAIR008.0</v>
          </cell>
          <cell r="B4229" t="str">
            <v>IR.DA008.0 (H)</v>
          </cell>
          <cell r="C4229">
            <v>104606.01</v>
          </cell>
        </row>
        <row r="4230">
          <cell r="A4230" t="str">
            <v>PDAIR008.0</v>
          </cell>
          <cell r="B4230" t="str">
            <v>IR.DA008.0 (P)</v>
          </cell>
          <cell r="C4230">
            <v>104606.01</v>
          </cell>
        </row>
        <row r="4231">
          <cell r="A4231" t="str">
            <v>TDAIR008.0</v>
          </cell>
          <cell r="B4231" t="str">
            <v>IR.DA008.0 (T)</v>
          </cell>
          <cell r="C4231">
            <v>104606.01</v>
          </cell>
        </row>
        <row r="4232">
          <cell r="A4232" t="str">
            <v>GDAIR009.0</v>
          </cell>
          <cell r="B4232" t="str">
            <v>IR.DA009.0 (G)</v>
          </cell>
          <cell r="C4232">
            <v>104607.01</v>
          </cell>
        </row>
        <row r="4233">
          <cell r="A4233" t="str">
            <v>HDAIR009.0</v>
          </cell>
          <cell r="B4233" t="str">
            <v>IR.DA009.0 (H)</v>
          </cell>
          <cell r="C4233">
            <v>104607.01</v>
          </cell>
        </row>
        <row r="4234">
          <cell r="A4234" t="str">
            <v>PDAIR009.0</v>
          </cell>
          <cell r="B4234" t="str">
            <v>IR.DA009.0 (P)</v>
          </cell>
          <cell r="C4234">
            <v>104607.01</v>
          </cell>
        </row>
        <row r="4235">
          <cell r="A4235" t="str">
            <v>TDAIR009.0</v>
          </cell>
          <cell r="B4235" t="str">
            <v>IR.DA009.0 (T)</v>
          </cell>
          <cell r="C4235">
            <v>104607.01</v>
          </cell>
        </row>
        <row r="4236">
          <cell r="A4236" t="str">
            <v>GDAIR010.0</v>
          </cell>
          <cell r="B4236" t="str">
            <v>IR.DA010.0 (G)</v>
          </cell>
          <cell r="C4236">
            <v>104608.01</v>
          </cell>
        </row>
        <row r="4237">
          <cell r="A4237" t="str">
            <v>HDAIR010.0</v>
          </cell>
          <cell r="B4237" t="str">
            <v>IR.DA010.0 (H)</v>
          </cell>
          <cell r="C4237">
            <v>104608.01</v>
          </cell>
        </row>
        <row r="4238">
          <cell r="A4238" t="str">
            <v>PDAIR010.0</v>
          </cell>
          <cell r="B4238" t="str">
            <v>IR.DA010.0 (P)</v>
          </cell>
          <cell r="C4238">
            <v>104608.01</v>
          </cell>
        </row>
        <row r="4239">
          <cell r="A4239" t="str">
            <v>TDAIR010.0</v>
          </cell>
          <cell r="B4239" t="str">
            <v>IR.DA010.0 (T)</v>
          </cell>
          <cell r="C4239">
            <v>104608.01</v>
          </cell>
        </row>
        <row r="4240">
          <cell r="A4240" t="str">
            <v>GDAIR011.0</v>
          </cell>
          <cell r="B4240" t="str">
            <v>IR.DA011.0 (G)</v>
          </cell>
          <cell r="C4240">
            <v>104609.01</v>
          </cell>
        </row>
        <row r="4241">
          <cell r="A4241" t="str">
            <v>HDAIR011.0</v>
          </cell>
          <cell r="B4241" t="str">
            <v>IR.DA011.0 (H)</v>
          </cell>
          <cell r="C4241">
            <v>104609.01</v>
          </cell>
        </row>
        <row r="4242">
          <cell r="A4242" t="str">
            <v>PDAIR011.0</v>
          </cell>
          <cell r="B4242" t="str">
            <v>IR.DA011.0 (P)</v>
          </cell>
          <cell r="C4242">
            <v>104609.01</v>
          </cell>
        </row>
        <row r="4243">
          <cell r="A4243" t="str">
            <v>TDAIR011.0</v>
          </cell>
          <cell r="B4243" t="str">
            <v>IR.DA011.0 (T)</v>
          </cell>
          <cell r="C4243">
            <v>104609.01</v>
          </cell>
        </row>
        <row r="4244">
          <cell r="A4244" t="str">
            <v>GDAIR012.0</v>
          </cell>
          <cell r="B4244" t="str">
            <v>IR.DA012.0 (G)</v>
          </cell>
          <cell r="C4244">
            <v>104610.01</v>
          </cell>
        </row>
        <row r="4245">
          <cell r="A4245" t="str">
            <v>HDAIR012.0</v>
          </cell>
          <cell r="B4245" t="str">
            <v>IR.DA012.0 (H)</v>
          </cell>
          <cell r="C4245">
            <v>104610.01</v>
          </cell>
        </row>
        <row r="4246">
          <cell r="A4246" t="str">
            <v>PDAIR012.0</v>
          </cell>
          <cell r="B4246" t="str">
            <v>IR.DA012.0 (P)</v>
          </cell>
          <cell r="C4246">
            <v>104610.01</v>
          </cell>
        </row>
        <row r="4247">
          <cell r="A4247" t="str">
            <v>TDAIR012.0</v>
          </cell>
          <cell r="B4247" t="str">
            <v>IR.DA012.0 (T)</v>
          </cell>
          <cell r="C4247">
            <v>104610.01</v>
          </cell>
        </row>
        <row r="4248">
          <cell r="A4248" t="str">
            <v>GDAIR013.0</v>
          </cell>
          <cell r="B4248" t="str">
            <v>IR.DA013.0 (G)</v>
          </cell>
          <cell r="C4248">
            <v>104611.01</v>
          </cell>
        </row>
        <row r="4249">
          <cell r="A4249" t="str">
            <v>HDAIR013.0</v>
          </cell>
          <cell r="B4249" t="str">
            <v>IR.DA013.0 (H)</v>
          </cell>
          <cell r="C4249">
            <v>104611.01</v>
          </cell>
        </row>
        <row r="4250">
          <cell r="A4250" t="str">
            <v>PDAIR013.0</v>
          </cell>
          <cell r="B4250" t="str">
            <v>IR.DA013.0 (P)</v>
          </cell>
          <cell r="C4250">
            <v>104611.01</v>
          </cell>
        </row>
        <row r="4251">
          <cell r="A4251" t="str">
            <v>TDAIR013.0</v>
          </cell>
          <cell r="B4251" t="str">
            <v>IR.DA013.0 (T)</v>
          </cell>
          <cell r="C4251">
            <v>104611.01</v>
          </cell>
        </row>
        <row r="4252">
          <cell r="A4252" t="str">
            <v>GDBIR004.0</v>
          </cell>
          <cell r="B4252" t="str">
            <v>IR.DB004.0 (G)</v>
          </cell>
          <cell r="C4252">
            <v>104602.05</v>
          </cell>
        </row>
        <row r="4253">
          <cell r="A4253" t="str">
            <v>HDBIR004.0</v>
          </cell>
          <cell r="B4253" t="str">
            <v>IR.DB004.0 (H)</v>
          </cell>
          <cell r="C4253">
            <v>104602.05</v>
          </cell>
        </row>
        <row r="4254">
          <cell r="A4254" t="str">
            <v>PDBIR004.0</v>
          </cell>
          <cell r="B4254" t="str">
            <v>IR.DB004.0 (P)</v>
          </cell>
          <cell r="C4254">
            <v>104602.05</v>
          </cell>
        </row>
        <row r="4255">
          <cell r="A4255" t="str">
            <v>TDBIR004.0</v>
          </cell>
          <cell r="B4255" t="str">
            <v>IR.DB004.0 (T)</v>
          </cell>
          <cell r="C4255">
            <v>104602.05</v>
          </cell>
        </row>
        <row r="4256">
          <cell r="A4256" t="str">
            <v>GDBIR005.0</v>
          </cell>
          <cell r="B4256" t="str">
            <v>IR.DB005.0 (G)</v>
          </cell>
          <cell r="C4256">
            <v>104603.05</v>
          </cell>
        </row>
        <row r="4257">
          <cell r="A4257" t="str">
            <v>HDBIR005.0</v>
          </cell>
          <cell r="B4257" t="str">
            <v>IR.DB005.0 (H)</v>
          </cell>
          <cell r="C4257">
            <v>104603.05</v>
          </cell>
        </row>
        <row r="4258">
          <cell r="A4258" t="str">
            <v>PDBIR005.0</v>
          </cell>
          <cell r="B4258" t="str">
            <v>IR.DB005.0 (P)</v>
          </cell>
          <cell r="C4258">
            <v>104603.05</v>
          </cell>
        </row>
        <row r="4259">
          <cell r="A4259" t="str">
            <v>TDBIR005.0</v>
          </cell>
          <cell r="B4259" t="str">
            <v>IR.DB005.0 (T)</v>
          </cell>
          <cell r="C4259">
            <v>104603.05</v>
          </cell>
        </row>
        <row r="4260">
          <cell r="A4260" t="str">
            <v>GDBIR006.0</v>
          </cell>
          <cell r="B4260" t="str">
            <v>IR.DB006.0 (G)</v>
          </cell>
          <cell r="C4260">
            <v>104604.05</v>
          </cell>
        </row>
        <row r="4261">
          <cell r="A4261" t="str">
            <v>HDBIR006.0</v>
          </cell>
          <cell r="B4261" t="str">
            <v>IR.DB006.0 (H)</v>
          </cell>
          <cell r="C4261">
            <v>104604.05</v>
          </cell>
        </row>
        <row r="4262">
          <cell r="A4262" t="str">
            <v>PDBIR006.0</v>
          </cell>
          <cell r="B4262" t="str">
            <v>IR.DB006.0 (P)</v>
          </cell>
          <cell r="C4262">
            <v>104604.05</v>
          </cell>
        </row>
        <row r="4263">
          <cell r="A4263" t="str">
            <v>TDBIR006.0</v>
          </cell>
          <cell r="B4263" t="str">
            <v>IR.DB006.0 (T)</v>
          </cell>
          <cell r="C4263">
            <v>104604.05</v>
          </cell>
        </row>
        <row r="4264">
          <cell r="A4264" t="str">
            <v>GDBIR007.0</v>
          </cell>
          <cell r="B4264" t="str">
            <v>IR.DB007.0 (G)</v>
          </cell>
          <cell r="C4264">
            <v>104605.05</v>
          </cell>
        </row>
        <row r="4265">
          <cell r="A4265" t="str">
            <v>HDBIR007.0</v>
          </cell>
          <cell r="B4265" t="str">
            <v>IR.DB007.0 (H)</v>
          </cell>
          <cell r="C4265">
            <v>104605.05</v>
          </cell>
        </row>
        <row r="4266">
          <cell r="A4266" t="str">
            <v>PDBIR007.0</v>
          </cell>
          <cell r="B4266" t="str">
            <v>IR.DB007.0 (P)</v>
          </cell>
          <cell r="C4266">
            <v>104605.05</v>
          </cell>
        </row>
        <row r="4267">
          <cell r="A4267" t="str">
            <v>TDBIR007.0</v>
          </cell>
          <cell r="B4267" t="str">
            <v>IR.DB007.0 (T)</v>
          </cell>
          <cell r="C4267">
            <v>104605.05</v>
          </cell>
        </row>
        <row r="4268">
          <cell r="A4268" t="str">
            <v>GDBIR008.0</v>
          </cell>
          <cell r="B4268" t="str">
            <v>IR.DB008.0 (G)</v>
          </cell>
          <cell r="C4268">
            <v>104606.05</v>
          </cell>
        </row>
        <row r="4269">
          <cell r="A4269" t="str">
            <v>HDBIR008.0</v>
          </cell>
          <cell r="B4269" t="str">
            <v>IR.DB008.0 (H)</v>
          </cell>
          <cell r="C4269">
            <v>104606.05</v>
          </cell>
        </row>
        <row r="4270">
          <cell r="A4270" t="str">
            <v>PDBIR008.0</v>
          </cell>
          <cell r="B4270" t="str">
            <v>IR.DB008.0 (P)</v>
          </cell>
          <cell r="C4270">
            <v>104606.05</v>
          </cell>
        </row>
        <row r="4271">
          <cell r="A4271" t="str">
            <v>TDBIR008.0</v>
          </cell>
          <cell r="B4271" t="str">
            <v>IR.DB008.0 (T)</v>
          </cell>
          <cell r="C4271">
            <v>104606.05</v>
          </cell>
        </row>
        <row r="4272">
          <cell r="A4272" t="str">
            <v>GDBIR009.0</v>
          </cell>
          <cell r="B4272" t="str">
            <v>IR.DB009.0 (G)</v>
          </cell>
          <cell r="C4272">
            <v>104607.05</v>
          </cell>
        </row>
        <row r="4273">
          <cell r="A4273" t="str">
            <v>HDBIR009.0</v>
          </cell>
          <cell r="B4273" t="str">
            <v>IR.DB009.0 (H)</v>
          </cell>
          <cell r="C4273">
            <v>104607.05</v>
          </cell>
        </row>
        <row r="4274">
          <cell r="A4274" t="str">
            <v>PDBIR009.0</v>
          </cell>
          <cell r="B4274" t="str">
            <v>IR.DB009.0 (P)</v>
          </cell>
          <cell r="C4274">
            <v>104607.05</v>
          </cell>
        </row>
        <row r="4275">
          <cell r="A4275" t="str">
            <v>TDBIR009.0</v>
          </cell>
          <cell r="B4275" t="str">
            <v>IR.DB009.0 (T)</v>
          </cell>
          <cell r="C4275">
            <v>104607.05</v>
          </cell>
        </row>
        <row r="4276">
          <cell r="A4276" t="str">
            <v>GDBIR010.0</v>
          </cell>
          <cell r="B4276" t="str">
            <v>IR.DB010.0 (G)</v>
          </cell>
          <cell r="C4276">
            <v>104608.05</v>
          </cell>
        </row>
        <row r="4277">
          <cell r="A4277" t="str">
            <v>HDBIR010.0</v>
          </cell>
          <cell r="B4277" t="str">
            <v>IR.DB010.0 (H)</v>
          </cell>
          <cell r="C4277">
            <v>104608.05</v>
          </cell>
        </row>
        <row r="4278">
          <cell r="A4278" t="str">
            <v>PDBIR010.0</v>
          </cell>
          <cell r="B4278" t="str">
            <v>IR.DB010.0 (P)</v>
          </cell>
          <cell r="C4278">
            <v>104608.05</v>
          </cell>
        </row>
        <row r="4279">
          <cell r="A4279" t="str">
            <v>TDBIR010.0</v>
          </cell>
          <cell r="B4279" t="str">
            <v>IR.DB010.0 (T)</v>
          </cell>
          <cell r="C4279">
            <v>104608.05</v>
          </cell>
        </row>
        <row r="4280">
          <cell r="A4280" t="str">
            <v>GDBIR011.0</v>
          </cell>
          <cell r="B4280" t="str">
            <v>IR.DB011.0 (G)</v>
          </cell>
          <cell r="C4280">
            <v>104609.05</v>
          </cell>
        </row>
        <row r="4281">
          <cell r="A4281" t="str">
            <v>HDBIR011.0</v>
          </cell>
          <cell r="B4281" t="str">
            <v>IR.DB011.0 (H)</v>
          </cell>
          <cell r="C4281">
            <v>104609.05</v>
          </cell>
        </row>
        <row r="4282">
          <cell r="A4282" t="str">
            <v>PDBIR011.0</v>
          </cell>
          <cell r="B4282" t="str">
            <v>IR.DB011.0 (P)</v>
          </cell>
          <cell r="C4282">
            <v>104609.05</v>
          </cell>
        </row>
        <row r="4283">
          <cell r="A4283" t="str">
            <v>TDBIR011.0</v>
          </cell>
          <cell r="B4283" t="str">
            <v>IR.DB011.0 (T)</v>
          </cell>
          <cell r="C4283">
            <v>104609.05</v>
          </cell>
        </row>
        <row r="4284">
          <cell r="A4284" t="str">
            <v>GDBIR012.0</v>
          </cell>
          <cell r="B4284" t="str">
            <v>IR.DB012.0 (G)</v>
          </cell>
          <cell r="C4284">
            <v>104610.05</v>
          </cell>
        </row>
        <row r="4285">
          <cell r="A4285" t="str">
            <v>HDBIR012.0</v>
          </cell>
          <cell r="B4285" t="str">
            <v>IR.DB012.0 (H)</v>
          </cell>
          <cell r="C4285">
            <v>104610.05</v>
          </cell>
        </row>
        <row r="4286">
          <cell r="A4286" t="str">
            <v>PDBIR012.0</v>
          </cell>
          <cell r="B4286" t="str">
            <v>IR.DB012.0 (P)</v>
          </cell>
          <cell r="C4286">
            <v>104610.05</v>
          </cell>
        </row>
        <row r="4287">
          <cell r="A4287" t="str">
            <v>TDBIR012.0</v>
          </cell>
          <cell r="B4287" t="str">
            <v>IR.DB012.0 (T)</v>
          </cell>
          <cell r="C4287">
            <v>104610.05</v>
          </cell>
        </row>
        <row r="4288">
          <cell r="A4288" t="str">
            <v>GDBIR013.0</v>
          </cell>
          <cell r="B4288" t="str">
            <v>IR.DB013.0 (G)</v>
          </cell>
          <cell r="C4288">
            <v>104611.05</v>
          </cell>
        </row>
        <row r="4289">
          <cell r="A4289" t="str">
            <v>HDBIR013.0</v>
          </cell>
          <cell r="B4289" t="str">
            <v>IR.DB013.0 (H)</v>
          </cell>
          <cell r="C4289">
            <v>104611.05</v>
          </cell>
        </row>
        <row r="4290">
          <cell r="A4290" t="str">
            <v>PDBIR013.0</v>
          </cell>
          <cell r="B4290" t="str">
            <v>IR.DB013.0 (P)</v>
          </cell>
          <cell r="C4290">
            <v>104611.05</v>
          </cell>
        </row>
        <row r="4291">
          <cell r="A4291" t="str">
            <v>TDBIR013.0</v>
          </cell>
          <cell r="B4291" t="str">
            <v>IR.DB013.0 (T)</v>
          </cell>
          <cell r="C4291">
            <v>104611.05</v>
          </cell>
        </row>
        <row r="4292">
          <cell r="A4292" t="str">
            <v>GDCIR004.0</v>
          </cell>
          <cell r="B4292" t="str">
            <v>IR.DC004.0 (G)</v>
          </cell>
          <cell r="C4292">
            <v>104602.03</v>
          </cell>
        </row>
        <row r="4293">
          <cell r="A4293" t="str">
            <v>HDCIR004.0</v>
          </cell>
          <cell r="B4293" t="str">
            <v>IR.DC004.0 (H)</v>
          </cell>
          <cell r="C4293">
            <v>104602.03</v>
          </cell>
        </row>
        <row r="4294">
          <cell r="A4294" t="str">
            <v>PDCIR004.0</v>
          </cell>
          <cell r="B4294" t="str">
            <v>IR.DC004.0 (P)</v>
          </cell>
          <cell r="C4294">
            <v>104602.03</v>
          </cell>
        </row>
        <row r="4295">
          <cell r="A4295" t="str">
            <v>TDCIR004.0</v>
          </cell>
          <cell r="B4295" t="str">
            <v>IR.DC004.0 (T)</v>
          </cell>
          <cell r="C4295">
            <v>104602.03</v>
          </cell>
        </row>
        <row r="4296">
          <cell r="A4296" t="str">
            <v>GDCIR005.0</v>
          </cell>
          <cell r="B4296" t="str">
            <v>IR.DC005.0 (G)</v>
          </cell>
          <cell r="C4296">
            <v>104603.03</v>
          </cell>
        </row>
        <row r="4297">
          <cell r="A4297" t="str">
            <v>HDCIR005.0</v>
          </cell>
          <cell r="B4297" t="str">
            <v>IR.DC005.0 (H)</v>
          </cell>
          <cell r="C4297">
            <v>104603.03</v>
          </cell>
        </row>
        <row r="4298">
          <cell r="A4298" t="str">
            <v>PDCIR005.0</v>
          </cell>
          <cell r="B4298" t="str">
            <v>IR.DC005.0 (P)</v>
          </cell>
          <cell r="C4298">
            <v>104603.03</v>
          </cell>
        </row>
        <row r="4299">
          <cell r="A4299" t="str">
            <v>TDCIR005.0</v>
          </cell>
          <cell r="B4299" t="str">
            <v>IR.DC005.0 (T)</v>
          </cell>
          <cell r="C4299">
            <v>104603.03</v>
          </cell>
        </row>
        <row r="4300">
          <cell r="A4300" t="str">
            <v>GDCIR006.0</v>
          </cell>
          <cell r="B4300" t="str">
            <v>IR.DC006.0 (G)</v>
          </cell>
          <cell r="C4300">
            <v>104604.03</v>
          </cell>
        </row>
        <row r="4301">
          <cell r="A4301" t="str">
            <v>HDCIR006.0</v>
          </cell>
          <cell r="B4301" t="str">
            <v>IR.DC006.0 (H)</v>
          </cell>
          <cell r="C4301">
            <v>104604.03</v>
          </cell>
        </row>
        <row r="4302">
          <cell r="A4302" t="str">
            <v>PDCIR006.0</v>
          </cell>
          <cell r="B4302" t="str">
            <v>IR.DC006.0 (P)</v>
          </cell>
          <cell r="C4302">
            <v>104604.03</v>
          </cell>
        </row>
        <row r="4303">
          <cell r="A4303" t="str">
            <v>TDCIR006.0</v>
          </cell>
          <cell r="B4303" t="str">
            <v>IR.DC006.0 (T)</v>
          </cell>
          <cell r="C4303">
            <v>104604.03</v>
          </cell>
        </row>
        <row r="4304">
          <cell r="A4304" t="str">
            <v>GDCIR007.0</v>
          </cell>
          <cell r="B4304" t="str">
            <v>IR.DC007.0 (G)</v>
          </cell>
          <cell r="C4304">
            <v>104605.03</v>
          </cell>
        </row>
        <row r="4305">
          <cell r="A4305" t="str">
            <v>HDCIR007.0</v>
          </cell>
          <cell r="B4305" t="str">
            <v>IR.DC007.0 (H)</v>
          </cell>
          <cell r="C4305">
            <v>104605.03</v>
          </cell>
        </row>
        <row r="4306">
          <cell r="A4306" t="str">
            <v>LDCIR007.0</v>
          </cell>
          <cell r="B4306" t="str">
            <v>IR.DC007.0 (L)</v>
          </cell>
          <cell r="C4306">
            <v>104605.03</v>
          </cell>
        </row>
        <row r="4307">
          <cell r="A4307" t="str">
            <v>PDCIR007.0</v>
          </cell>
          <cell r="B4307" t="str">
            <v>IR.DC007.0 (P)</v>
          </cell>
          <cell r="C4307">
            <v>104605.03</v>
          </cell>
        </row>
        <row r="4308">
          <cell r="A4308" t="str">
            <v>TDCIR007.0</v>
          </cell>
          <cell r="B4308" t="str">
            <v>IR.DC007.0 (T)</v>
          </cell>
          <cell r="C4308">
            <v>104605.03</v>
          </cell>
        </row>
        <row r="4309">
          <cell r="A4309" t="str">
            <v>GDCIR008.0</v>
          </cell>
          <cell r="B4309" t="str">
            <v>IR.DC008.0 (G)</v>
          </cell>
          <cell r="C4309">
            <v>104606.03</v>
          </cell>
        </row>
        <row r="4310">
          <cell r="A4310" t="str">
            <v>HDCIR008.0</v>
          </cell>
          <cell r="B4310" t="str">
            <v>IR.DC008.0 (H)</v>
          </cell>
          <cell r="C4310">
            <v>104606.03</v>
          </cell>
        </row>
        <row r="4311">
          <cell r="A4311" t="str">
            <v>PDCIR008.0</v>
          </cell>
          <cell r="B4311" t="str">
            <v>IR.DC008.0 (P)</v>
          </cell>
          <cell r="C4311">
            <v>104606.03</v>
          </cell>
        </row>
        <row r="4312">
          <cell r="A4312" t="str">
            <v>TDCIR008.0</v>
          </cell>
          <cell r="B4312" t="str">
            <v>IR.DC008.0 (T)</v>
          </cell>
          <cell r="C4312">
            <v>104606.03</v>
          </cell>
        </row>
        <row r="4313">
          <cell r="A4313" t="str">
            <v>GDCIR009.0</v>
          </cell>
          <cell r="B4313" t="str">
            <v>IR.DC009.0 (G)</v>
          </cell>
          <cell r="C4313">
            <v>104607.03</v>
          </cell>
        </row>
        <row r="4314">
          <cell r="A4314" t="str">
            <v>HDCIR009.0</v>
          </cell>
          <cell r="B4314" t="str">
            <v>IR.DC009.0 (H)</v>
          </cell>
          <cell r="C4314">
            <v>104607.03</v>
          </cell>
        </row>
        <row r="4315">
          <cell r="A4315" t="str">
            <v>PDCIR009.0</v>
          </cell>
          <cell r="B4315" t="str">
            <v>IR.DC009.0 (P)</v>
          </cell>
          <cell r="C4315">
            <v>104607.03</v>
          </cell>
        </row>
        <row r="4316">
          <cell r="A4316" t="str">
            <v>TDCIR009.0</v>
          </cell>
          <cell r="B4316" t="str">
            <v>IR.DC009.0 (T)</v>
          </cell>
          <cell r="C4316">
            <v>104607.03</v>
          </cell>
        </row>
        <row r="4317">
          <cell r="A4317" t="str">
            <v>GDCIR010.0</v>
          </cell>
          <cell r="B4317" t="str">
            <v>IR.DC010.0 (G)</v>
          </cell>
          <cell r="C4317">
            <v>104608.03</v>
          </cell>
        </row>
        <row r="4318">
          <cell r="A4318" t="str">
            <v>HDCIR010.0</v>
          </cell>
          <cell r="B4318" t="str">
            <v>IR.DC010.0 (H)</v>
          </cell>
          <cell r="C4318">
            <v>104608.03</v>
          </cell>
        </row>
        <row r="4319">
          <cell r="A4319" t="str">
            <v>PDCIR010.0</v>
          </cell>
          <cell r="B4319" t="str">
            <v>IR.DC010.0 (P)</v>
          </cell>
          <cell r="C4319">
            <v>104608.03</v>
          </cell>
        </row>
        <row r="4320">
          <cell r="A4320" t="str">
            <v>TDCIR010.0</v>
          </cell>
          <cell r="B4320" t="str">
            <v>IR.DC010.0 (T)</v>
          </cell>
          <cell r="C4320">
            <v>104608.03</v>
          </cell>
        </row>
        <row r="4321">
          <cell r="A4321" t="str">
            <v>GDCIR011.0</v>
          </cell>
          <cell r="B4321" t="str">
            <v>IR.DC011.0 (G)</v>
          </cell>
          <cell r="C4321">
            <v>104609.03</v>
          </cell>
        </row>
        <row r="4322">
          <cell r="A4322" t="str">
            <v>HDCIR011.0</v>
          </cell>
          <cell r="B4322" t="str">
            <v>IR.DC011.0 (H)</v>
          </cell>
          <cell r="C4322">
            <v>104609.03</v>
          </cell>
        </row>
        <row r="4323">
          <cell r="A4323" t="str">
            <v>PDCIR011.0</v>
          </cell>
          <cell r="B4323" t="str">
            <v>IR.DC011.0 (P)</v>
          </cell>
          <cell r="C4323">
            <v>104609.03</v>
          </cell>
        </row>
        <row r="4324">
          <cell r="A4324" t="str">
            <v>TDCIR011.0</v>
          </cell>
          <cell r="B4324" t="str">
            <v>IR.DC011.0 (T)</v>
          </cell>
          <cell r="C4324">
            <v>104609.03</v>
          </cell>
        </row>
        <row r="4325">
          <cell r="A4325" t="str">
            <v>GDCIR012.0</v>
          </cell>
          <cell r="B4325" t="str">
            <v>IR.DC012.0 (G)</v>
          </cell>
          <cell r="C4325">
            <v>104610.03</v>
          </cell>
        </row>
        <row r="4326">
          <cell r="A4326" t="str">
            <v>HDCIR012.0</v>
          </cell>
          <cell r="B4326" t="str">
            <v>IR.DC012.0 (H)</v>
          </cell>
          <cell r="C4326">
            <v>104610.03</v>
          </cell>
        </row>
        <row r="4327">
          <cell r="A4327" t="str">
            <v>PDCIR012.0</v>
          </cell>
          <cell r="B4327" t="str">
            <v>IR.DC012.0 (P)</v>
          </cell>
          <cell r="C4327">
            <v>104610.03</v>
          </cell>
        </row>
        <row r="4328">
          <cell r="A4328" t="str">
            <v>TDCIR012.0</v>
          </cell>
          <cell r="B4328" t="str">
            <v>IR.DC012.0 (T)</v>
          </cell>
          <cell r="C4328">
            <v>104610.03</v>
          </cell>
        </row>
        <row r="4329">
          <cell r="A4329" t="str">
            <v>GDCIR013.0</v>
          </cell>
          <cell r="B4329" t="str">
            <v>IR.DC013.0 (G)</v>
          </cell>
          <cell r="C4329">
            <v>104611.03</v>
          </cell>
        </row>
        <row r="4330">
          <cell r="A4330" t="str">
            <v>HDCIR013.0</v>
          </cell>
          <cell r="B4330" t="str">
            <v>IR.DC013.0 (H)</v>
          </cell>
          <cell r="C4330">
            <v>104611.03</v>
          </cell>
        </row>
        <row r="4331">
          <cell r="A4331" t="str">
            <v>LDCIR013.0</v>
          </cell>
          <cell r="B4331" t="str">
            <v>IR.DC013.0 (L)</v>
          </cell>
          <cell r="C4331">
            <v>104611.03</v>
          </cell>
        </row>
        <row r="4332">
          <cell r="A4332" t="str">
            <v>PDCIR013.0</v>
          </cell>
          <cell r="B4332" t="str">
            <v>IR.DC013.0 (P)</v>
          </cell>
          <cell r="C4332">
            <v>104611.03</v>
          </cell>
        </row>
        <row r="4333">
          <cell r="A4333" t="str">
            <v>TDCIR013.0</v>
          </cell>
          <cell r="B4333" t="str">
            <v>IR.DC013.0 (T)</v>
          </cell>
          <cell r="C4333">
            <v>104611.03</v>
          </cell>
        </row>
        <row r="4334">
          <cell r="A4334" t="str">
            <v>GDCIR014.0</v>
          </cell>
          <cell r="B4334" t="str">
            <v>IR.DC014.0 (G)</v>
          </cell>
          <cell r="C4334">
            <v>100616.2</v>
          </cell>
        </row>
        <row r="4335">
          <cell r="A4335" t="str">
            <v>HDCIR014.0</v>
          </cell>
          <cell r="B4335" t="str">
            <v>IR.DC014.0 (H)</v>
          </cell>
          <cell r="C4335">
            <v>100616.2</v>
          </cell>
        </row>
        <row r="4336">
          <cell r="A4336" t="str">
            <v>LDCIR014.0</v>
          </cell>
          <cell r="B4336" t="str">
            <v>IR.DC014.0 (L)</v>
          </cell>
          <cell r="C4336">
            <v>100616.2</v>
          </cell>
        </row>
        <row r="4337">
          <cell r="A4337" t="str">
            <v>PDCIR014.0</v>
          </cell>
          <cell r="B4337" t="str">
            <v>IR.DC014.0 (P)</v>
          </cell>
          <cell r="C4337">
            <v>100616.2</v>
          </cell>
        </row>
        <row r="4338">
          <cell r="A4338" t="str">
            <v>TDCIR014.0</v>
          </cell>
          <cell r="B4338" t="str">
            <v>IR.DC014.0 (T)</v>
          </cell>
          <cell r="C4338">
            <v>100616.2</v>
          </cell>
        </row>
        <row r="4339">
          <cell r="A4339" t="str">
            <v>GDDIR005.0</v>
          </cell>
          <cell r="B4339" t="str">
            <v>IR.DD005.0 (G)</v>
          </cell>
          <cell r="C4339">
            <v>100603.19</v>
          </cell>
        </row>
        <row r="4340">
          <cell r="A4340" t="str">
            <v>HDDIR005.0</v>
          </cell>
          <cell r="B4340" t="str">
            <v>IR.DD005.0 (H)</v>
          </cell>
          <cell r="C4340">
            <v>100603.19</v>
          </cell>
        </row>
        <row r="4341">
          <cell r="A4341" t="str">
            <v>LDDIR005.0</v>
          </cell>
          <cell r="B4341" t="str">
            <v>IR.DD005.0 (L)</v>
          </cell>
          <cell r="C4341">
            <v>100603.19</v>
          </cell>
        </row>
        <row r="4342">
          <cell r="A4342" t="str">
            <v>PDDIR005.0</v>
          </cell>
          <cell r="B4342" t="str">
            <v>IR.DD005.0 (P)</v>
          </cell>
          <cell r="C4342">
            <v>100603.19</v>
          </cell>
        </row>
        <row r="4343">
          <cell r="A4343" t="str">
            <v>TDDIR005.0</v>
          </cell>
          <cell r="B4343" t="str">
            <v>IR.DD005.0 (T)</v>
          </cell>
          <cell r="C4343">
            <v>100603.19</v>
          </cell>
        </row>
        <row r="4344">
          <cell r="A4344" t="str">
            <v>GDDIR012.0</v>
          </cell>
          <cell r="B4344" t="str">
            <v>IR.DD012.0 (G)</v>
          </cell>
          <cell r="C4344">
            <v>102096</v>
          </cell>
        </row>
        <row r="4345">
          <cell r="A4345" t="str">
            <v>HDDIR012.0</v>
          </cell>
          <cell r="B4345" t="str">
            <v>IR.DD012.0 (H)</v>
          </cell>
          <cell r="C4345">
            <v>102096</v>
          </cell>
        </row>
        <row r="4346">
          <cell r="A4346" t="str">
            <v>LDDIR012.0</v>
          </cell>
          <cell r="B4346" t="str">
            <v>IR.DD012.0 (L)</v>
          </cell>
          <cell r="C4346">
            <v>102096</v>
          </cell>
        </row>
        <row r="4347">
          <cell r="A4347" t="str">
            <v>PDDIR012.0</v>
          </cell>
          <cell r="B4347" t="str">
            <v>IR.DD012.0 (P)</v>
          </cell>
          <cell r="C4347">
            <v>102096</v>
          </cell>
        </row>
        <row r="4348">
          <cell r="A4348" t="str">
            <v>TDDIR012.0</v>
          </cell>
          <cell r="B4348" t="str">
            <v>IR.DD012.0 (T)</v>
          </cell>
          <cell r="C4348">
            <v>102096</v>
          </cell>
        </row>
        <row r="4349">
          <cell r="A4349" t="str">
            <v>GDDIR014.0</v>
          </cell>
          <cell r="B4349" t="str">
            <v>IR.DD014.0 (G)</v>
          </cell>
          <cell r="C4349">
            <v>100616</v>
          </cell>
        </row>
        <row r="4350">
          <cell r="A4350" t="str">
            <v>HDDIR014.0</v>
          </cell>
          <cell r="B4350" t="str">
            <v>IR.DD014.0 (H)</v>
          </cell>
          <cell r="C4350">
            <v>100616</v>
          </cell>
        </row>
        <row r="4351">
          <cell r="A4351" t="str">
            <v>PDDIR014.0</v>
          </cell>
          <cell r="B4351" t="str">
            <v>IR.DD014.0 (P)</v>
          </cell>
          <cell r="C4351">
            <v>100616</v>
          </cell>
        </row>
        <row r="4352">
          <cell r="A4352" t="str">
            <v>TDDIR014.0</v>
          </cell>
          <cell r="B4352" t="str">
            <v>IR.DD014.0 (T)</v>
          </cell>
          <cell r="C4352">
            <v>100616</v>
          </cell>
        </row>
        <row r="4353">
          <cell r="A4353" t="str">
            <v>GDDIR507.0</v>
          </cell>
          <cell r="B4353" t="str">
            <v>IR.DD507.0 (G)</v>
          </cell>
          <cell r="C4353">
            <v>100603.3</v>
          </cell>
        </row>
        <row r="4354">
          <cell r="A4354" t="str">
            <v>HDDIR507.0</v>
          </cell>
          <cell r="B4354" t="str">
            <v>IR.DD507.0 (H)</v>
          </cell>
          <cell r="C4354">
            <v>100603.3</v>
          </cell>
        </row>
        <row r="4355">
          <cell r="A4355" t="str">
            <v>LDDIR507.0</v>
          </cell>
          <cell r="B4355" t="str">
            <v>IR.DD507.0 (L)</v>
          </cell>
          <cell r="C4355">
            <v>100603.3</v>
          </cell>
        </row>
        <row r="4356">
          <cell r="A4356" t="str">
            <v>PDDIR507.0</v>
          </cell>
          <cell r="B4356" t="str">
            <v>IR.DD507.0 (P)</v>
          </cell>
          <cell r="C4356">
            <v>100603.3</v>
          </cell>
        </row>
        <row r="4357">
          <cell r="A4357" t="str">
            <v>TDDIR507.0</v>
          </cell>
          <cell r="B4357" t="str">
            <v>IR.DD507.0 (T)</v>
          </cell>
          <cell r="C4357">
            <v>100603.3</v>
          </cell>
        </row>
        <row r="4358">
          <cell r="A4358" t="str">
            <v>GDEIR004.0</v>
          </cell>
          <cell r="B4358" t="str">
            <v>IR.DE004.0 (G)</v>
          </cell>
          <cell r="C4358">
            <v>104602.02</v>
          </cell>
        </row>
        <row r="4359">
          <cell r="A4359" t="str">
            <v>HDEIR004.0</v>
          </cell>
          <cell r="B4359" t="str">
            <v>IR.DE004.0 (H)</v>
          </cell>
          <cell r="C4359">
            <v>104602.02</v>
          </cell>
        </row>
        <row r="4360">
          <cell r="A4360" t="str">
            <v>PDEIR004.0</v>
          </cell>
          <cell r="B4360" t="str">
            <v>IR.DE004.0 (P)</v>
          </cell>
          <cell r="C4360">
            <v>104602.02</v>
          </cell>
        </row>
        <row r="4361">
          <cell r="A4361" t="str">
            <v>TDEIR004.0</v>
          </cell>
          <cell r="B4361" t="str">
            <v>IR.DE004.0 (T)</v>
          </cell>
          <cell r="C4361">
            <v>104602.02</v>
          </cell>
        </row>
        <row r="4362">
          <cell r="A4362" t="str">
            <v>GDEIR005.0</v>
          </cell>
          <cell r="B4362" t="str">
            <v>IR.DE005.0 (G)</v>
          </cell>
          <cell r="C4362">
            <v>104603.02</v>
          </cell>
        </row>
        <row r="4363">
          <cell r="A4363" t="str">
            <v>HDEIR005.0</v>
          </cell>
          <cell r="B4363" t="str">
            <v>IR.DE005.0 (H)</v>
          </cell>
          <cell r="C4363">
            <v>104603.02</v>
          </cell>
        </row>
        <row r="4364">
          <cell r="A4364" t="str">
            <v>PDEIR005.0</v>
          </cell>
          <cell r="B4364" t="str">
            <v>IR.DE005.0 (P)</v>
          </cell>
          <cell r="C4364">
            <v>104603.02</v>
          </cell>
        </row>
        <row r="4365">
          <cell r="A4365" t="str">
            <v>TDEIR005.0</v>
          </cell>
          <cell r="B4365" t="str">
            <v>IR.DE005.0 (T)</v>
          </cell>
          <cell r="C4365">
            <v>104603.02</v>
          </cell>
        </row>
        <row r="4366">
          <cell r="A4366" t="str">
            <v>GDEIR006.0</v>
          </cell>
          <cell r="B4366" t="str">
            <v>IR.DE006.0 (G)</v>
          </cell>
          <cell r="C4366">
            <v>104604.02</v>
          </cell>
        </row>
        <row r="4367">
          <cell r="A4367" t="str">
            <v>HDEIR006.0</v>
          </cell>
          <cell r="B4367" t="str">
            <v>IR.DE006.0 (H)</v>
          </cell>
          <cell r="C4367">
            <v>104604.02</v>
          </cell>
        </row>
        <row r="4368">
          <cell r="A4368" t="str">
            <v>PDEIR006.0</v>
          </cell>
          <cell r="B4368" t="str">
            <v>IR.DE006.0 (P)</v>
          </cell>
          <cell r="C4368">
            <v>104604.02</v>
          </cell>
        </row>
        <row r="4369">
          <cell r="A4369" t="str">
            <v>TDEIR006.0</v>
          </cell>
          <cell r="B4369" t="str">
            <v>IR.DE006.0 (T)</v>
          </cell>
          <cell r="C4369">
            <v>104604.02</v>
          </cell>
        </row>
        <row r="4370">
          <cell r="A4370" t="str">
            <v>GDEIR007.0</v>
          </cell>
          <cell r="B4370" t="str">
            <v>IR.DE007.0 (G)</v>
          </cell>
          <cell r="C4370">
            <v>104605.02</v>
          </cell>
        </row>
        <row r="4371">
          <cell r="A4371" t="str">
            <v>HDEIR007.0</v>
          </cell>
          <cell r="B4371" t="str">
            <v>IR.DE007.0 (H)</v>
          </cell>
          <cell r="C4371">
            <v>104605.02</v>
          </cell>
        </row>
        <row r="4372">
          <cell r="A4372" t="str">
            <v>PDEIR007.0</v>
          </cell>
          <cell r="B4372" t="str">
            <v>IR.DE007.0 (P)</v>
          </cell>
          <cell r="C4372">
            <v>104605.02</v>
          </cell>
        </row>
        <row r="4373">
          <cell r="A4373" t="str">
            <v>TDEIR007.0</v>
          </cell>
          <cell r="B4373" t="str">
            <v>IR.DE007.0 (T)</v>
          </cell>
          <cell r="C4373">
            <v>104605.02</v>
          </cell>
        </row>
        <row r="4374">
          <cell r="A4374" t="str">
            <v>GDEIR008.0</v>
          </cell>
          <cell r="B4374" t="str">
            <v>IR.DE008.0 (G)</v>
          </cell>
          <cell r="C4374">
            <v>104606.02</v>
          </cell>
        </row>
        <row r="4375">
          <cell r="A4375" t="str">
            <v>HDEIR008.0</v>
          </cell>
          <cell r="B4375" t="str">
            <v>IR.DE008.0 (H)</v>
          </cell>
          <cell r="C4375">
            <v>104606.02</v>
          </cell>
        </row>
        <row r="4376">
          <cell r="A4376" t="str">
            <v>PDEIR008.0</v>
          </cell>
          <cell r="B4376" t="str">
            <v>IR.DE008.0 (P)</v>
          </cell>
          <cell r="C4376">
            <v>104606.02</v>
          </cell>
        </row>
        <row r="4377">
          <cell r="A4377" t="str">
            <v>TDEIR008.0</v>
          </cell>
          <cell r="B4377" t="str">
            <v>IR.DE008.0 (T)</v>
          </cell>
          <cell r="C4377">
            <v>104606.02</v>
          </cell>
        </row>
        <row r="4378">
          <cell r="A4378" t="str">
            <v>GDEIR009.0</v>
          </cell>
          <cell r="B4378" t="str">
            <v>IR.DE009.0 (G)</v>
          </cell>
          <cell r="C4378">
            <v>104607.02</v>
          </cell>
        </row>
        <row r="4379">
          <cell r="A4379" t="str">
            <v>HDEIR009.0</v>
          </cell>
          <cell r="B4379" t="str">
            <v>IR.DE009.0 (H)</v>
          </cell>
          <cell r="C4379">
            <v>104607.02</v>
          </cell>
        </row>
        <row r="4380">
          <cell r="A4380" t="str">
            <v>PDEIR009.0</v>
          </cell>
          <cell r="B4380" t="str">
            <v>IR.DE009.0 (P)</v>
          </cell>
          <cell r="C4380">
            <v>104607.02</v>
          </cell>
        </row>
        <row r="4381">
          <cell r="A4381" t="str">
            <v>TDEIR009.0</v>
          </cell>
          <cell r="B4381" t="str">
            <v>IR.DE009.0 (T)</v>
          </cell>
          <cell r="C4381">
            <v>104607.02</v>
          </cell>
        </row>
        <row r="4382">
          <cell r="A4382" t="str">
            <v>GDEIR010.0</v>
          </cell>
          <cell r="B4382" t="str">
            <v>IR.DE010.0 (G)</v>
          </cell>
          <cell r="C4382">
            <v>104608.02</v>
          </cell>
        </row>
        <row r="4383">
          <cell r="A4383" t="str">
            <v>HDEIR010.0</v>
          </cell>
          <cell r="B4383" t="str">
            <v>IR.DE010.0 (H)</v>
          </cell>
          <cell r="C4383">
            <v>104608.02</v>
          </cell>
        </row>
        <row r="4384">
          <cell r="A4384" t="str">
            <v>PDEIR010.0</v>
          </cell>
          <cell r="B4384" t="str">
            <v>IR.DE010.0 (P)</v>
          </cell>
          <cell r="C4384">
            <v>104608.02</v>
          </cell>
        </row>
        <row r="4385">
          <cell r="A4385" t="str">
            <v>TDEIR010.0</v>
          </cell>
          <cell r="B4385" t="str">
            <v>IR.DE010.0 (T)</v>
          </cell>
          <cell r="C4385">
            <v>104608.02</v>
          </cell>
        </row>
        <row r="4386">
          <cell r="A4386" t="str">
            <v>GDEIR011.0</v>
          </cell>
          <cell r="B4386" t="str">
            <v>IR.DE011.0 (G)</v>
          </cell>
          <cell r="C4386">
            <v>104609.02</v>
          </cell>
        </row>
        <row r="4387">
          <cell r="A4387" t="str">
            <v>HDEIR011.0</v>
          </cell>
          <cell r="B4387" t="str">
            <v>IR.DE011.0 (H)</v>
          </cell>
          <cell r="C4387">
            <v>104609.02</v>
          </cell>
        </row>
        <row r="4388">
          <cell r="A4388" t="str">
            <v>LDEIR011.0</v>
          </cell>
          <cell r="B4388" t="str">
            <v>IR.DE011.0 (L)</v>
          </cell>
          <cell r="C4388">
            <v>104609.02</v>
          </cell>
        </row>
        <row r="4389">
          <cell r="A4389" t="str">
            <v>PDEIR011.0</v>
          </cell>
          <cell r="B4389" t="str">
            <v>IR.DE011.0 (P)</v>
          </cell>
          <cell r="C4389">
            <v>104609.02</v>
          </cell>
        </row>
        <row r="4390">
          <cell r="A4390" t="str">
            <v>TDEIR011.0</v>
          </cell>
          <cell r="B4390" t="str">
            <v>IR.DE011.0 (T)</v>
          </cell>
          <cell r="C4390">
            <v>104609.02</v>
          </cell>
        </row>
        <row r="4391">
          <cell r="A4391" t="str">
            <v>GDEIR012.0</v>
          </cell>
          <cell r="B4391" t="str">
            <v>IR.DE012.0 (G)</v>
          </cell>
          <cell r="C4391">
            <v>104610.02</v>
          </cell>
        </row>
        <row r="4392">
          <cell r="A4392" t="str">
            <v>HDEIR012.0</v>
          </cell>
          <cell r="B4392" t="str">
            <v>IR.DE012.0 (H)</v>
          </cell>
          <cell r="C4392">
            <v>104610.02</v>
          </cell>
        </row>
        <row r="4393">
          <cell r="A4393" t="str">
            <v>PDEIR012.0</v>
          </cell>
          <cell r="B4393" t="str">
            <v>IR.DE012.0 (P)</v>
          </cell>
          <cell r="C4393">
            <v>104610.02</v>
          </cell>
        </row>
        <row r="4394">
          <cell r="A4394" t="str">
            <v>TDEIR012.0</v>
          </cell>
          <cell r="B4394" t="str">
            <v>IR.DE012.0 (T)</v>
          </cell>
          <cell r="C4394">
            <v>104610.02</v>
          </cell>
        </row>
        <row r="4395">
          <cell r="A4395" t="str">
            <v>GDEIR013.0</v>
          </cell>
          <cell r="B4395" t="str">
            <v>IR.DE013.0 (G)</v>
          </cell>
          <cell r="C4395">
            <v>104611.02</v>
          </cell>
        </row>
        <row r="4396">
          <cell r="A4396" t="str">
            <v>HDEIR013.0</v>
          </cell>
          <cell r="B4396" t="str">
            <v>IR.DE013.0 (H)</v>
          </cell>
          <cell r="C4396">
            <v>104611.02</v>
          </cell>
        </row>
        <row r="4397">
          <cell r="A4397" t="str">
            <v>PDEIR013.0</v>
          </cell>
          <cell r="B4397" t="str">
            <v>IR.DE013.0 (P)</v>
          </cell>
          <cell r="C4397">
            <v>104611.02</v>
          </cell>
        </row>
        <row r="4398">
          <cell r="A4398" t="str">
            <v>TDEIR013.0</v>
          </cell>
          <cell r="B4398" t="str">
            <v>IR.DE013.0 (T)</v>
          </cell>
          <cell r="C4398">
            <v>104611.02</v>
          </cell>
        </row>
        <row r="4399">
          <cell r="A4399" t="str">
            <v>GDFIR004.0</v>
          </cell>
          <cell r="B4399" t="str">
            <v>IR.DF004.0 (G)</v>
          </cell>
          <cell r="C4399">
            <v>104602.06</v>
          </cell>
        </row>
        <row r="4400">
          <cell r="A4400" t="str">
            <v>HDFIR004.0</v>
          </cell>
          <cell r="B4400" t="str">
            <v>IR.DF004.0 (H)</v>
          </cell>
          <cell r="C4400">
            <v>104602.06</v>
          </cell>
        </row>
        <row r="4401">
          <cell r="A4401" t="str">
            <v>PDFIR004.0</v>
          </cell>
          <cell r="B4401" t="str">
            <v>IR.DF004.0 (P)</v>
          </cell>
          <cell r="C4401">
            <v>104602.06</v>
          </cell>
        </row>
        <row r="4402">
          <cell r="A4402" t="str">
            <v>TDFIR004.0</v>
          </cell>
          <cell r="B4402" t="str">
            <v>IR.DF004.0 (T)</v>
          </cell>
          <cell r="C4402">
            <v>104602.06</v>
          </cell>
        </row>
        <row r="4403">
          <cell r="A4403" t="str">
            <v>GDFIR005.0</v>
          </cell>
          <cell r="B4403" t="str">
            <v>IR.DF005.0 (G)</v>
          </cell>
          <cell r="C4403">
            <v>104603.06</v>
          </cell>
        </row>
        <row r="4404">
          <cell r="A4404" t="str">
            <v>HDFIR005.0</v>
          </cell>
          <cell r="B4404" t="str">
            <v>IR.DF005.0 (H)</v>
          </cell>
          <cell r="C4404">
            <v>104603.06</v>
          </cell>
        </row>
        <row r="4405">
          <cell r="A4405" t="str">
            <v>PDFIR005.0</v>
          </cell>
          <cell r="B4405" t="str">
            <v>IR.DF005.0 (P)</v>
          </cell>
          <cell r="C4405">
            <v>104603.06</v>
          </cell>
        </row>
        <row r="4406">
          <cell r="A4406" t="str">
            <v>TDFIR005.0</v>
          </cell>
          <cell r="B4406" t="str">
            <v>IR.DF005.0 (T)</v>
          </cell>
          <cell r="C4406">
            <v>104603.06</v>
          </cell>
        </row>
        <row r="4407">
          <cell r="A4407" t="str">
            <v>GDFIR006.0</v>
          </cell>
          <cell r="B4407" t="str">
            <v>IR.DF006.0 (G)</v>
          </cell>
          <cell r="C4407">
            <v>104604.06</v>
          </cell>
        </row>
        <row r="4408">
          <cell r="A4408" t="str">
            <v>HDFIR006.0</v>
          </cell>
          <cell r="B4408" t="str">
            <v>IR.DF006.0 (H)</v>
          </cell>
          <cell r="C4408">
            <v>104604.06</v>
          </cell>
        </row>
        <row r="4409">
          <cell r="A4409" t="str">
            <v>PDFIR006.0</v>
          </cell>
          <cell r="B4409" t="str">
            <v>IR.DF006.0 (P)</v>
          </cell>
          <cell r="C4409">
            <v>104604.06</v>
          </cell>
        </row>
        <row r="4410">
          <cell r="A4410" t="str">
            <v>TDFIR006.0</v>
          </cell>
          <cell r="B4410" t="str">
            <v>IR.DF006.0 (T)</v>
          </cell>
          <cell r="C4410">
            <v>104604.06</v>
          </cell>
        </row>
        <row r="4411">
          <cell r="A4411" t="str">
            <v>GDFIR007.0</v>
          </cell>
          <cell r="B4411" t="str">
            <v>IR.DF007.0 (G)</v>
          </cell>
          <cell r="C4411">
            <v>104605.06</v>
          </cell>
        </row>
        <row r="4412">
          <cell r="A4412" t="str">
            <v>HDFIR007.0</v>
          </cell>
          <cell r="B4412" t="str">
            <v>IR.DF007.0 (H)</v>
          </cell>
          <cell r="C4412">
            <v>104605.06</v>
          </cell>
        </row>
        <row r="4413">
          <cell r="A4413" t="str">
            <v>PDFIR007.0</v>
          </cell>
          <cell r="B4413" t="str">
            <v>IR.DF007.0 (P)</v>
          </cell>
          <cell r="C4413">
            <v>104605.06</v>
          </cell>
        </row>
        <row r="4414">
          <cell r="A4414" t="str">
            <v>TDFIR007.0</v>
          </cell>
          <cell r="B4414" t="str">
            <v>IR.DF007.0 (T)</v>
          </cell>
          <cell r="C4414">
            <v>104605.06</v>
          </cell>
        </row>
        <row r="4415">
          <cell r="A4415" t="str">
            <v>GDFIR008.0</v>
          </cell>
          <cell r="B4415" t="str">
            <v>IR.DF008.0 (G)</v>
          </cell>
          <cell r="C4415">
            <v>104606.06</v>
          </cell>
        </row>
        <row r="4416">
          <cell r="A4416" t="str">
            <v>HDFIR008.0</v>
          </cell>
          <cell r="B4416" t="str">
            <v>IR.DF008.0 (H)</v>
          </cell>
          <cell r="C4416">
            <v>104606.06</v>
          </cell>
        </row>
        <row r="4417">
          <cell r="A4417" t="str">
            <v>PDFIR008.0</v>
          </cell>
          <cell r="B4417" t="str">
            <v>IR.DF008.0 (P)</v>
          </cell>
          <cell r="C4417">
            <v>104606.06</v>
          </cell>
        </row>
        <row r="4418">
          <cell r="A4418" t="str">
            <v>TDFIR008.0</v>
          </cell>
          <cell r="B4418" t="str">
            <v>IR.DF008.0 (T)</v>
          </cell>
          <cell r="C4418">
            <v>104606.06</v>
          </cell>
        </row>
        <row r="4419">
          <cell r="A4419" t="str">
            <v>GDFIR009.0</v>
          </cell>
          <cell r="B4419" t="str">
            <v>IR.DF009.0 (G)</v>
          </cell>
          <cell r="C4419">
            <v>104489</v>
          </cell>
        </row>
        <row r="4420">
          <cell r="A4420" t="str">
            <v>HDFIR009.0</v>
          </cell>
          <cell r="B4420" t="str">
            <v>IR.DF009.0 (H)</v>
          </cell>
          <cell r="C4420">
            <v>104489</v>
          </cell>
        </row>
        <row r="4421">
          <cell r="A4421" t="str">
            <v>PDFIR009.0</v>
          </cell>
          <cell r="B4421" t="str">
            <v>IR.DF009.0 (P)</v>
          </cell>
          <cell r="C4421">
            <v>104489</v>
          </cell>
        </row>
        <row r="4422">
          <cell r="A4422" t="str">
            <v>TDFIR009.0</v>
          </cell>
          <cell r="B4422" t="str">
            <v>IR.DF009.0 (T)</v>
          </cell>
          <cell r="C4422">
            <v>104489</v>
          </cell>
        </row>
        <row r="4423">
          <cell r="A4423" t="str">
            <v>GDFIR010.0</v>
          </cell>
          <cell r="B4423" t="str">
            <v>IR.DF010.0 (G)</v>
          </cell>
          <cell r="C4423">
            <v>104608.06</v>
          </cell>
        </row>
        <row r="4424">
          <cell r="A4424" t="str">
            <v>HDFIR010.0</v>
          </cell>
          <cell r="B4424" t="str">
            <v>IR.DF010.0 (H)</v>
          </cell>
          <cell r="C4424">
            <v>104608.06</v>
          </cell>
        </row>
        <row r="4425">
          <cell r="A4425" t="str">
            <v>PDFIR010.0</v>
          </cell>
          <cell r="B4425" t="str">
            <v>IR.DF010.0 (P)</v>
          </cell>
          <cell r="C4425">
            <v>104608.06</v>
          </cell>
        </row>
        <row r="4426">
          <cell r="A4426" t="str">
            <v>TDFIR010.0</v>
          </cell>
          <cell r="B4426" t="str">
            <v>IR.DF010.0 (T)</v>
          </cell>
          <cell r="C4426">
            <v>104608.06</v>
          </cell>
        </row>
        <row r="4427">
          <cell r="A4427" t="str">
            <v>GDFIR011.0</v>
          </cell>
          <cell r="B4427" t="str">
            <v>IR.DF011.0 (G)</v>
          </cell>
          <cell r="C4427">
            <v>104609.06</v>
          </cell>
        </row>
        <row r="4428">
          <cell r="A4428" t="str">
            <v>HDFIR011.0</v>
          </cell>
          <cell r="B4428" t="str">
            <v>IR.DF011.0 (H)</v>
          </cell>
          <cell r="C4428">
            <v>104609.06</v>
          </cell>
        </row>
        <row r="4429">
          <cell r="A4429" t="str">
            <v>PDFIR011.0</v>
          </cell>
          <cell r="B4429" t="str">
            <v>IR.DF011.0 (P)</v>
          </cell>
          <cell r="C4429">
            <v>104609.06</v>
          </cell>
        </row>
        <row r="4430">
          <cell r="A4430" t="str">
            <v>TDFIR011.0</v>
          </cell>
          <cell r="B4430" t="str">
            <v>IR.DF011.0 (T)</v>
          </cell>
          <cell r="C4430">
            <v>104609.06</v>
          </cell>
        </row>
        <row r="4431">
          <cell r="A4431" t="str">
            <v>GDFIR012.0</v>
          </cell>
          <cell r="B4431" t="str">
            <v>IR.DF012.0 (G)</v>
          </cell>
          <cell r="C4431">
            <v>104610.06</v>
          </cell>
        </row>
        <row r="4432">
          <cell r="A4432" t="str">
            <v>HDFIR012.0</v>
          </cell>
          <cell r="B4432" t="str">
            <v>IR.DF012.0 (H)</v>
          </cell>
          <cell r="C4432">
            <v>104610.06</v>
          </cell>
        </row>
        <row r="4433">
          <cell r="A4433" t="str">
            <v>PDFIR012.0</v>
          </cell>
          <cell r="B4433" t="str">
            <v>IR.DF012.0 (P)</v>
          </cell>
          <cell r="C4433">
            <v>104610.06</v>
          </cell>
        </row>
        <row r="4434">
          <cell r="A4434" t="str">
            <v>TDFIR012.0</v>
          </cell>
          <cell r="B4434" t="str">
            <v>IR.DF012.0 (T)</v>
          </cell>
          <cell r="C4434">
            <v>104610.06</v>
          </cell>
        </row>
        <row r="4435">
          <cell r="A4435" t="str">
            <v>GDFIR013.0</v>
          </cell>
          <cell r="B4435" t="str">
            <v>IR.DF013.0 (G)</v>
          </cell>
          <cell r="C4435">
            <v>104611.06</v>
          </cell>
        </row>
        <row r="4436">
          <cell r="A4436" t="str">
            <v>HDFIR013.0</v>
          </cell>
          <cell r="B4436" t="str">
            <v>IR.DF013.0 (H)</v>
          </cell>
          <cell r="C4436">
            <v>104611.06</v>
          </cell>
        </row>
        <row r="4437">
          <cell r="A4437" t="str">
            <v>PDFIR013.0</v>
          </cell>
          <cell r="B4437" t="str">
            <v>IR.DF013.0 (P)</v>
          </cell>
          <cell r="C4437">
            <v>104611.06</v>
          </cell>
        </row>
        <row r="4438">
          <cell r="A4438" t="str">
            <v>TDFIR013.0</v>
          </cell>
          <cell r="B4438" t="str">
            <v>IR.DF013.0 (T)</v>
          </cell>
          <cell r="C4438">
            <v>104611.06</v>
          </cell>
        </row>
        <row r="4439">
          <cell r="A4439" t="str">
            <v>GDGIR004.0</v>
          </cell>
          <cell r="B4439" t="str">
            <v>IR.DG004.0 (G)</v>
          </cell>
          <cell r="C4439">
            <v>104602.04</v>
          </cell>
        </row>
        <row r="4440">
          <cell r="A4440" t="str">
            <v>HDGIR004.0</v>
          </cell>
          <cell r="B4440" t="str">
            <v>IR.DG004.0 (H)</v>
          </cell>
          <cell r="C4440">
            <v>104602.04</v>
          </cell>
        </row>
        <row r="4441">
          <cell r="A4441" t="str">
            <v>PDGIR004.0</v>
          </cell>
          <cell r="B4441" t="str">
            <v>IR.DG004.0 (P)</v>
          </cell>
          <cell r="C4441">
            <v>104602.04</v>
          </cell>
        </row>
        <row r="4442">
          <cell r="A4442" t="str">
            <v>TDGIR004.0</v>
          </cell>
          <cell r="B4442" t="str">
            <v>IR.DG004.0 (T)</v>
          </cell>
          <cell r="C4442">
            <v>104602.04</v>
          </cell>
        </row>
        <row r="4443">
          <cell r="A4443" t="str">
            <v>GDGIR005.0</v>
          </cell>
          <cell r="B4443" t="str">
            <v>IR.DG005.0 (G)</v>
          </cell>
          <cell r="C4443">
            <v>104603.04</v>
          </cell>
        </row>
        <row r="4444">
          <cell r="A4444" t="str">
            <v>HDGIR005.0</v>
          </cell>
          <cell r="B4444" t="str">
            <v>IR.DG005.0 (H)</v>
          </cell>
          <cell r="C4444">
            <v>104603.04</v>
          </cell>
        </row>
        <row r="4445">
          <cell r="A4445" t="str">
            <v>LDGIR005.0</v>
          </cell>
          <cell r="B4445" t="str">
            <v>IR.DG005.0 (L)</v>
          </cell>
          <cell r="C4445">
            <v>104603.04</v>
          </cell>
        </row>
        <row r="4446">
          <cell r="A4446" t="str">
            <v>PDGIR005.0</v>
          </cell>
          <cell r="B4446" t="str">
            <v>IR.DG005.0 (P)</v>
          </cell>
          <cell r="C4446">
            <v>104603.04</v>
          </cell>
        </row>
        <row r="4447">
          <cell r="A4447" t="str">
            <v>TDGIR005.0</v>
          </cell>
          <cell r="B4447" t="str">
            <v>IR.DG005.0 (T)</v>
          </cell>
          <cell r="C4447">
            <v>104603.04</v>
          </cell>
        </row>
        <row r="4448">
          <cell r="A4448" t="str">
            <v>GDGIR006.0</v>
          </cell>
          <cell r="B4448" t="str">
            <v>IR.DG006.0 (G)</v>
          </cell>
          <cell r="C4448">
            <v>104604.04</v>
          </cell>
        </row>
        <row r="4449">
          <cell r="A4449" t="str">
            <v>HDGIR006.0</v>
          </cell>
          <cell r="B4449" t="str">
            <v>IR.DG006.0 (H)</v>
          </cell>
          <cell r="C4449">
            <v>104604.04</v>
          </cell>
        </row>
        <row r="4450">
          <cell r="A4450" t="str">
            <v>PDGIR006.0</v>
          </cell>
          <cell r="B4450" t="str">
            <v>IR.DG006.0 (P)</v>
          </cell>
          <cell r="C4450">
            <v>104604.04</v>
          </cell>
        </row>
        <row r="4451">
          <cell r="A4451" t="str">
            <v>TDGIR006.0</v>
          </cell>
          <cell r="B4451" t="str">
            <v>IR.DG006.0 (T)</v>
          </cell>
          <cell r="C4451">
            <v>104604.04</v>
          </cell>
        </row>
        <row r="4452">
          <cell r="A4452" t="str">
            <v>GDGIR007.0</v>
          </cell>
          <cell r="B4452" t="str">
            <v>IR.DG007.0 (G)</v>
          </cell>
          <cell r="C4452">
            <v>104605.04</v>
          </cell>
        </row>
        <row r="4453">
          <cell r="A4453" t="str">
            <v>HDGIR007.0</v>
          </cell>
          <cell r="B4453" t="str">
            <v>IR.DG007.0 (H)</v>
          </cell>
          <cell r="C4453">
            <v>104605.04</v>
          </cell>
        </row>
        <row r="4454">
          <cell r="A4454" t="str">
            <v>LDGIR007.0</v>
          </cell>
          <cell r="B4454" t="str">
            <v>IR.DG007.0 (L)</v>
          </cell>
          <cell r="C4454">
            <v>104605.04</v>
          </cell>
        </row>
        <row r="4455">
          <cell r="A4455" t="str">
            <v>PDGIR007.0</v>
          </cell>
          <cell r="B4455" t="str">
            <v>IR.DG007.0 (P)</v>
          </cell>
          <cell r="C4455">
            <v>104605.04</v>
          </cell>
        </row>
        <row r="4456">
          <cell r="A4456" t="str">
            <v>TDGIR007.0</v>
          </cell>
          <cell r="B4456" t="str">
            <v>IR.DG007.0 (T)</v>
          </cell>
          <cell r="C4456">
            <v>104605.04</v>
          </cell>
        </row>
        <row r="4457">
          <cell r="A4457" t="str">
            <v>GDGIR008.0</v>
          </cell>
          <cell r="B4457" t="str">
            <v>IR.DG008.0 (G)</v>
          </cell>
          <cell r="C4457">
            <v>104606.04</v>
          </cell>
        </row>
        <row r="4458">
          <cell r="A4458" t="str">
            <v>HDGIR008.0</v>
          </cell>
          <cell r="B4458" t="str">
            <v>IR.DG008.0 (H)</v>
          </cell>
          <cell r="C4458">
            <v>104606.04</v>
          </cell>
        </row>
        <row r="4459">
          <cell r="A4459" t="str">
            <v>LDGIR008.0</v>
          </cell>
          <cell r="B4459" t="str">
            <v>IR.DG008.0 (L)</v>
          </cell>
          <cell r="C4459">
            <v>104606.04</v>
          </cell>
        </row>
        <row r="4460">
          <cell r="A4460" t="str">
            <v>PDGIR008.0</v>
          </cell>
          <cell r="B4460" t="str">
            <v>IR.DG008.0 (P)</v>
          </cell>
          <cell r="C4460">
            <v>104606.04</v>
          </cell>
        </row>
        <row r="4461">
          <cell r="A4461" t="str">
            <v>TDGIR008.0</v>
          </cell>
          <cell r="B4461" t="str">
            <v>IR.DG008.0 (T)</v>
          </cell>
          <cell r="C4461">
            <v>104606.04</v>
          </cell>
        </row>
        <row r="4462">
          <cell r="A4462" t="str">
            <v>GDGIR009.0</v>
          </cell>
          <cell r="B4462" t="str">
            <v>IR.DG009.0 (G)</v>
          </cell>
          <cell r="C4462">
            <v>104607.03999999999</v>
          </cell>
        </row>
        <row r="4463">
          <cell r="A4463" t="str">
            <v>HDGIR009.0</v>
          </cell>
          <cell r="B4463" t="str">
            <v>IR.DG009.0 (H)</v>
          </cell>
          <cell r="C4463">
            <v>104607.03999999999</v>
          </cell>
        </row>
        <row r="4464">
          <cell r="A4464" t="str">
            <v>LDGIR009.0</v>
          </cell>
          <cell r="B4464" t="str">
            <v>IR.DG009.0 (L)</v>
          </cell>
          <cell r="C4464">
            <v>104607.03999999999</v>
          </cell>
        </row>
        <row r="4465">
          <cell r="A4465" t="str">
            <v>PDGIR009.0</v>
          </cell>
          <cell r="B4465" t="str">
            <v>IR.DG009.0 (P)</v>
          </cell>
          <cell r="C4465">
            <v>104607.03999999999</v>
          </cell>
        </row>
        <row r="4466">
          <cell r="A4466" t="str">
            <v>TDGIR009.0</v>
          </cell>
          <cell r="B4466" t="str">
            <v>IR.DG009.0 (T)</v>
          </cell>
          <cell r="C4466">
            <v>104607.03999999999</v>
          </cell>
        </row>
        <row r="4467">
          <cell r="A4467" t="str">
            <v>GDGIR010.0</v>
          </cell>
          <cell r="B4467" t="str">
            <v>IR.DG010.0 (G)</v>
          </cell>
          <cell r="C4467">
            <v>104608.04</v>
          </cell>
        </row>
        <row r="4468">
          <cell r="A4468" t="str">
            <v>HDGIR010.0</v>
          </cell>
          <cell r="B4468" t="str">
            <v>IR.DG010.0 (H)</v>
          </cell>
          <cell r="C4468">
            <v>104608.04</v>
          </cell>
        </row>
        <row r="4469">
          <cell r="A4469" t="str">
            <v>PDGIR010.0</v>
          </cell>
          <cell r="B4469" t="str">
            <v>IR.DG010.0 (P)</v>
          </cell>
          <cell r="C4469">
            <v>104608.04</v>
          </cell>
        </row>
        <row r="4470">
          <cell r="A4470" t="str">
            <v>TDGIR010.0</v>
          </cell>
          <cell r="B4470" t="str">
            <v>IR.DG010.0 (T)</v>
          </cell>
          <cell r="C4470">
            <v>104608.04</v>
          </cell>
        </row>
        <row r="4471">
          <cell r="A4471" t="str">
            <v>GDGIR011.0</v>
          </cell>
          <cell r="B4471" t="str">
            <v>IR.DG011.0 (G)</v>
          </cell>
          <cell r="C4471">
            <v>104609.04</v>
          </cell>
        </row>
        <row r="4472">
          <cell r="A4472" t="str">
            <v>HDGIR011.0</v>
          </cell>
          <cell r="B4472" t="str">
            <v>IR.DG011.0 (H)</v>
          </cell>
          <cell r="C4472">
            <v>104609.04</v>
          </cell>
        </row>
        <row r="4473">
          <cell r="A4473" t="str">
            <v>PDGIR011.0</v>
          </cell>
          <cell r="B4473" t="str">
            <v>IR.DG011.0 (P)</v>
          </cell>
          <cell r="C4473">
            <v>104609.04</v>
          </cell>
        </row>
        <row r="4474">
          <cell r="A4474" t="str">
            <v>TDGIR011.0</v>
          </cell>
          <cell r="B4474" t="str">
            <v>IR.DG011.0 (T)</v>
          </cell>
          <cell r="C4474">
            <v>104609.04</v>
          </cell>
        </row>
        <row r="4475">
          <cell r="A4475" t="str">
            <v>GDGIR012.0</v>
          </cell>
          <cell r="B4475" t="str">
            <v>IR.DG012.0 (G)</v>
          </cell>
          <cell r="C4475">
            <v>104610.04</v>
          </cell>
        </row>
        <row r="4476">
          <cell r="A4476" t="str">
            <v>HDGIR012.0</v>
          </cell>
          <cell r="B4476" t="str">
            <v>IR.DG012.0 (H)</v>
          </cell>
          <cell r="C4476">
            <v>104610.04</v>
          </cell>
        </row>
        <row r="4477">
          <cell r="A4477" t="str">
            <v>LDGIR012.0</v>
          </cell>
          <cell r="B4477" t="str">
            <v>IR.DG012.0 (L)</v>
          </cell>
          <cell r="C4477">
            <v>104610.04</v>
          </cell>
        </row>
        <row r="4478">
          <cell r="A4478" t="str">
            <v>PDGIR012.0</v>
          </cell>
          <cell r="B4478" t="str">
            <v>IR.DG012.0 (P)</v>
          </cell>
          <cell r="C4478">
            <v>104610.04</v>
          </cell>
        </row>
        <row r="4479">
          <cell r="A4479" t="str">
            <v>TDGIR012.0</v>
          </cell>
          <cell r="B4479" t="str">
            <v>IR.DG012.0 (T)</v>
          </cell>
          <cell r="C4479">
            <v>104610.04</v>
          </cell>
        </row>
        <row r="4480">
          <cell r="A4480" t="str">
            <v>GDGIR013.0</v>
          </cell>
          <cell r="B4480" t="str">
            <v>IR.DG013.0 (G)</v>
          </cell>
          <cell r="C4480">
            <v>104611.04</v>
          </cell>
        </row>
        <row r="4481">
          <cell r="A4481" t="str">
            <v>HDGIR013.0</v>
          </cell>
          <cell r="B4481" t="str">
            <v>IR.DG013.0 (H)</v>
          </cell>
          <cell r="C4481">
            <v>104611.04</v>
          </cell>
        </row>
        <row r="4482">
          <cell r="A4482" t="str">
            <v>PDGIR013.0</v>
          </cell>
          <cell r="B4482" t="str">
            <v>IR.DG013.0 (P)</v>
          </cell>
          <cell r="C4482">
            <v>104611.04</v>
          </cell>
        </row>
        <row r="4483">
          <cell r="A4483" t="str">
            <v>TDGIR013.0</v>
          </cell>
          <cell r="B4483" t="str">
            <v>IR.DG013.0 (T)</v>
          </cell>
          <cell r="C4483">
            <v>104611.04</v>
          </cell>
        </row>
        <row r="4484">
          <cell r="A4484" t="str">
            <v>GDHIR004.0</v>
          </cell>
          <cell r="B4484" t="str">
            <v>IR.DH004.0 (G)</v>
          </cell>
          <cell r="C4484">
            <v>102097</v>
          </cell>
        </row>
        <row r="4485">
          <cell r="A4485" t="str">
            <v>HDHIR004.0</v>
          </cell>
          <cell r="B4485" t="str">
            <v>IR.DH004.0 (H)</v>
          </cell>
          <cell r="C4485">
            <v>102097</v>
          </cell>
        </row>
        <row r="4486">
          <cell r="A4486" t="str">
            <v>LDHIR004.0</v>
          </cell>
          <cell r="B4486" t="str">
            <v>IR.DH004.0 (L)</v>
          </cell>
          <cell r="C4486">
            <v>102097</v>
          </cell>
        </row>
        <row r="4487">
          <cell r="A4487" t="str">
            <v>PDHIR004.0</v>
          </cell>
          <cell r="B4487" t="str">
            <v>IR.DH004.0 (P)</v>
          </cell>
          <cell r="C4487">
            <v>102097</v>
          </cell>
        </row>
        <row r="4488">
          <cell r="A4488" t="str">
            <v>TDHIR004.0</v>
          </cell>
          <cell r="B4488" t="str">
            <v>IR.DH004.0 (T)</v>
          </cell>
          <cell r="C4488">
            <v>102097</v>
          </cell>
        </row>
        <row r="4489">
          <cell r="A4489" t="str">
            <v>GDHIR005.0</v>
          </cell>
          <cell r="B4489" t="str">
            <v>IR.DH005.0 (G)</v>
          </cell>
          <cell r="C4489">
            <v>104603.14</v>
          </cell>
        </row>
        <row r="4490">
          <cell r="A4490" t="str">
            <v>HDHIR005.0</v>
          </cell>
          <cell r="B4490" t="str">
            <v>IR.DH005.0 (H)</v>
          </cell>
          <cell r="C4490">
            <v>104603.14</v>
          </cell>
        </row>
        <row r="4491">
          <cell r="A4491" t="str">
            <v>LDHIR005.0</v>
          </cell>
          <cell r="B4491" t="str">
            <v>IR.DH005.0 (L)</v>
          </cell>
          <cell r="C4491">
            <v>104603.14</v>
          </cell>
        </row>
        <row r="4492">
          <cell r="A4492" t="str">
            <v>PDHIR005.0</v>
          </cell>
          <cell r="B4492" t="str">
            <v>IR.DH005.0 (P)</v>
          </cell>
          <cell r="C4492">
            <v>104603.14</v>
          </cell>
        </row>
        <row r="4493">
          <cell r="A4493" t="str">
            <v>TDHIR005.0</v>
          </cell>
          <cell r="B4493" t="str">
            <v>IR.DH005.0 (T)</v>
          </cell>
          <cell r="C4493">
            <v>104603.14</v>
          </cell>
        </row>
        <row r="4494">
          <cell r="A4494" t="str">
            <v>GDHIR008.0</v>
          </cell>
          <cell r="B4494" t="str">
            <v>IR.DH008.0 (G)</v>
          </cell>
          <cell r="C4494">
            <v>102098</v>
          </cell>
        </row>
        <row r="4495">
          <cell r="A4495" t="str">
            <v>HDHIR008.0</v>
          </cell>
          <cell r="B4495" t="str">
            <v>IR.DH008.0 (H)</v>
          </cell>
          <cell r="C4495">
            <v>102098</v>
          </cell>
        </row>
        <row r="4496">
          <cell r="A4496" t="str">
            <v>LDHIR008.0</v>
          </cell>
          <cell r="B4496" t="str">
            <v>IR.DH008.0 (L)</v>
          </cell>
          <cell r="C4496">
            <v>102098</v>
          </cell>
        </row>
        <row r="4497">
          <cell r="A4497" t="str">
            <v>PDHIR008.0</v>
          </cell>
          <cell r="B4497" t="str">
            <v>IR.DH008.0 (P)</v>
          </cell>
          <cell r="C4497">
            <v>102098</v>
          </cell>
        </row>
        <row r="4498">
          <cell r="A4498" t="str">
            <v>TDHIR008.0</v>
          </cell>
          <cell r="B4498" t="str">
            <v>IR.DH008.0 (T)</v>
          </cell>
          <cell r="C4498">
            <v>102098</v>
          </cell>
        </row>
        <row r="4499">
          <cell r="A4499" t="str">
            <v>GDHIR009.0</v>
          </cell>
          <cell r="B4499" t="str">
            <v>IR.DH009.0 (G)</v>
          </cell>
          <cell r="C4499">
            <v>102099</v>
          </cell>
        </row>
        <row r="4500">
          <cell r="A4500" t="str">
            <v>HDHIR009.0</v>
          </cell>
          <cell r="B4500" t="str">
            <v>IR.DH009.0 (H)</v>
          </cell>
          <cell r="C4500">
            <v>102099</v>
          </cell>
        </row>
        <row r="4501">
          <cell r="A4501" t="str">
            <v>LDHIR009.0</v>
          </cell>
          <cell r="B4501" t="str">
            <v>IR.DH009.0 (L)</v>
          </cell>
          <cell r="C4501">
            <v>102099</v>
          </cell>
        </row>
        <row r="4502">
          <cell r="A4502" t="str">
            <v>PDHIR009.0</v>
          </cell>
          <cell r="B4502" t="str">
            <v>IR.DH009.0 (P)</v>
          </cell>
          <cell r="C4502">
            <v>102099</v>
          </cell>
        </row>
        <row r="4503">
          <cell r="A4503" t="str">
            <v>TDHIR009.0</v>
          </cell>
          <cell r="B4503" t="str">
            <v>IR.DH009.0 (T)</v>
          </cell>
          <cell r="C4503">
            <v>102099</v>
          </cell>
        </row>
        <row r="4504">
          <cell r="A4504" t="str">
            <v>GDHIR010.0</v>
          </cell>
          <cell r="B4504" t="str">
            <v>IR.DH010.0 (G)</v>
          </cell>
          <cell r="C4504">
            <v>100608.12</v>
          </cell>
        </row>
        <row r="4505">
          <cell r="A4505" t="str">
            <v>HDHIR010.0</v>
          </cell>
          <cell r="B4505" t="str">
            <v>IR.DH010.0 (H)</v>
          </cell>
          <cell r="C4505">
            <v>100608.12</v>
          </cell>
        </row>
        <row r="4506">
          <cell r="A4506" t="str">
            <v>LDHIR010.0</v>
          </cell>
          <cell r="B4506" t="str">
            <v>IR.DH010.0 (L)</v>
          </cell>
          <cell r="C4506">
            <v>100608.12</v>
          </cell>
        </row>
        <row r="4507">
          <cell r="A4507" t="str">
            <v>PDHIR010.0</v>
          </cell>
          <cell r="B4507" t="str">
            <v>IR.DH010.0 (P)</v>
          </cell>
          <cell r="C4507">
            <v>100608.12</v>
          </cell>
        </row>
        <row r="4508">
          <cell r="A4508" t="str">
            <v>TDHIR010.0</v>
          </cell>
          <cell r="B4508" t="str">
            <v>IR.DH010.0 (T)</v>
          </cell>
          <cell r="C4508">
            <v>100608.12</v>
          </cell>
        </row>
        <row r="4509">
          <cell r="A4509" t="str">
            <v>GDIIR006.0</v>
          </cell>
          <cell r="B4509" t="str">
            <v>IR.DI006.0 (G)</v>
          </cell>
          <cell r="C4509">
            <v>104604.09</v>
          </cell>
        </row>
        <row r="4510">
          <cell r="A4510" t="str">
            <v>HDIIR006.0</v>
          </cell>
          <cell r="B4510" t="str">
            <v>IR.DI006.0 (H)</v>
          </cell>
          <cell r="C4510">
            <v>104604.09</v>
          </cell>
        </row>
        <row r="4511">
          <cell r="A4511" t="str">
            <v>PDIIR006.0</v>
          </cell>
          <cell r="B4511" t="str">
            <v>IR.DI006.0 (P)</v>
          </cell>
          <cell r="C4511">
            <v>104604.09</v>
          </cell>
        </row>
        <row r="4512">
          <cell r="A4512" t="str">
            <v>TDIIR006.0</v>
          </cell>
          <cell r="B4512" t="str">
            <v>IR.DI006.0 (T)</v>
          </cell>
          <cell r="C4512">
            <v>104604.09</v>
          </cell>
        </row>
        <row r="4513">
          <cell r="A4513" t="str">
            <v>GDIIR007.0</v>
          </cell>
          <cell r="B4513" t="str">
            <v>IR.DI007.0 (G)</v>
          </cell>
          <cell r="C4513">
            <v>104605.09</v>
          </cell>
        </row>
        <row r="4514">
          <cell r="A4514" t="str">
            <v>HDIIR007.0</v>
          </cell>
          <cell r="B4514" t="str">
            <v>IR.DI007.0 (H)</v>
          </cell>
          <cell r="C4514">
            <v>104605.09</v>
          </cell>
        </row>
        <row r="4515">
          <cell r="A4515" t="str">
            <v>PDIIR007.0</v>
          </cell>
          <cell r="B4515" t="str">
            <v>IR.DI007.0 (P)</v>
          </cell>
          <cell r="C4515">
            <v>104605.09</v>
          </cell>
        </row>
        <row r="4516">
          <cell r="A4516" t="str">
            <v>TDIIR007.0</v>
          </cell>
          <cell r="B4516" t="str">
            <v>IR.DI007.0 (T)</v>
          </cell>
          <cell r="C4516">
            <v>104605.09</v>
          </cell>
        </row>
        <row r="4517">
          <cell r="A4517" t="str">
            <v>GDIIR008.0</v>
          </cell>
          <cell r="B4517" t="str">
            <v>IR.DI008.0 (G)</v>
          </cell>
          <cell r="C4517">
            <v>104606.09</v>
          </cell>
        </row>
        <row r="4518">
          <cell r="A4518" t="str">
            <v>HDIIR008.0</v>
          </cell>
          <cell r="B4518" t="str">
            <v>IR.DI008.0 (H)</v>
          </cell>
          <cell r="C4518">
            <v>104606.09</v>
          </cell>
        </row>
        <row r="4519">
          <cell r="A4519" t="str">
            <v>PDIIR008.0</v>
          </cell>
          <cell r="B4519" t="str">
            <v>IR.DI008.0 (P)</v>
          </cell>
          <cell r="C4519">
            <v>104606.09</v>
          </cell>
        </row>
        <row r="4520">
          <cell r="A4520" t="str">
            <v>TDIIR008.0</v>
          </cell>
          <cell r="B4520" t="str">
            <v>IR.DI008.0 (T)</v>
          </cell>
          <cell r="C4520">
            <v>104606.09</v>
          </cell>
        </row>
        <row r="4521">
          <cell r="A4521" t="str">
            <v>GDIIR009.0</v>
          </cell>
          <cell r="B4521" t="str">
            <v>IR.DI009.0 (G)</v>
          </cell>
          <cell r="C4521">
            <v>104607.09</v>
          </cell>
        </row>
        <row r="4522">
          <cell r="A4522" t="str">
            <v>HDIIR009.0</v>
          </cell>
          <cell r="B4522" t="str">
            <v>IR.DI009.0 (H)</v>
          </cell>
          <cell r="C4522">
            <v>104607.09</v>
          </cell>
        </row>
        <row r="4523">
          <cell r="A4523" t="str">
            <v>PDIIR009.0</v>
          </cell>
          <cell r="B4523" t="str">
            <v>IR.DI009.0 (P)</v>
          </cell>
          <cell r="C4523">
            <v>104607.09</v>
          </cell>
        </row>
        <row r="4524">
          <cell r="A4524" t="str">
            <v>TDIIR009.0</v>
          </cell>
          <cell r="B4524" t="str">
            <v>IR.DI009.0 (T)</v>
          </cell>
          <cell r="C4524">
            <v>104607.09</v>
          </cell>
        </row>
        <row r="4525">
          <cell r="A4525" t="str">
            <v>GDIIR010.0</v>
          </cell>
          <cell r="B4525" t="str">
            <v>IR.DI010.0 (G)</v>
          </cell>
          <cell r="C4525">
            <v>104608.09</v>
          </cell>
        </row>
        <row r="4526">
          <cell r="A4526" t="str">
            <v>HDIIR010.0</v>
          </cell>
          <cell r="B4526" t="str">
            <v>IR.DI010.0 (H)</v>
          </cell>
          <cell r="C4526">
            <v>104608.09</v>
          </cell>
        </row>
        <row r="4527">
          <cell r="A4527" t="str">
            <v>PDIIR010.0</v>
          </cell>
          <cell r="B4527" t="str">
            <v>IR.DI010.0 (P)</v>
          </cell>
          <cell r="C4527">
            <v>104608.09</v>
          </cell>
        </row>
        <row r="4528">
          <cell r="A4528" t="str">
            <v>TDIIR010.0</v>
          </cell>
          <cell r="B4528" t="str">
            <v>IR.DI010.0 (T)</v>
          </cell>
          <cell r="C4528">
            <v>104608.09</v>
          </cell>
        </row>
        <row r="4529">
          <cell r="A4529" t="str">
            <v>GDIIR011.0</v>
          </cell>
          <cell r="B4529" t="str">
            <v>IR.DI011.0 (G)</v>
          </cell>
          <cell r="C4529">
            <v>104609.09</v>
          </cell>
        </row>
        <row r="4530">
          <cell r="A4530" t="str">
            <v>HDIIR011.0</v>
          </cell>
          <cell r="B4530" t="str">
            <v>IR.DI011.0 (H)</v>
          </cell>
          <cell r="C4530">
            <v>104609.09</v>
          </cell>
        </row>
        <row r="4531">
          <cell r="A4531" t="str">
            <v>PDIIR011.0</v>
          </cell>
          <cell r="B4531" t="str">
            <v>IR.DI011.0 (P)</v>
          </cell>
          <cell r="C4531">
            <v>104609.09</v>
          </cell>
        </row>
        <row r="4532">
          <cell r="A4532" t="str">
            <v>TDIIR011.0</v>
          </cell>
          <cell r="B4532" t="str">
            <v>IR.DI011.0 (T)</v>
          </cell>
          <cell r="C4532">
            <v>104609.09</v>
          </cell>
        </row>
        <row r="4533">
          <cell r="A4533" t="str">
            <v>GDIIR012.0</v>
          </cell>
          <cell r="B4533" t="str">
            <v>IR.DI012.0 (G)</v>
          </cell>
          <cell r="C4533">
            <v>104610.09</v>
          </cell>
        </row>
        <row r="4534">
          <cell r="A4534" t="str">
            <v>HDIIR012.0</v>
          </cell>
          <cell r="B4534" t="str">
            <v>IR.DI012.0 (H)</v>
          </cell>
          <cell r="C4534">
            <v>104610.09</v>
          </cell>
        </row>
        <row r="4535">
          <cell r="A4535" t="str">
            <v>PDIIR012.0</v>
          </cell>
          <cell r="B4535" t="str">
            <v>IR.DI012.0 (P)</v>
          </cell>
          <cell r="C4535">
            <v>104610.09</v>
          </cell>
        </row>
        <row r="4536">
          <cell r="A4536" t="str">
            <v>TDIIR012.0</v>
          </cell>
          <cell r="B4536" t="str">
            <v>IR.DI012.0 (T)</v>
          </cell>
          <cell r="C4536">
            <v>104610.09</v>
          </cell>
        </row>
        <row r="4537">
          <cell r="A4537" t="str">
            <v>GDIIR013.0</v>
          </cell>
          <cell r="B4537" t="str">
            <v>IR.DI013.0 (G)</v>
          </cell>
          <cell r="C4537">
            <v>104611.09</v>
          </cell>
        </row>
        <row r="4538">
          <cell r="A4538" t="str">
            <v>HDIIR013.0</v>
          </cell>
          <cell r="B4538" t="str">
            <v>IR.DI013.0 (H)</v>
          </cell>
          <cell r="C4538">
            <v>104611.09</v>
          </cell>
        </row>
        <row r="4539">
          <cell r="A4539" t="str">
            <v>PDIIR013.0</v>
          </cell>
          <cell r="B4539" t="str">
            <v>IR.DI013.0 (P)</v>
          </cell>
          <cell r="C4539">
            <v>104611.09</v>
          </cell>
        </row>
        <row r="4540">
          <cell r="A4540" t="str">
            <v>TDIIR013.0</v>
          </cell>
          <cell r="B4540" t="str">
            <v>IR.DI013.0 (T)</v>
          </cell>
          <cell r="C4540">
            <v>104611.09</v>
          </cell>
        </row>
        <row r="4541">
          <cell r="A4541" t="str">
            <v>GDJIR005.0</v>
          </cell>
          <cell r="B4541" t="str">
            <v>IR.DJ005.0 (G)</v>
          </cell>
          <cell r="C4541">
            <v>104603.17</v>
          </cell>
        </row>
        <row r="4542">
          <cell r="A4542" t="str">
            <v>GDJIR006.0</v>
          </cell>
          <cell r="B4542" t="str">
            <v>IR.DJ006.0 (G)</v>
          </cell>
          <cell r="C4542">
            <v>104604.07</v>
          </cell>
        </row>
        <row r="4543">
          <cell r="A4543" t="str">
            <v>HDJIR006.0</v>
          </cell>
          <cell r="B4543" t="str">
            <v>IR.DJ006.0 (H)</v>
          </cell>
          <cell r="C4543">
            <v>104604.07</v>
          </cell>
        </row>
        <row r="4544">
          <cell r="A4544" t="str">
            <v>PDJIR006.0</v>
          </cell>
          <cell r="B4544" t="str">
            <v>IR.DJ006.0 (P)</v>
          </cell>
          <cell r="C4544">
            <v>104604.07</v>
          </cell>
        </row>
        <row r="4545">
          <cell r="A4545" t="str">
            <v>TDJIR006.0</v>
          </cell>
          <cell r="B4545" t="str">
            <v>IR.DJ006.0 (T)</v>
          </cell>
          <cell r="C4545">
            <v>104604.07</v>
          </cell>
        </row>
        <row r="4546">
          <cell r="A4546" t="str">
            <v>GDJIR007.0</v>
          </cell>
          <cell r="B4546" t="str">
            <v>IR.DJ007.0 (G)</v>
          </cell>
          <cell r="C4546">
            <v>104605.07</v>
          </cell>
        </row>
        <row r="4547">
          <cell r="A4547" t="str">
            <v>HDJIR007.0</v>
          </cell>
          <cell r="B4547" t="str">
            <v>IR.DJ007.0 (H)</v>
          </cell>
          <cell r="C4547">
            <v>104605.07</v>
          </cell>
        </row>
        <row r="4548">
          <cell r="A4548" t="str">
            <v>PDJIR007.0</v>
          </cell>
          <cell r="B4548" t="str">
            <v>IR.DJ007.0 (P)</v>
          </cell>
          <cell r="C4548">
            <v>104605.07</v>
          </cell>
        </row>
        <row r="4549">
          <cell r="A4549" t="str">
            <v>TDJIR007.0</v>
          </cell>
          <cell r="B4549" t="str">
            <v>IR.DJ007.0 (T)</v>
          </cell>
          <cell r="C4549">
            <v>104605.07</v>
          </cell>
        </row>
        <row r="4550">
          <cell r="A4550" t="str">
            <v>GDJIR008.0</v>
          </cell>
          <cell r="B4550" t="str">
            <v>IR.DJ008.0 (G)</v>
          </cell>
          <cell r="C4550">
            <v>104606.07</v>
          </cell>
        </row>
        <row r="4551">
          <cell r="A4551" t="str">
            <v>HDJIR008.0</v>
          </cell>
          <cell r="B4551" t="str">
            <v>IR.DJ008.0 (H)</v>
          </cell>
          <cell r="C4551">
            <v>104606.07</v>
          </cell>
        </row>
        <row r="4552">
          <cell r="A4552" t="str">
            <v>LDJIR008.0</v>
          </cell>
          <cell r="B4552" t="str">
            <v>IR.DJ008.0 (L)</v>
          </cell>
          <cell r="C4552">
            <v>104606.07</v>
          </cell>
        </row>
        <row r="4553">
          <cell r="A4553" t="str">
            <v>PDJIR008.0</v>
          </cell>
          <cell r="B4553" t="str">
            <v>IR.DJ008.0 (P)</v>
          </cell>
          <cell r="C4553">
            <v>104606.07</v>
          </cell>
        </row>
        <row r="4554">
          <cell r="A4554" t="str">
            <v>TDJIR008.0</v>
          </cell>
          <cell r="B4554" t="str">
            <v>IR.DJ008.0 (T)</v>
          </cell>
          <cell r="C4554">
            <v>104606.07</v>
          </cell>
        </row>
        <row r="4555">
          <cell r="A4555" t="str">
            <v>GDJIR009.0</v>
          </cell>
          <cell r="B4555" t="str">
            <v>IR.DJ009.0 (G)</v>
          </cell>
          <cell r="C4555">
            <v>104607.07</v>
          </cell>
        </row>
        <row r="4556">
          <cell r="A4556" t="str">
            <v>HDJIR009.0</v>
          </cell>
          <cell r="B4556" t="str">
            <v>IR.DJ009.0 (H)</v>
          </cell>
          <cell r="C4556">
            <v>104607.07</v>
          </cell>
        </row>
        <row r="4557">
          <cell r="A4557" t="str">
            <v>PDJIR009.0</v>
          </cell>
          <cell r="B4557" t="str">
            <v>IR.DJ009.0 (P)</v>
          </cell>
          <cell r="C4557">
            <v>104607.07</v>
          </cell>
        </row>
        <row r="4558">
          <cell r="A4558" t="str">
            <v>TDJIR009.0</v>
          </cell>
          <cell r="B4558" t="str">
            <v>IR.DJ009.0 (T)</v>
          </cell>
          <cell r="C4558">
            <v>104607.07</v>
          </cell>
        </row>
        <row r="4559">
          <cell r="A4559" t="str">
            <v>GDJIR010.0</v>
          </cell>
          <cell r="B4559" t="str">
            <v>IR.DJ010.0 (G)</v>
          </cell>
          <cell r="C4559">
            <v>104608.07</v>
          </cell>
        </row>
        <row r="4560">
          <cell r="A4560" t="str">
            <v>HDJIR010.0</v>
          </cell>
          <cell r="B4560" t="str">
            <v>IR.DJ010.0 (H)</v>
          </cell>
          <cell r="C4560">
            <v>104608.07</v>
          </cell>
        </row>
        <row r="4561">
          <cell r="A4561" t="str">
            <v>PDJIR010.0</v>
          </cell>
          <cell r="B4561" t="str">
            <v>IR.DJ010.0 (P)</v>
          </cell>
          <cell r="C4561">
            <v>104608.07</v>
          </cell>
        </row>
        <row r="4562">
          <cell r="A4562" t="str">
            <v>TDJIR010.0</v>
          </cell>
          <cell r="B4562" t="str">
            <v>IR.DJ010.0 (T)</v>
          </cell>
          <cell r="C4562">
            <v>104608.07</v>
          </cell>
        </row>
        <row r="4563">
          <cell r="A4563" t="str">
            <v>GDJIR011.0</v>
          </cell>
          <cell r="B4563" t="str">
            <v>IR.DJ011.0 (G)</v>
          </cell>
          <cell r="C4563">
            <v>104609.07</v>
          </cell>
        </row>
        <row r="4564">
          <cell r="A4564" t="str">
            <v>HDJIR011.0</v>
          </cell>
          <cell r="B4564" t="str">
            <v>IR.DJ011.0 (H)</v>
          </cell>
          <cell r="C4564">
            <v>104609.07</v>
          </cell>
        </row>
        <row r="4565">
          <cell r="A4565" t="str">
            <v>PDJIR011.0</v>
          </cell>
          <cell r="B4565" t="str">
            <v>IR.DJ011.0 (P)</v>
          </cell>
          <cell r="C4565">
            <v>104609.07</v>
          </cell>
        </row>
        <row r="4566">
          <cell r="A4566" t="str">
            <v>TDJIR011.0</v>
          </cell>
          <cell r="B4566" t="str">
            <v>IR.DJ011.0 (T)</v>
          </cell>
          <cell r="C4566">
            <v>104609.07</v>
          </cell>
        </row>
        <row r="4567">
          <cell r="A4567" t="str">
            <v>GDJIR012.0</v>
          </cell>
          <cell r="B4567" t="str">
            <v>IR.DJ012.0 (G)</v>
          </cell>
          <cell r="C4567">
            <v>104610.07</v>
          </cell>
        </row>
        <row r="4568">
          <cell r="A4568" t="str">
            <v>HDJIR012.0</v>
          </cell>
          <cell r="B4568" t="str">
            <v>IR.DJ012.0 (H)</v>
          </cell>
          <cell r="C4568">
            <v>104610.07</v>
          </cell>
        </row>
        <row r="4569">
          <cell r="A4569" t="str">
            <v>LDJIR012.0</v>
          </cell>
          <cell r="B4569" t="str">
            <v>IR.DJ012.0 (L)</v>
          </cell>
          <cell r="C4569">
            <v>104610.07</v>
          </cell>
        </row>
        <row r="4570">
          <cell r="A4570" t="str">
            <v>PDJIR012.0</v>
          </cell>
          <cell r="B4570" t="str">
            <v>IR.DJ012.0 (P)</v>
          </cell>
          <cell r="C4570">
            <v>104610.07</v>
          </cell>
        </row>
        <row r="4571">
          <cell r="A4571" t="str">
            <v>TDJIR012.0</v>
          </cell>
          <cell r="B4571" t="str">
            <v>IR.DJ012.0 (T)</v>
          </cell>
          <cell r="C4571">
            <v>104610.07</v>
          </cell>
        </row>
        <row r="4572">
          <cell r="A4572" t="str">
            <v>GDJIR013.0</v>
          </cell>
          <cell r="B4572" t="str">
            <v>IR.DJ013.0 (G)</v>
          </cell>
          <cell r="C4572">
            <v>104611.07</v>
          </cell>
        </row>
        <row r="4573">
          <cell r="A4573" t="str">
            <v>HDJIR013.0</v>
          </cell>
          <cell r="B4573" t="str">
            <v>IR.DJ013.0 (H)</v>
          </cell>
          <cell r="C4573">
            <v>104611.07</v>
          </cell>
        </row>
        <row r="4574">
          <cell r="A4574" t="str">
            <v>PDJIR013.0</v>
          </cell>
          <cell r="B4574" t="str">
            <v>IR.DJ013.0 (P)</v>
          </cell>
          <cell r="C4574">
            <v>104611.07</v>
          </cell>
        </row>
        <row r="4575">
          <cell r="A4575" t="str">
            <v>TDJIR013.0</v>
          </cell>
          <cell r="B4575" t="str">
            <v>IR.DJ013.0 (T)</v>
          </cell>
          <cell r="C4575">
            <v>104611.07</v>
          </cell>
        </row>
        <row r="4576">
          <cell r="A4576" t="str">
            <v>GDKIR005.0</v>
          </cell>
          <cell r="B4576" t="str">
            <v>IR.DK005.0 (G)</v>
          </cell>
          <cell r="C4576">
            <v>104603.27</v>
          </cell>
        </row>
        <row r="4577">
          <cell r="A4577" t="str">
            <v>HDKIR005.0</v>
          </cell>
          <cell r="B4577" t="str">
            <v>IR.DK005.0 (H)</v>
          </cell>
          <cell r="C4577">
            <v>104603.27</v>
          </cell>
        </row>
        <row r="4578">
          <cell r="A4578" t="str">
            <v>LDKIR005.0</v>
          </cell>
          <cell r="B4578" t="str">
            <v>IR.DK005.0 (L)</v>
          </cell>
          <cell r="C4578">
            <v>104603.27</v>
          </cell>
        </row>
        <row r="4579">
          <cell r="A4579" t="str">
            <v>PDKIR005.0</v>
          </cell>
          <cell r="B4579" t="str">
            <v>IR.DK005.0 (P)</v>
          </cell>
          <cell r="C4579">
            <v>104603.27</v>
          </cell>
        </row>
        <row r="4580">
          <cell r="A4580" t="str">
            <v>TDKIR005.0</v>
          </cell>
          <cell r="B4580" t="str">
            <v>IR.DK005.0 (T)</v>
          </cell>
          <cell r="C4580">
            <v>104603.27</v>
          </cell>
        </row>
        <row r="4581">
          <cell r="A4581" t="str">
            <v>GDKIR006.0</v>
          </cell>
          <cell r="B4581" t="str">
            <v>IR.DK006.0 (G)</v>
          </cell>
          <cell r="C4581">
            <v>104604.12</v>
          </cell>
        </row>
        <row r="4582">
          <cell r="A4582" t="str">
            <v>HDKIR006.0</v>
          </cell>
          <cell r="B4582" t="str">
            <v>IR.DK006.0 (H)</v>
          </cell>
          <cell r="C4582">
            <v>104604.12</v>
          </cell>
        </row>
        <row r="4583">
          <cell r="A4583" t="str">
            <v>PDKIR006.0</v>
          </cell>
          <cell r="B4583" t="str">
            <v>IR.DK006.0 (P)</v>
          </cell>
          <cell r="C4583">
            <v>104604.12</v>
          </cell>
        </row>
        <row r="4584">
          <cell r="A4584" t="str">
            <v>TDKIR006.0</v>
          </cell>
          <cell r="B4584" t="str">
            <v>IR.DK006.0 (T)</v>
          </cell>
          <cell r="C4584">
            <v>104604.12</v>
          </cell>
        </row>
        <row r="4585">
          <cell r="A4585" t="str">
            <v>GDKIR009.0</v>
          </cell>
          <cell r="B4585" t="str">
            <v>IR.DK009.0 (G)</v>
          </cell>
          <cell r="C4585">
            <v>103000</v>
          </cell>
        </row>
        <row r="4586">
          <cell r="A4586" t="str">
            <v>HDKIR009.0</v>
          </cell>
          <cell r="B4586" t="str">
            <v>IR.DK009.0 (H)</v>
          </cell>
          <cell r="C4586">
            <v>103000</v>
          </cell>
        </row>
        <row r="4587">
          <cell r="A4587" t="str">
            <v>PDKIR009.0</v>
          </cell>
          <cell r="B4587" t="str">
            <v>IR.DK009.0 (P)</v>
          </cell>
          <cell r="C4587">
            <v>103000</v>
          </cell>
        </row>
        <row r="4588">
          <cell r="A4588" t="str">
            <v>TDKIR009.0</v>
          </cell>
          <cell r="B4588" t="str">
            <v>IR.DK009.0 (T)</v>
          </cell>
          <cell r="C4588">
            <v>103000</v>
          </cell>
        </row>
        <row r="4589">
          <cell r="A4589" t="str">
            <v>GDLIR004.0</v>
          </cell>
          <cell r="B4589" t="str">
            <v>IR.DL004.0 (G)</v>
          </cell>
          <cell r="C4589">
            <v>104602.1</v>
          </cell>
        </row>
        <row r="4590">
          <cell r="A4590" t="str">
            <v>HDLIR004.0</v>
          </cell>
          <cell r="B4590" t="str">
            <v>IR.DL004.0 (H)</v>
          </cell>
          <cell r="C4590">
            <v>104602.1</v>
          </cell>
        </row>
        <row r="4591">
          <cell r="A4591" t="str">
            <v>PDLIR004.0</v>
          </cell>
          <cell r="B4591" t="str">
            <v>IR.DL004.0 (P)</v>
          </cell>
          <cell r="C4591">
            <v>104602.1</v>
          </cell>
        </row>
        <row r="4592">
          <cell r="A4592" t="str">
            <v>TDLIR004.0</v>
          </cell>
          <cell r="B4592" t="str">
            <v>IR.DL004.0 (T)</v>
          </cell>
          <cell r="C4592">
            <v>104602.1</v>
          </cell>
        </row>
        <row r="4593">
          <cell r="A4593" t="str">
            <v>GDLIR005.0</v>
          </cell>
          <cell r="B4593" t="str">
            <v>IR.DL005.0 (G)</v>
          </cell>
          <cell r="C4593">
            <v>104603.1</v>
          </cell>
        </row>
        <row r="4594">
          <cell r="A4594" t="str">
            <v>HDLIR005.0</v>
          </cell>
          <cell r="B4594" t="str">
            <v>IR.DL005.0 (H)</v>
          </cell>
          <cell r="C4594">
            <v>104603.1</v>
          </cell>
        </row>
        <row r="4595">
          <cell r="A4595" t="str">
            <v>PDLIR005.0</v>
          </cell>
          <cell r="B4595" t="str">
            <v>IR.DL005.0 (P)</v>
          </cell>
          <cell r="C4595">
            <v>104603.1</v>
          </cell>
        </row>
        <row r="4596">
          <cell r="A4596" t="str">
            <v>TDLIR005.0</v>
          </cell>
          <cell r="B4596" t="str">
            <v>IR.DL005.0 (T)</v>
          </cell>
          <cell r="C4596">
            <v>104603.1</v>
          </cell>
        </row>
        <row r="4597">
          <cell r="A4597" t="str">
            <v>GDLIR006.0</v>
          </cell>
          <cell r="B4597" t="str">
            <v>IR.DL006.0 (G)</v>
          </cell>
          <cell r="C4597">
            <v>104604.1</v>
          </cell>
        </row>
        <row r="4598">
          <cell r="A4598" t="str">
            <v>HDLIR006.0</v>
          </cell>
          <cell r="B4598" t="str">
            <v>IR.DL006.0 (H)</v>
          </cell>
          <cell r="C4598">
            <v>104604.1</v>
          </cell>
        </row>
        <row r="4599">
          <cell r="A4599" t="str">
            <v>PDLIR006.0</v>
          </cell>
          <cell r="B4599" t="str">
            <v>IR.DL006.0 (P)</v>
          </cell>
          <cell r="C4599">
            <v>104604.1</v>
          </cell>
        </row>
        <row r="4600">
          <cell r="A4600" t="str">
            <v>TDLIR006.0</v>
          </cell>
          <cell r="B4600" t="str">
            <v>IR.DL006.0 (T)</v>
          </cell>
          <cell r="C4600">
            <v>104604.1</v>
          </cell>
        </row>
        <row r="4601">
          <cell r="A4601" t="str">
            <v>GDLIR007.0</v>
          </cell>
          <cell r="B4601" t="str">
            <v>IR.DL007.0 (G)</v>
          </cell>
          <cell r="C4601">
            <v>104605.1</v>
          </cell>
        </row>
        <row r="4602">
          <cell r="A4602" t="str">
            <v>HDLIR007.0</v>
          </cell>
          <cell r="B4602" t="str">
            <v>IR.DL007.0 (H)</v>
          </cell>
          <cell r="C4602">
            <v>104605.1</v>
          </cell>
        </row>
        <row r="4603">
          <cell r="A4603" t="str">
            <v>PDLIR007.0</v>
          </cell>
          <cell r="B4603" t="str">
            <v>IR.DL007.0 (P)</v>
          </cell>
          <cell r="C4603">
            <v>104605.1</v>
          </cell>
        </row>
        <row r="4604">
          <cell r="A4604" t="str">
            <v>TDLIR007.0</v>
          </cell>
          <cell r="B4604" t="str">
            <v>IR.DL007.0 (T)</v>
          </cell>
          <cell r="C4604">
            <v>104605.1</v>
          </cell>
        </row>
        <row r="4605">
          <cell r="A4605" t="str">
            <v>GDLIR008.0</v>
          </cell>
          <cell r="B4605" t="str">
            <v>IR.DL008.0 (G)</v>
          </cell>
          <cell r="C4605">
            <v>104606.1</v>
          </cell>
        </row>
        <row r="4606">
          <cell r="A4606" t="str">
            <v>HDLIR008.0</v>
          </cell>
          <cell r="B4606" t="str">
            <v>IR.DL008.0 (H)</v>
          </cell>
          <cell r="C4606">
            <v>104606.1</v>
          </cell>
        </row>
        <row r="4607">
          <cell r="A4607" t="str">
            <v>PDLIR008.0</v>
          </cell>
          <cell r="B4607" t="str">
            <v>IR.DL008.0 (P)</v>
          </cell>
          <cell r="C4607">
            <v>104606.1</v>
          </cell>
        </row>
        <row r="4608">
          <cell r="A4608" t="str">
            <v>TDLIR008.0</v>
          </cell>
          <cell r="B4608" t="str">
            <v>IR.DL008.0 (T)</v>
          </cell>
          <cell r="C4608">
            <v>104606.1</v>
          </cell>
        </row>
        <row r="4609">
          <cell r="A4609" t="str">
            <v>GDLIR009.0</v>
          </cell>
          <cell r="B4609" t="str">
            <v>IR.DL009.0 (G)</v>
          </cell>
          <cell r="C4609">
            <v>104607.1</v>
          </cell>
        </row>
        <row r="4610">
          <cell r="A4610" t="str">
            <v>HDLIR009.0</v>
          </cell>
          <cell r="B4610" t="str">
            <v>IR.DL009.0 (H)</v>
          </cell>
          <cell r="C4610">
            <v>104607.1</v>
          </cell>
        </row>
        <row r="4611">
          <cell r="A4611" t="str">
            <v>PDLIR009.0</v>
          </cell>
          <cell r="B4611" t="str">
            <v>IR.DL009.0 (P)</v>
          </cell>
          <cell r="C4611">
            <v>104607.1</v>
          </cell>
        </row>
        <row r="4612">
          <cell r="A4612" t="str">
            <v>TDLIR009.0</v>
          </cell>
          <cell r="B4612" t="str">
            <v>IR.DL009.0 (T)</v>
          </cell>
          <cell r="C4612">
            <v>104607.1</v>
          </cell>
        </row>
        <row r="4613">
          <cell r="A4613" t="str">
            <v>GDLIR010.0</v>
          </cell>
          <cell r="B4613" t="str">
            <v>IR.DL010.0 (G)</v>
          </cell>
          <cell r="C4613">
            <v>104608.1</v>
          </cell>
        </row>
        <row r="4614">
          <cell r="A4614" t="str">
            <v>HDLIR010.0</v>
          </cell>
          <cell r="B4614" t="str">
            <v>IR.DL010.0 (H)</v>
          </cell>
          <cell r="C4614">
            <v>104608.1</v>
          </cell>
        </row>
        <row r="4615">
          <cell r="A4615" t="str">
            <v>PDLIR010.0</v>
          </cell>
          <cell r="B4615" t="str">
            <v>IR.DL010.0 (P)</v>
          </cell>
          <cell r="C4615">
            <v>104608.1</v>
          </cell>
        </row>
        <row r="4616">
          <cell r="A4616" t="str">
            <v>TDLIR010.0</v>
          </cell>
          <cell r="B4616" t="str">
            <v>IR.DL010.0 (T)</v>
          </cell>
          <cell r="C4616">
            <v>104608.1</v>
          </cell>
        </row>
        <row r="4617">
          <cell r="A4617" t="str">
            <v>GDLIR011.0</v>
          </cell>
          <cell r="B4617" t="str">
            <v>IR.DL011.0 (G)</v>
          </cell>
          <cell r="C4617">
            <v>104609.1</v>
          </cell>
        </row>
        <row r="4618">
          <cell r="A4618" t="str">
            <v>HDLIR011.0</v>
          </cell>
          <cell r="B4618" t="str">
            <v>IR.DL011.0 (H)</v>
          </cell>
          <cell r="C4618">
            <v>104609.1</v>
          </cell>
        </row>
        <row r="4619">
          <cell r="A4619" t="str">
            <v>PDLIR011.0</v>
          </cell>
          <cell r="B4619" t="str">
            <v>IR.DL011.0 (P)</v>
          </cell>
          <cell r="C4619">
            <v>104609.1</v>
          </cell>
        </row>
        <row r="4620">
          <cell r="A4620" t="str">
            <v>TDLIR011.0</v>
          </cell>
          <cell r="B4620" t="str">
            <v>IR.DL011.0 (T)</v>
          </cell>
          <cell r="C4620">
            <v>104609.1</v>
          </cell>
        </row>
        <row r="4621">
          <cell r="A4621" t="str">
            <v>GDLIR012.0</v>
          </cell>
          <cell r="B4621" t="str">
            <v>IR.DL012.0 (G)</v>
          </cell>
          <cell r="C4621">
            <v>104610.1</v>
          </cell>
        </row>
        <row r="4622">
          <cell r="A4622" t="str">
            <v>HDLIR012.0</v>
          </cell>
          <cell r="B4622" t="str">
            <v>IR.DL012.0 (H)</v>
          </cell>
          <cell r="C4622">
            <v>104610.1</v>
          </cell>
        </row>
        <row r="4623">
          <cell r="A4623" t="str">
            <v>PDLIR012.0</v>
          </cell>
          <cell r="B4623" t="str">
            <v>IR.DL012.0 (P)</v>
          </cell>
          <cell r="C4623">
            <v>104610.1</v>
          </cell>
        </row>
        <row r="4624">
          <cell r="A4624" t="str">
            <v>TDLIR012.0</v>
          </cell>
          <cell r="B4624" t="str">
            <v>IR.DL012.0 (T)</v>
          </cell>
          <cell r="C4624">
            <v>104610.1</v>
          </cell>
        </row>
        <row r="4625">
          <cell r="A4625" t="str">
            <v>GDMIR004.0</v>
          </cell>
          <cell r="B4625" t="str">
            <v>IR.DM004.0 (G)</v>
          </cell>
          <cell r="C4625">
            <v>104602.08</v>
          </cell>
        </row>
        <row r="4626">
          <cell r="A4626" t="str">
            <v>HDMIR004.0</v>
          </cell>
          <cell r="B4626" t="str">
            <v>IR.DM004.0 (H)</v>
          </cell>
          <cell r="C4626">
            <v>104602.08</v>
          </cell>
        </row>
        <row r="4627">
          <cell r="A4627" t="str">
            <v>PDMIR004.0</v>
          </cell>
          <cell r="B4627" t="str">
            <v>IR.DM004.0 (P)</v>
          </cell>
          <cell r="C4627">
            <v>104602.08</v>
          </cell>
        </row>
        <row r="4628">
          <cell r="A4628" t="str">
            <v>TDMIR004.0</v>
          </cell>
          <cell r="B4628" t="str">
            <v>IR.DM004.0 (T)</v>
          </cell>
          <cell r="C4628">
            <v>104602.08</v>
          </cell>
        </row>
        <row r="4629">
          <cell r="A4629" t="str">
            <v>GDMIR005.0</v>
          </cell>
          <cell r="B4629" t="str">
            <v>IR.DM005.0 (G)</v>
          </cell>
          <cell r="C4629">
            <v>104603.08</v>
          </cell>
        </row>
        <row r="4630">
          <cell r="A4630" t="str">
            <v>HDMIR005.0</v>
          </cell>
          <cell r="B4630" t="str">
            <v>IR.DM005.0 (H)</v>
          </cell>
          <cell r="C4630">
            <v>104603.08</v>
          </cell>
        </row>
        <row r="4631">
          <cell r="A4631" t="str">
            <v>LDMIR005.0</v>
          </cell>
          <cell r="B4631" t="str">
            <v>IR.DM005.0 (L)</v>
          </cell>
          <cell r="C4631">
            <v>104603.08</v>
          </cell>
        </row>
        <row r="4632">
          <cell r="A4632" t="str">
            <v>PDMIR005.0</v>
          </cell>
          <cell r="B4632" t="str">
            <v>IR.DM005.0 (P)</v>
          </cell>
          <cell r="C4632">
            <v>104603.08</v>
          </cell>
        </row>
        <row r="4633">
          <cell r="A4633" t="str">
            <v>TDMIR005.0</v>
          </cell>
          <cell r="B4633" t="str">
            <v>IR.DM005.0 (T)</v>
          </cell>
          <cell r="C4633">
            <v>104603.08</v>
          </cell>
        </row>
        <row r="4634">
          <cell r="A4634" t="str">
            <v>GDMIR006.0</v>
          </cell>
          <cell r="B4634" t="str">
            <v>IR.DM006.0 (G)</v>
          </cell>
          <cell r="C4634">
            <v>104604.08</v>
          </cell>
        </row>
        <row r="4635">
          <cell r="A4635" t="str">
            <v>HDMIR006.0</v>
          </cell>
          <cell r="B4635" t="str">
            <v>IR.DM006.0 (H)</v>
          </cell>
          <cell r="C4635">
            <v>104604.08</v>
          </cell>
        </row>
        <row r="4636">
          <cell r="A4636" t="str">
            <v>PDMIR006.0</v>
          </cell>
          <cell r="B4636" t="str">
            <v>IR.DM006.0 (P)</v>
          </cell>
          <cell r="C4636">
            <v>104604.08</v>
          </cell>
        </row>
        <row r="4637">
          <cell r="A4637" t="str">
            <v>TDMIR006.0</v>
          </cell>
          <cell r="B4637" t="str">
            <v>IR.DM006.0 (T)</v>
          </cell>
          <cell r="C4637">
            <v>104604.08</v>
          </cell>
        </row>
        <row r="4638">
          <cell r="A4638" t="str">
            <v>GDMIR007.0</v>
          </cell>
          <cell r="B4638" t="str">
            <v>IR.DM007.0 (G)</v>
          </cell>
          <cell r="C4638">
            <v>104605.08</v>
          </cell>
        </row>
        <row r="4639">
          <cell r="A4639" t="str">
            <v>HDMIR007.0</v>
          </cell>
          <cell r="B4639" t="str">
            <v>IR.DM007.0 (H)</v>
          </cell>
          <cell r="C4639">
            <v>104605.08</v>
          </cell>
        </row>
        <row r="4640">
          <cell r="A4640" t="str">
            <v>LDMIR007.0</v>
          </cell>
          <cell r="B4640" t="str">
            <v>IR.DM007.0 (L)</v>
          </cell>
          <cell r="C4640">
            <v>104605.08</v>
          </cell>
        </row>
        <row r="4641">
          <cell r="A4641" t="str">
            <v>PDMIR007.0</v>
          </cell>
          <cell r="B4641" t="str">
            <v>IR.DM007.0 (P)</v>
          </cell>
          <cell r="C4641">
            <v>104605.08</v>
          </cell>
        </row>
        <row r="4642">
          <cell r="A4642" t="str">
            <v>TDMIR007.0</v>
          </cell>
          <cell r="B4642" t="str">
            <v>IR.DM007.0 (T)</v>
          </cell>
          <cell r="C4642">
            <v>104605.08</v>
          </cell>
        </row>
        <row r="4643">
          <cell r="A4643" t="str">
            <v>GDMIR008.0</v>
          </cell>
          <cell r="B4643" t="str">
            <v>IR.DM008.0 (G)</v>
          </cell>
          <cell r="C4643">
            <v>104606.08</v>
          </cell>
        </row>
        <row r="4644">
          <cell r="A4644" t="str">
            <v>HDMIR008.0</v>
          </cell>
          <cell r="B4644" t="str">
            <v>IR.DM008.0 (H)</v>
          </cell>
          <cell r="C4644">
            <v>104606.08</v>
          </cell>
        </row>
        <row r="4645">
          <cell r="A4645" t="str">
            <v>LDMIR008.0</v>
          </cell>
          <cell r="B4645" t="str">
            <v>IR.DM008.0 (L)</v>
          </cell>
          <cell r="C4645">
            <v>104606.08</v>
          </cell>
        </row>
        <row r="4646">
          <cell r="A4646" t="str">
            <v>PDMIR008.0</v>
          </cell>
          <cell r="B4646" t="str">
            <v>IR.DM008.0 (P)</v>
          </cell>
          <cell r="C4646">
            <v>104606.08</v>
          </cell>
        </row>
        <row r="4647">
          <cell r="A4647" t="str">
            <v>TDMIR008.0</v>
          </cell>
          <cell r="B4647" t="str">
            <v>IR.DM008.0 (T)</v>
          </cell>
          <cell r="C4647">
            <v>104606.08</v>
          </cell>
        </row>
        <row r="4648">
          <cell r="A4648" t="str">
            <v>GDMIR010.0</v>
          </cell>
          <cell r="B4648" t="str">
            <v>IR.DM010.0 (G)</v>
          </cell>
          <cell r="C4648">
            <v>104608.08</v>
          </cell>
        </row>
        <row r="4649">
          <cell r="A4649" t="str">
            <v>HDMIR010.0</v>
          </cell>
          <cell r="B4649" t="str">
            <v>IR.DM010.0 (H)</v>
          </cell>
          <cell r="C4649">
            <v>104608.08</v>
          </cell>
        </row>
        <row r="4650">
          <cell r="A4650" t="str">
            <v>PDMIR010.0</v>
          </cell>
          <cell r="B4650" t="str">
            <v>IR.DM010.0 (P)</v>
          </cell>
          <cell r="C4650">
            <v>104608.08</v>
          </cell>
        </row>
        <row r="4651">
          <cell r="A4651" t="str">
            <v>TDMIR010.0</v>
          </cell>
          <cell r="B4651" t="str">
            <v>IR.DM010.0 (T)</v>
          </cell>
          <cell r="C4651">
            <v>104608.08</v>
          </cell>
        </row>
        <row r="4652">
          <cell r="A4652" t="str">
            <v>GDPIR006.0</v>
          </cell>
          <cell r="B4652" t="str">
            <v>IR.DP006.0 (G)</v>
          </cell>
          <cell r="C4652">
            <v>104604.11</v>
          </cell>
        </row>
        <row r="4653">
          <cell r="A4653" t="str">
            <v>HDPIR006.0</v>
          </cell>
          <cell r="B4653" t="str">
            <v>IR.DP006.0 (H)</v>
          </cell>
          <cell r="C4653">
            <v>104604.11</v>
          </cell>
        </row>
        <row r="4654">
          <cell r="A4654" t="str">
            <v>PDPIR006.0</v>
          </cell>
          <cell r="B4654" t="str">
            <v>IR.DP006.0 (P)</v>
          </cell>
          <cell r="C4654">
            <v>104604.11</v>
          </cell>
        </row>
        <row r="4655">
          <cell r="A4655" t="str">
            <v>TDPIR006.0</v>
          </cell>
          <cell r="B4655" t="str">
            <v>IR.DP006.0 (T)</v>
          </cell>
          <cell r="C4655">
            <v>104604.11</v>
          </cell>
        </row>
        <row r="4656">
          <cell r="A4656" t="str">
            <v>GDPIR008.0</v>
          </cell>
          <cell r="B4656" t="str">
            <v>IR.DP008.0 (G)</v>
          </cell>
          <cell r="C4656">
            <v>104605.11</v>
          </cell>
        </row>
        <row r="4657">
          <cell r="A4657" t="str">
            <v>HDPIR008.0</v>
          </cell>
          <cell r="B4657" t="str">
            <v>IR.DP008.0 (H)</v>
          </cell>
          <cell r="C4657">
            <v>104605.11</v>
          </cell>
        </row>
        <row r="4658">
          <cell r="A4658" t="str">
            <v>PDPIR008.0</v>
          </cell>
          <cell r="B4658" t="str">
            <v>IR.DP008.0 (P)</v>
          </cell>
          <cell r="C4658">
            <v>104605.11</v>
          </cell>
        </row>
        <row r="4659">
          <cell r="A4659" t="str">
            <v>TDPIR008.0</v>
          </cell>
          <cell r="B4659" t="str">
            <v>IR.DP008.0 (T)</v>
          </cell>
          <cell r="C4659">
            <v>104605.11</v>
          </cell>
        </row>
        <row r="4660">
          <cell r="A4660" t="str">
            <v>GDSIR007.4</v>
          </cell>
          <cell r="B4660" t="str">
            <v>IR.DS007.4 (G)</v>
          </cell>
          <cell r="C4660">
            <v>104966</v>
          </cell>
        </row>
        <row r="4661">
          <cell r="A4661" t="str">
            <v>HDSIR007.4</v>
          </cell>
          <cell r="B4661" t="str">
            <v>IR.DS007.4 (H)</v>
          </cell>
          <cell r="C4661">
            <v>104966</v>
          </cell>
        </row>
        <row r="4662">
          <cell r="A4662" t="str">
            <v>LDSIR007.4</v>
          </cell>
          <cell r="B4662" t="str">
            <v>IR.DS007.4 (L)</v>
          </cell>
          <cell r="C4662">
            <v>104966</v>
          </cell>
        </row>
        <row r="4663">
          <cell r="A4663" t="str">
            <v>PDSIR007.4</v>
          </cell>
          <cell r="B4663" t="str">
            <v>IR.DS007.4 (P)</v>
          </cell>
          <cell r="C4663">
            <v>104966</v>
          </cell>
        </row>
        <row r="4664">
          <cell r="A4664" t="str">
            <v>TDSIR007.4</v>
          </cell>
          <cell r="B4664" t="str">
            <v>IR.DS007.4 (T)</v>
          </cell>
          <cell r="C4664">
            <v>104966</v>
          </cell>
        </row>
        <row r="4665">
          <cell r="A4665" t="str">
            <v>GDTIR007.0</v>
          </cell>
          <cell r="B4665" t="str">
            <v>IR.DT007.0 (G)</v>
          </cell>
          <cell r="C4665">
            <v>104957</v>
          </cell>
        </row>
        <row r="4666">
          <cell r="A4666" t="str">
            <v>HDTIR007.0</v>
          </cell>
          <cell r="B4666" t="str">
            <v>IR.DT007.0 (H)</v>
          </cell>
          <cell r="C4666">
            <v>104957</v>
          </cell>
        </row>
        <row r="4667">
          <cell r="A4667" t="str">
            <v>PDTIR007.0</v>
          </cell>
          <cell r="B4667" t="str">
            <v>IR.DT007.0 (P)</v>
          </cell>
          <cell r="C4667">
            <v>104957</v>
          </cell>
        </row>
        <row r="4668">
          <cell r="A4668" t="str">
            <v>TDTIR007.0</v>
          </cell>
          <cell r="B4668" t="str">
            <v>IR.DT007.0 (T)</v>
          </cell>
          <cell r="C4668">
            <v>104957</v>
          </cell>
        </row>
        <row r="4669">
          <cell r="A4669" t="str">
            <v>GDTIR009.0</v>
          </cell>
          <cell r="B4669" t="str">
            <v>IR.DT009.0 (G)</v>
          </cell>
          <cell r="C4669">
            <v>104954</v>
          </cell>
        </row>
        <row r="4670">
          <cell r="A4670" t="str">
            <v>HDTIR009.0</v>
          </cell>
          <cell r="B4670" t="str">
            <v>IR.DT009.0 (H)</v>
          </cell>
          <cell r="C4670">
            <v>104954</v>
          </cell>
        </row>
        <row r="4671">
          <cell r="A4671" t="str">
            <v>PDTIR009.0</v>
          </cell>
          <cell r="B4671" t="str">
            <v>IR.DT009.0 (P)</v>
          </cell>
          <cell r="C4671">
            <v>104954</v>
          </cell>
        </row>
        <row r="4672">
          <cell r="A4672" t="str">
            <v>TDTIR009.0</v>
          </cell>
          <cell r="B4672" t="str">
            <v>IR.DT009.0 (T)</v>
          </cell>
          <cell r="C4672">
            <v>104954</v>
          </cell>
        </row>
        <row r="4673">
          <cell r="A4673" t="str">
            <v>GDTIR013.0</v>
          </cell>
          <cell r="B4673" t="str">
            <v>IR.DT013.0 (G)</v>
          </cell>
          <cell r="C4673">
            <v>104958</v>
          </cell>
        </row>
        <row r="4674">
          <cell r="A4674" t="str">
            <v>HDTIR013.0</v>
          </cell>
          <cell r="B4674" t="str">
            <v>IR.DT013.0 (H)</v>
          </cell>
          <cell r="C4674">
            <v>104958</v>
          </cell>
        </row>
        <row r="4675">
          <cell r="A4675" t="str">
            <v>PDTIR013.0</v>
          </cell>
          <cell r="B4675" t="str">
            <v>IR.DT013.0 (P)</v>
          </cell>
          <cell r="C4675">
            <v>104958</v>
          </cell>
        </row>
        <row r="4676">
          <cell r="A4676" t="str">
            <v>TDTIR013.0</v>
          </cell>
          <cell r="B4676" t="str">
            <v>IR.DT013.0 (T)</v>
          </cell>
          <cell r="C4676">
            <v>104958</v>
          </cell>
        </row>
        <row r="4677">
          <cell r="A4677" t="str">
            <v>GDZIR004.0</v>
          </cell>
          <cell r="B4677" t="str">
            <v>IR.DZ004.0 (G)</v>
          </cell>
          <cell r="C4677">
            <v>104428</v>
          </cell>
        </row>
        <row r="4678">
          <cell r="A4678" t="str">
            <v>HDZIR004.0</v>
          </cell>
          <cell r="B4678" t="str">
            <v>IR.DZ004.0 (H)</v>
          </cell>
          <cell r="C4678">
            <v>104428</v>
          </cell>
        </row>
        <row r="4679">
          <cell r="A4679" t="str">
            <v>PDZIR004.0</v>
          </cell>
          <cell r="B4679" t="str">
            <v>IR.DZ004.0 (P)</v>
          </cell>
          <cell r="C4679">
            <v>104428</v>
          </cell>
        </row>
        <row r="4680">
          <cell r="A4680" t="str">
            <v>TDZIR004.0</v>
          </cell>
          <cell r="B4680" t="str">
            <v>IR.DZ004.0 (T)</v>
          </cell>
          <cell r="C4680">
            <v>104428</v>
          </cell>
        </row>
        <row r="4681">
          <cell r="A4681" t="str">
            <v>GDZIR005.0</v>
          </cell>
          <cell r="B4681" t="str">
            <v>IR.DZ005.0 (G)</v>
          </cell>
          <cell r="C4681">
            <v>104425.03</v>
          </cell>
        </row>
        <row r="4682">
          <cell r="A4682" t="str">
            <v>HDZIR005.0</v>
          </cell>
          <cell r="B4682" t="str">
            <v>IR.DZ005.0 (H)</v>
          </cell>
          <cell r="C4682">
            <v>104425.03</v>
          </cell>
        </row>
        <row r="4683">
          <cell r="A4683" t="str">
            <v>PDZIR005.0</v>
          </cell>
          <cell r="B4683" t="str">
            <v>IR.DZ005.0 (P)</v>
          </cell>
          <cell r="C4683">
            <v>104425.03</v>
          </cell>
        </row>
        <row r="4684">
          <cell r="A4684" t="str">
            <v>TDZIR005.0</v>
          </cell>
          <cell r="B4684" t="str">
            <v>IR.DZ005.0 (T)</v>
          </cell>
          <cell r="C4684">
            <v>104425.03</v>
          </cell>
        </row>
        <row r="4685">
          <cell r="A4685" t="str">
            <v>GDZIR007.0</v>
          </cell>
          <cell r="B4685" t="str">
            <v>IR.DZ007.0 (G)</v>
          </cell>
          <cell r="C4685">
            <v>104425</v>
          </cell>
        </row>
        <row r="4686">
          <cell r="A4686" t="str">
            <v>HDZIR007.0</v>
          </cell>
          <cell r="B4686" t="str">
            <v>IR.DZ007.0 (H)</v>
          </cell>
          <cell r="C4686">
            <v>104425</v>
          </cell>
        </row>
        <row r="4687">
          <cell r="A4687" t="str">
            <v>PDZIR007.0</v>
          </cell>
          <cell r="B4687" t="str">
            <v>IR.DZ007.0 (P)</v>
          </cell>
          <cell r="C4687">
            <v>104425</v>
          </cell>
        </row>
        <row r="4688">
          <cell r="A4688" t="str">
            <v>TDZIR007.0</v>
          </cell>
          <cell r="B4688" t="str">
            <v>IR.DZ007.0 (T)</v>
          </cell>
          <cell r="C4688">
            <v>104425</v>
          </cell>
        </row>
        <row r="4689">
          <cell r="A4689" t="str">
            <v>GDZIR008.0</v>
          </cell>
          <cell r="B4689" t="str">
            <v>IR.DZ008.0 (G)</v>
          </cell>
          <cell r="C4689">
            <v>104425.01</v>
          </cell>
        </row>
        <row r="4690">
          <cell r="A4690" t="str">
            <v>HDZIR008.0</v>
          </cell>
          <cell r="B4690" t="str">
            <v>IR.DZ008.0 (H)</v>
          </cell>
          <cell r="C4690">
            <v>104425.01</v>
          </cell>
        </row>
        <row r="4691">
          <cell r="A4691" t="str">
            <v>PDZIR008.0</v>
          </cell>
          <cell r="B4691" t="str">
            <v>IR.DZ008.0 (P)</v>
          </cell>
          <cell r="C4691">
            <v>104425.01</v>
          </cell>
        </row>
        <row r="4692">
          <cell r="A4692" t="str">
            <v>TDZIR008.0</v>
          </cell>
          <cell r="B4692" t="str">
            <v>IR.DZ008.0 (T)</v>
          </cell>
          <cell r="C4692">
            <v>104425.01</v>
          </cell>
        </row>
        <row r="4693">
          <cell r="A4693" t="str">
            <v>GDZIR009.0</v>
          </cell>
          <cell r="B4693" t="str">
            <v>IR.DZ009.0 (G)</v>
          </cell>
          <cell r="C4693">
            <v>104425.02</v>
          </cell>
        </row>
        <row r="4694">
          <cell r="A4694" t="str">
            <v>HDZIR009.0</v>
          </cell>
          <cell r="B4694" t="str">
            <v>IR.DZ009.0 (H)</v>
          </cell>
          <cell r="C4694">
            <v>104425.02</v>
          </cell>
        </row>
        <row r="4695">
          <cell r="A4695" t="str">
            <v>PDZIR009.0</v>
          </cell>
          <cell r="B4695" t="str">
            <v>IR.DZ009.0 (P)</v>
          </cell>
          <cell r="C4695">
            <v>104425.02</v>
          </cell>
        </row>
        <row r="4696">
          <cell r="A4696" t="str">
            <v>TDZIR009.0</v>
          </cell>
          <cell r="B4696" t="str">
            <v>IR.DZ009.0 (T)</v>
          </cell>
          <cell r="C4696">
            <v>104425.02</v>
          </cell>
        </row>
        <row r="4697">
          <cell r="A4697" t="str">
            <v>GDZIR010.0</v>
          </cell>
          <cell r="B4697" t="str">
            <v>IR.DZ010.0 (G)</v>
          </cell>
          <cell r="C4697">
            <v>104440</v>
          </cell>
        </row>
        <row r="4698">
          <cell r="A4698" t="str">
            <v>HDZIR010.0</v>
          </cell>
          <cell r="B4698" t="str">
            <v>IR.DZ010.0 (H)</v>
          </cell>
          <cell r="C4698">
            <v>104440</v>
          </cell>
        </row>
        <row r="4699">
          <cell r="A4699" t="str">
            <v>PDZIR010.0</v>
          </cell>
          <cell r="B4699" t="str">
            <v>IR.DZ010.0 (P)</v>
          </cell>
          <cell r="C4699">
            <v>104440</v>
          </cell>
        </row>
        <row r="4700">
          <cell r="A4700" t="str">
            <v>TDZIR010.0</v>
          </cell>
          <cell r="B4700" t="str">
            <v>IR.DZ010.0 (T)</v>
          </cell>
          <cell r="C4700">
            <v>104440</v>
          </cell>
        </row>
        <row r="4701">
          <cell r="A4701" t="str">
            <v>GDZIR011.0</v>
          </cell>
          <cell r="B4701" t="str">
            <v>IR.DZ011.0 (G)</v>
          </cell>
          <cell r="C4701">
            <v>104441</v>
          </cell>
        </row>
        <row r="4702">
          <cell r="A4702" t="str">
            <v>HDZIR011.0</v>
          </cell>
          <cell r="B4702" t="str">
            <v>IR.DZ011.0 (H)</v>
          </cell>
          <cell r="C4702">
            <v>104441</v>
          </cell>
        </row>
        <row r="4703">
          <cell r="A4703" t="str">
            <v>PDZIR011.0</v>
          </cell>
          <cell r="B4703" t="str">
            <v>IR.DZ011.0 (P)</v>
          </cell>
          <cell r="C4703">
            <v>104441</v>
          </cell>
        </row>
        <row r="4704">
          <cell r="A4704" t="str">
            <v>TDZIR011.0</v>
          </cell>
          <cell r="B4704" t="str">
            <v>IR.DZ011.0 (T)</v>
          </cell>
          <cell r="C4704">
            <v>104441</v>
          </cell>
        </row>
        <row r="4705">
          <cell r="A4705" t="str">
            <v>GDZIR016.0</v>
          </cell>
          <cell r="B4705" t="str">
            <v>IR.DZ016.0 (G)</v>
          </cell>
          <cell r="C4705">
            <v>104474</v>
          </cell>
        </row>
        <row r="4706">
          <cell r="A4706" t="str">
            <v>HDZIR016.0</v>
          </cell>
          <cell r="B4706" t="str">
            <v>IR.DZ016.0 (H)</v>
          </cell>
          <cell r="C4706">
            <v>104474</v>
          </cell>
        </row>
        <row r="4707">
          <cell r="A4707" t="str">
            <v>PDZIR016.0</v>
          </cell>
          <cell r="B4707" t="str">
            <v>IR.DZ016.0 (P)</v>
          </cell>
          <cell r="C4707">
            <v>104474</v>
          </cell>
        </row>
        <row r="4708">
          <cell r="A4708" t="str">
            <v>TDZIR016.0</v>
          </cell>
          <cell r="B4708" t="str">
            <v>IR.DZ016.0 (T)</v>
          </cell>
          <cell r="C4708">
            <v>104474</v>
          </cell>
        </row>
        <row r="4709">
          <cell r="A4709" t="str">
            <v>GDZIR018.0</v>
          </cell>
          <cell r="B4709" t="str">
            <v>IR.DZ018.0 (G)</v>
          </cell>
          <cell r="C4709">
            <v>101005</v>
          </cell>
        </row>
        <row r="4710">
          <cell r="A4710" t="str">
            <v>HDZIR018.0</v>
          </cell>
          <cell r="B4710" t="str">
            <v>IR.DZ018.0 (H)</v>
          </cell>
          <cell r="C4710">
            <v>101005</v>
          </cell>
        </row>
        <row r="4711">
          <cell r="A4711" t="str">
            <v>PDZIR018.0</v>
          </cell>
          <cell r="B4711" t="str">
            <v>IR.DZ018.0 (P)</v>
          </cell>
          <cell r="C4711">
            <v>101005</v>
          </cell>
        </row>
        <row r="4712">
          <cell r="A4712" t="str">
            <v>TDZIR018.0</v>
          </cell>
          <cell r="B4712" t="str">
            <v>IR.DZ018.0 (T)</v>
          </cell>
          <cell r="C4712">
            <v>101005</v>
          </cell>
        </row>
        <row r="4713">
          <cell r="A4713" t="str">
            <v>GDZIR019.0</v>
          </cell>
          <cell r="B4713" t="str">
            <v>IR.DZ019.0 (G)</v>
          </cell>
          <cell r="C4713">
            <v>100603.07</v>
          </cell>
        </row>
        <row r="4714">
          <cell r="A4714" t="str">
            <v>HDZIR019.0</v>
          </cell>
          <cell r="B4714" t="str">
            <v>IR.DZ019.0 (H)</v>
          </cell>
          <cell r="C4714">
            <v>100603.07</v>
          </cell>
        </row>
        <row r="4715">
          <cell r="A4715" t="str">
            <v>PDZIR019.0</v>
          </cell>
          <cell r="B4715" t="str">
            <v>IR.DZ019.0 (P)</v>
          </cell>
          <cell r="C4715">
            <v>100603.07</v>
          </cell>
        </row>
        <row r="4716">
          <cell r="A4716" t="str">
            <v>TDZIR019.0</v>
          </cell>
          <cell r="B4716" t="str">
            <v>IR.DZ019.0 (T)</v>
          </cell>
          <cell r="C4716">
            <v>100603.07</v>
          </cell>
        </row>
        <row r="4717">
          <cell r="A4717" t="str">
            <v>GDZIR021.0</v>
          </cell>
          <cell r="B4717" t="str">
            <v>IR.DZ021.0 (G)</v>
          </cell>
          <cell r="C4717">
            <v>100618.1</v>
          </cell>
        </row>
        <row r="4718">
          <cell r="A4718" t="str">
            <v>HDZIR021.0</v>
          </cell>
          <cell r="B4718" t="str">
            <v>IR.DZ021.0 (H)</v>
          </cell>
          <cell r="C4718">
            <v>100618.1</v>
          </cell>
        </row>
        <row r="4719">
          <cell r="A4719" t="str">
            <v>PDZIR021.0</v>
          </cell>
          <cell r="B4719" t="str">
            <v>IR.DZ021.0 (P)</v>
          </cell>
          <cell r="C4719">
            <v>100618.1</v>
          </cell>
        </row>
        <row r="4720">
          <cell r="A4720" t="str">
            <v>TDZIR021.0</v>
          </cell>
          <cell r="B4720" t="str">
            <v>IR.DZ021.0 (T)</v>
          </cell>
          <cell r="C4720">
            <v>100618.1</v>
          </cell>
        </row>
        <row r="4721">
          <cell r="A4721" t="str">
            <v>GDZIR024.0</v>
          </cell>
          <cell r="B4721" t="str">
            <v>IR.DZ024.0 (G)</v>
          </cell>
          <cell r="C4721">
            <v>104612.06</v>
          </cell>
        </row>
        <row r="4722">
          <cell r="A4722" t="str">
            <v>HDZIR024.0</v>
          </cell>
          <cell r="B4722" t="str">
            <v>IR.DZ024.0 (H)</v>
          </cell>
          <cell r="C4722">
            <v>104612.06</v>
          </cell>
        </row>
        <row r="4723">
          <cell r="A4723" t="str">
            <v>PDZIR024.0</v>
          </cell>
          <cell r="B4723" t="str">
            <v>IR.DZ024.0 (P)</v>
          </cell>
          <cell r="C4723">
            <v>104612.06</v>
          </cell>
        </row>
        <row r="4724">
          <cell r="A4724" t="str">
            <v>TDZIR024.0</v>
          </cell>
          <cell r="B4724" t="str">
            <v>IR.DZ024.0 (T)</v>
          </cell>
          <cell r="C4724">
            <v>104612.06</v>
          </cell>
        </row>
        <row r="4725">
          <cell r="A4725" t="str">
            <v>GDZIR026.0</v>
          </cell>
          <cell r="B4725" t="str">
            <v>IR.DZ026.0 (G)</v>
          </cell>
          <cell r="C4725">
            <v>104614.06</v>
          </cell>
        </row>
        <row r="4726">
          <cell r="A4726" t="str">
            <v>HDZIR026.0</v>
          </cell>
          <cell r="B4726" t="str">
            <v>IR.DZ026.0 (H)</v>
          </cell>
          <cell r="C4726">
            <v>104614.06</v>
          </cell>
        </row>
        <row r="4727">
          <cell r="A4727" t="str">
            <v>PDZIR026.0</v>
          </cell>
          <cell r="B4727" t="str">
            <v>IR.DZ026.0 (P)</v>
          </cell>
          <cell r="C4727">
            <v>104614.06</v>
          </cell>
        </row>
        <row r="4728">
          <cell r="A4728" t="str">
            <v>TDZIR026.0</v>
          </cell>
          <cell r="B4728" t="str">
            <v>IR.DZ026.0 (T)</v>
          </cell>
          <cell r="C4728">
            <v>104614.06</v>
          </cell>
        </row>
        <row r="4729">
          <cell r="A4729" t="str">
            <v>GDZIR028.0</v>
          </cell>
          <cell r="B4729" t="str">
            <v>IR.DZ028.0 (G)</v>
          </cell>
          <cell r="C4729">
            <v>104917</v>
          </cell>
        </row>
        <row r="4730">
          <cell r="A4730" t="str">
            <v>HDZIR028.0</v>
          </cell>
          <cell r="B4730" t="str">
            <v>IR.DZ028.0 (H)</v>
          </cell>
          <cell r="C4730">
            <v>104917</v>
          </cell>
        </row>
        <row r="4731">
          <cell r="A4731" t="str">
            <v>PDZIR028.0</v>
          </cell>
          <cell r="B4731" t="str">
            <v>IR.DZ028.0 (P)</v>
          </cell>
          <cell r="C4731">
            <v>104917</v>
          </cell>
        </row>
        <row r="4732">
          <cell r="A4732" t="str">
            <v>TDZIR028.0</v>
          </cell>
          <cell r="B4732" t="str">
            <v>IR.DZ028.0 (T)</v>
          </cell>
          <cell r="C4732">
            <v>104917</v>
          </cell>
        </row>
        <row r="4733">
          <cell r="A4733" t="str">
            <v>GDZIR029.0</v>
          </cell>
          <cell r="B4733" t="str">
            <v>IR.DZ029.0 (G)</v>
          </cell>
          <cell r="C4733">
            <v>104918</v>
          </cell>
        </row>
        <row r="4734">
          <cell r="A4734" t="str">
            <v>HDZIR029.0</v>
          </cell>
          <cell r="B4734" t="str">
            <v>IR.DZ029.0 (H)</v>
          </cell>
          <cell r="C4734">
            <v>104918</v>
          </cell>
        </row>
        <row r="4735">
          <cell r="A4735" t="str">
            <v>PDZIR029.0</v>
          </cell>
          <cell r="B4735" t="str">
            <v>IR.DZ029.0 (P)</v>
          </cell>
          <cell r="C4735">
            <v>104918</v>
          </cell>
        </row>
        <row r="4736">
          <cell r="A4736" t="str">
            <v>TDZIR029.0</v>
          </cell>
          <cell r="B4736" t="str">
            <v>IR.DZ029.0 (T)</v>
          </cell>
          <cell r="C4736">
            <v>104918</v>
          </cell>
        </row>
        <row r="4737">
          <cell r="A4737" t="str">
            <v>GDZIR030.0</v>
          </cell>
          <cell r="B4737" t="str">
            <v>IR.DZ030.0 (G)</v>
          </cell>
          <cell r="C4737">
            <v>100608.11</v>
          </cell>
        </row>
        <row r="4738">
          <cell r="A4738" t="str">
            <v>HDZIR030.0</v>
          </cell>
          <cell r="B4738" t="str">
            <v>IR.DZ030.0 (H)</v>
          </cell>
          <cell r="C4738">
            <v>100608.11</v>
          </cell>
        </row>
        <row r="4739">
          <cell r="A4739" t="str">
            <v>LDZIR030.0</v>
          </cell>
          <cell r="B4739" t="str">
            <v>IR.DZ030.0 (L)</v>
          </cell>
          <cell r="C4739">
            <v>100608.11</v>
          </cell>
        </row>
        <row r="4740">
          <cell r="A4740" t="str">
            <v>PDZIR030.0</v>
          </cell>
          <cell r="B4740" t="str">
            <v>IR.DZ030.0 (P)</v>
          </cell>
          <cell r="C4740">
            <v>100608.11</v>
          </cell>
        </row>
        <row r="4741">
          <cell r="A4741" t="str">
            <v>TDZIR030.0</v>
          </cell>
          <cell r="B4741" t="str">
            <v>IR.DZ030.0 (T)</v>
          </cell>
          <cell r="C4741">
            <v>100608.11</v>
          </cell>
        </row>
        <row r="4742">
          <cell r="A4742" t="str">
            <v>GDZIR032.0</v>
          </cell>
          <cell r="B4742" t="str">
            <v>IR.DZ032.0 (G)</v>
          </cell>
          <cell r="C4742">
            <v>100618.2</v>
          </cell>
        </row>
        <row r="4743">
          <cell r="A4743" t="str">
            <v>HDZIR032.0</v>
          </cell>
          <cell r="B4743" t="str">
            <v>IR.DZ032.0 (H)</v>
          </cell>
          <cell r="C4743">
            <v>100618.2</v>
          </cell>
        </row>
        <row r="4744">
          <cell r="A4744" t="str">
            <v>PDZIR032.0</v>
          </cell>
          <cell r="B4744" t="str">
            <v>IR.DZ032.0 (P)</v>
          </cell>
          <cell r="C4744">
            <v>100618.2</v>
          </cell>
        </row>
        <row r="4745">
          <cell r="A4745" t="str">
            <v>TDZIR032.0</v>
          </cell>
          <cell r="B4745" t="str">
            <v>IR.DZ032.0 (T)</v>
          </cell>
          <cell r="C4745">
            <v>100618.2</v>
          </cell>
        </row>
        <row r="4746">
          <cell r="A4746" t="str">
            <v>GDZIR033.0</v>
          </cell>
          <cell r="B4746" t="str">
            <v>IR.DZ033.0 (G)</v>
          </cell>
          <cell r="C4746">
            <v>100618.3</v>
          </cell>
        </row>
        <row r="4747">
          <cell r="A4747" t="str">
            <v>HDZIR033.0</v>
          </cell>
          <cell r="B4747" t="str">
            <v>IR.DZ033.0 (H)</v>
          </cell>
          <cell r="C4747">
            <v>100618.3</v>
          </cell>
        </row>
        <row r="4748">
          <cell r="A4748" t="str">
            <v>PDZIR033.0</v>
          </cell>
          <cell r="B4748" t="str">
            <v>IR.DZ033.0 (P)</v>
          </cell>
          <cell r="C4748">
            <v>100618.3</v>
          </cell>
        </row>
        <row r="4749">
          <cell r="A4749" t="str">
            <v>TDZIR033.0</v>
          </cell>
          <cell r="B4749" t="str">
            <v>IR.DZ033.0 (T)</v>
          </cell>
          <cell r="C4749">
            <v>100618.3</v>
          </cell>
        </row>
        <row r="4750">
          <cell r="A4750" t="str">
            <v>GDZIR034.0</v>
          </cell>
          <cell r="B4750" t="str">
            <v>IR.DZ034.0 (G)</v>
          </cell>
          <cell r="C4750">
            <v>100620</v>
          </cell>
        </row>
        <row r="4751">
          <cell r="A4751" t="str">
            <v>HDZIR034.0</v>
          </cell>
          <cell r="B4751" t="str">
            <v>IR.DZ034.0 (H)</v>
          </cell>
          <cell r="C4751">
            <v>100620</v>
          </cell>
        </row>
        <row r="4752">
          <cell r="A4752" t="str">
            <v>LDZIR034.0</v>
          </cell>
          <cell r="B4752" t="str">
            <v>IR.DZ034.0 (L)</v>
          </cell>
          <cell r="C4752">
            <v>100620</v>
          </cell>
        </row>
        <row r="4753">
          <cell r="A4753" t="str">
            <v>PDZIR034.0</v>
          </cell>
          <cell r="B4753" t="str">
            <v>IR.DZ034.0 (P)</v>
          </cell>
          <cell r="C4753">
            <v>100620</v>
          </cell>
        </row>
        <row r="4754">
          <cell r="A4754" t="str">
            <v>TDZIR034.0</v>
          </cell>
          <cell r="B4754" t="str">
            <v>IR.DZ034.0 (T)</v>
          </cell>
          <cell r="C4754">
            <v>100620</v>
          </cell>
        </row>
        <row r="4755">
          <cell r="A4755" t="str">
            <v>GDZIR035.0</v>
          </cell>
          <cell r="B4755" t="str">
            <v>IR.DZ035.0 (G)</v>
          </cell>
          <cell r="C4755">
            <v>100621</v>
          </cell>
        </row>
        <row r="4756">
          <cell r="A4756" t="str">
            <v>HDZIR035.0</v>
          </cell>
          <cell r="B4756" t="str">
            <v>IR.DZ035.0 (H)</v>
          </cell>
          <cell r="C4756">
            <v>100621</v>
          </cell>
        </row>
        <row r="4757">
          <cell r="A4757" t="str">
            <v>LDZIR035.0</v>
          </cell>
          <cell r="B4757" t="str">
            <v>IR.DZ035.0 (L)</v>
          </cell>
          <cell r="C4757">
            <v>100621</v>
          </cell>
        </row>
        <row r="4758">
          <cell r="A4758" t="str">
            <v>PDZIR035.0</v>
          </cell>
          <cell r="B4758" t="str">
            <v>IR.DZ035.0 (P)</v>
          </cell>
          <cell r="C4758">
            <v>100621</v>
          </cell>
        </row>
        <row r="4759">
          <cell r="A4759" t="str">
            <v>TDZIR035.0</v>
          </cell>
          <cell r="B4759" t="str">
            <v>IR.DZ035.0 (T)</v>
          </cell>
          <cell r="C4759">
            <v>100621</v>
          </cell>
        </row>
        <row r="4760">
          <cell r="A4760" t="str">
            <v>GDZIR038.0</v>
          </cell>
          <cell r="B4760" t="str">
            <v>IR.DZ038.0 (G)</v>
          </cell>
          <cell r="C4760">
            <v>100617</v>
          </cell>
        </row>
        <row r="4761">
          <cell r="A4761" t="str">
            <v>HDZIR038.0</v>
          </cell>
          <cell r="B4761" t="str">
            <v>IR.DZ038.0 (H)</v>
          </cell>
          <cell r="C4761">
            <v>100617</v>
          </cell>
        </row>
        <row r="4762">
          <cell r="A4762" t="str">
            <v>LDZIR038.0</v>
          </cell>
          <cell r="B4762" t="str">
            <v>IR.DZ038.0 (L)</v>
          </cell>
          <cell r="C4762">
            <v>100617</v>
          </cell>
        </row>
        <row r="4763">
          <cell r="A4763" t="str">
            <v>PDZIR038.0</v>
          </cell>
          <cell r="B4763" t="str">
            <v>IR.DZ038.0 (P)</v>
          </cell>
          <cell r="C4763">
            <v>100617</v>
          </cell>
        </row>
        <row r="4764">
          <cell r="A4764" t="str">
            <v>TDZIR038.0</v>
          </cell>
          <cell r="B4764" t="str">
            <v>IR.DZ038.0 (T)</v>
          </cell>
          <cell r="C4764">
            <v>100617</v>
          </cell>
        </row>
        <row r="4765">
          <cell r="A4765" t="str">
            <v>GDZIR039.0</v>
          </cell>
          <cell r="B4765" t="str">
            <v>IR.DZ039.0 (G)</v>
          </cell>
          <cell r="C4765">
            <v>100618</v>
          </cell>
        </row>
        <row r="4766">
          <cell r="A4766" t="str">
            <v>HDZIR039.0</v>
          </cell>
          <cell r="B4766" t="str">
            <v>IR.DZ039.0 (H)</v>
          </cell>
          <cell r="C4766">
            <v>100618</v>
          </cell>
        </row>
        <row r="4767">
          <cell r="A4767" t="str">
            <v>PDZIR039.0</v>
          </cell>
          <cell r="B4767" t="str">
            <v>IR.DZ039.0 (P)</v>
          </cell>
          <cell r="C4767">
            <v>100618</v>
          </cell>
        </row>
        <row r="4768">
          <cell r="A4768" t="str">
            <v>TDZIR039.0</v>
          </cell>
          <cell r="B4768" t="str">
            <v>IR.DZ039.0 (T)</v>
          </cell>
          <cell r="C4768">
            <v>100618</v>
          </cell>
        </row>
        <row r="4769">
          <cell r="A4769" t="str">
            <v>GDZIR040.0</v>
          </cell>
          <cell r="B4769" t="str">
            <v>IR.DZ040.0 (G)</v>
          </cell>
          <cell r="C4769">
            <v>100619</v>
          </cell>
        </row>
        <row r="4770">
          <cell r="A4770" t="str">
            <v>HDZIR040.0</v>
          </cell>
          <cell r="B4770" t="str">
            <v>IR.DZ040.0 (H)</v>
          </cell>
          <cell r="C4770">
            <v>100619</v>
          </cell>
        </row>
        <row r="4771">
          <cell r="A4771" t="str">
            <v>LDZIR040.0</v>
          </cell>
          <cell r="B4771" t="str">
            <v>IR.DZ040.0 (L)</v>
          </cell>
          <cell r="C4771">
            <v>100619</v>
          </cell>
        </row>
        <row r="4772">
          <cell r="A4772" t="str">
            <v>PDZIR040.0</v>
          </cell>
          <cell r="B4772" t="str">
            <v>IR.DZ040.0 (P)</v>
          </cell>
          <cell r="C4772">
            <v>100619</v>
          </cell>
        </row>
        <row r="4773">
          <cell r="A4773" t="str">
            <v>TDZIR040.0</v>
          </cell>
          <cell r="B4773" t="str">
            <v>IR.DZ040.0 (T)</v>
          </cell>
          <cell r="C4773">
            <v>100619</v>
          </cell>
        </row>
        <row r="4774">
          <cell r="A4774" t="str">
            <v>GDZIR042.0</v>
          </cell>
          <cell r="B4774" t="str">
            <v>IR.DZ042.0 (G)</v>
          </cell>
          <cell r="C4774">
            <v>100791</v>
          </cell>
        </row>
        <row r="4775">
          <cell r="A4775" t="str">
            <v>HDZIR042.0</v>
          </cell>
          <cell r="B4775" t="str">
            <v>IR.DZ042.0 (H)</v>
          </cell>
          <cell r="C4775">
            <v>100791</v>
          </cell>
        </row>
        <row r="4776">
          <cell r="A4776" t="str">
            <v>PDZIR042.0</v>
          </cell>
          <cell r="B4776" t="str">
            <v>IR.DZ042.0 (P)</v>
          </cell>
          <cell r="C4776">
            <v>100791</v>
          </cell>
        </row>
        <row r="4777">
          <cell r="A4777" t="str">
            <v>TDZIR042.0</v>
          </cell>
          <cell r="B4777" t="str">
            <v>IR.DZ042.0 (T)</v>
          </cell>
          <cell r="C4777">
            <v>100791</v>
          </cell>
        </row>
        <row r="4778">
          <cell r="A4778" t="str">
            <v>GDZIR043.0</v>
          </cell>
          <cell r="B4778" t="str">
            <v>IR.DZ043.0 (G)</v>
          </cell>
          <cell r="C4778">
            <v>100748.2</v>
          </cell>
        </row>
        <row r="4779">
          <cell r="A4779" t="str">
            <v>HDZIR043.0</v>
          </cell>
          <cell r="B4779" t="str">
            <v>IR.DZ043.0 (H)</v>
          </cell>
          <cell r="C4779">
            <v>100748.2</v>
          </cell>
        </row>
        <row r="4780">
          <cell r="A4780" t="str">
            <v>PDZIR043.0</v>
          </cell>
          <cell r="B4780" t="str">
            <v>IR.DZ043.0 (P)</v>
          </cell>
          <cell r="C4780">
            <v>100748.2</v>
          </cell>
        </row>
        <row r="4781">
          <cell r="A4781" t="str">
            <v>TDZIR043.0</v>
          </cell>
          <cell r="B4781" t="str">
            <v>IR.DZ043.0 (T)</v>
          </cell>
          <cell r="C4781">
            <v>100748.2</v>
          </cell>
        </row>
        <row r="4782">
          <cell r="A4782" t="str">
            <v>GDZIR044.0</v>
          </cell>
          <cell r="B4782" t="str">
            <v>IR.DZ044.0 (G)</v>
          </cell>
          <cell r="C4782">
            <v>100748.3</v>
          </cell>
        </row>
        <row r="4783">
          <cell r="A4783" t="str">
            <v>HDZIR044.0</v>
          </cell>
          <cell r="B4783" t="str">
            <v>IR.DZ044.0 (H)</v>
          </cell>
          <cell r="C4783">
            <v>100748.3</v>
          </cell>
        </row>
        <row r="4784">
          <cell r="A4784" t="str">
            <v>PDZIR044.0</v>
          </cell>
          <cell r="B4784" t="str">
            <v>IR.DZ044.0 (P)</v>
          </cell>
          <cell r="C4784">
            <v>100748.3</v>
          </cell>
        </row>
        <row r="4785">
          <cell r="A4785" t="str">
            <v>TDZIR044.0</v>
          </cell>
          <cell r="B4785" t="str">
            <v>IR.DZ044.0 (T)</v>
          </cell>
          <cell r="C4785">
            <v>100748.3</v>
          </cell>
        </row>
        <row r="4786">
          <cell r="A4786" t="str">
            <v>GDZIR045.0</v>
          </cell>
          <cell r="B4786" t="str">
            <v>IR.DZ045.0 (G)</v>
          </cell>
          <cell r="C4786">
            <v>100748.4</v>
          </cell>
        </row>
        <row r="4787">
          <cell r="A4787" t="str">
            <v>HDZIR045.0</v>
          </cell>
          <cell r="B4787" t="str">
            <v>IR.DZ045.0 (H)</v>
          </cell>
          <cell r="C4787">
            <v>100748.4</v>
          </cell>
        </row>
        <row r="4788">
          <cell r="A4788" t="str">
            <v>PDZIR045.0</v>
          </cell>
          <cell r="B4788" t="str">
            <v>IR.DZ045.0 (P)</v>
          </cell>
          <cell r="C4788">
            <v>100748.4</v>
          </cell>
        </row>
        <row r="4789">
          <cell r="A4789" t="str">
            <v>TDZIR045.0</v>
          </cell>
          <cell r="B4789" t="str">
            <v>IR.DZ045.0 (T)</v>
          </cell>
          <cell r="C4789">
            <v>100748.4</v>
          </cell>
        </row>
        <row r="4790">
          <cell r="A4790" t="str">
            <v>GDZIR046.0</v>
          </cell>
          <cell r="B4790" t="str">
            <v>IR.DZ046.0 (G)</v>
          </cell>
          <cell r="C4790">
            <v>100750</v>
          </cell>
        </row>
        <row r="4791">
          <cell r="A4791" t="str">
            <v>HDZIR046.0</v>
          </cell>
          <cell r="B4791" t="str">
            <v>IR.DZ046.0 (H)</v>
          </cell>
          <cell r="C4791">
            <v>100750</v>
          </cell>
        </row>
        <row r="4792">
          <cell r="A4792" t="str">
            <v>PDZIR046.0</v>
          </cell>
          <cell r="B4792" t="str">
            <v>IR.DZ046.0 (P)</v>
          </cell>
          <cell r="C4792">
            <v>100750</v>
          </cell>
        </row>
        <row r="4793">
          <cell r="A4793" t="str">
            <v>TDZIR046.0</v>
          </cell>
          <cell r="B4793" t="str">
            <v>IR.DZ046.0 (T)</v>
          </cell>
          <cell r="C4793">
            <v>100750</v>
          </cell>
        </row>
        <row r="4794">
          <cell r="A4794" t="str">
            <v>GDZIR047.0</v>
          </cell>
          <cell r="B4794" t="str">
            <v>IR.DZ047.0 (G)</v>
          </cell>
          <cell r="C4794">
            <v>100750.1</v>
          </cell>
        </row>
        <row r="4795">
          <cell r="A4795" t="str">
            <v>LDZIR047.0</v>
          </cell>
          <cell r="B4795" t="str">
            <v>IR.DZ047.0 (G)</v>
          </cell>
          <cell r="C4795">
            <v>100750.1</v>
          </cell>
        </row>
        <row r="4796">
          <cell r="A4796" t="str">
            <v>HDZIR047.0</v>
          </cell>
          <cell r="B4796" t="str">
            <v>IR.DZ047.0 (H)</v>
          </cell>
          <cell r="C4796">
            <v>100750.1</v>
          </cell>
        </row>
        <row r="4797">
          <cell r="A4797" t="str">
            <v>PDZIR047.0</v>
          </cell>
          <cell r="B4797" t="str">
            <v>IR.DZ047.0 (P)</v>
          </cell>
          <cell r="C4797">
            <v>100750.1</v>
          </cell>
        </row>
        <row r="4798">
          <cell r="A4798" t="str">
            <v>TDZIR047.0</v>
          </cell>
          <cell r="B4798" t="str">
            <v>IR.DZ047.0 (T)</v>
          </cell>
          <cell r="C4798">
            <v>100750.1</v>
          </cell>
        </row>
        <row r="4799">
          <cell r="A4799" t="str">
            <v>GDZIR048.0</v>
          </cell>
          <cell r="B4799" t="str">
            <v>IR.DZ048.0 (G)</v>
          </cell>
          <cell r="C4799">
            <v>104734</v>
          </cell>
        </row>
        <row r="4800">
          <cell r="A4800" t="str">
            <v>HDZIR048.0</v>
          </cell>
          <cell r="B4800" t="str">
            <v>IR.DZ048.0 (H)</v>
          </cell>
          <cell r="C4800">
            <v>104734</v>
          </cell>
        </row>
        <row r="4801">
          <cell r="A4801" t="str">
            <v>PDZIR048.0</v>
          </cell>
          <cell r="B4801" t="str">
            <v>IR.DZ048.0 (P)</v>
          </cell>
          <cell r="C4801">
            <v>104734</v>
          </cell>
        </row>
        <row r="4802">
          <cell r="A4802" t="str">
            <v>TDZIR048.0</v>
          </cell>
          <cell r="B4802" t="str">
            <v>IR.DZ048.0 (T)</v>
          </cell>
          <cell r="C4802">
            <v>104734</v>
          </cell>
        </row>
        <row r="4803">
          <cell r="A4803" t="str">
            <v>GDZIR049.0</v>
          </cell>
          <cell r="B4803" t="str">
            <v>IR.DZ049.0 (G)</v>
          </cell>
          <cell r="C4803">
            <v>104735</v>
          </cell>
        </row>
        <row r="4804">
          <cell r="A4804" t="str">
            <v>HDZIR049.0</v>
          </cell>
          <cell r="B4804" t="str">
            <v>IR.DZ049.0 (H)</v>
          </cell>
          <cell r="C4804">
            <v>104735</v>
          </cell>
        </row>
        <row r="4805">
          <cell r="A4805" t="str">
            <v>PDZIR049.0</v>
          </cell>
          <cell r="B4805" t="str">
            <v>IR.DZ049.0 (P)</v>
          </cell>
          <cell r="C4805">
            <v>104735</v>
          </cell>
        </row>
        <row r="4806">
          <cell r="A4806" t="str">
            <v>TDZIR049.0</v>
          </cell>
          <cell r="B4806" t="str">
            <v>IR.DZ049.0 (T)</v>
          </cell>
          <cell r="C4806">
            <v>104735</v>
          </cell>
        </row>
        <row r="4807">
          <cell r="A4807" t="str">
            <v>GDZIR050.0</v>
          </cell>
          <cell r="B4807" t="str">
            <v>IR.DZ050.0 (G)</v>
          </cell>
          <cell r="C4807">
            <v>104737</v>
          </cell>
        </row>
        <row r="4808">
          <cell r="A4808" t="str">
            <v>HDZIR050.0</v>
          </cell>
          <cell r="B4808" t="str">
            <v>IR.DZ050.0 (H)</v>
          </cell>
          <cell r="C4808">
            <v>104737</v>
          </cell>
        </row>
        <row r="4809">
          <cell r="A4809" t="str">
            <v>LDZIR050.0</v>
          </cell>
          <cell r="B4809" t="str">
            <v>IR.DZ050.0 (L)</v>
          </cell>
          <cell r="C4809">
            <v>104737</v>
          </cell>
        </row>
        <row r="4810">
          <cell r="A4810" t="str">
            <v>PDZIR050.0</v>
          </cell>
          <cell r="B4810" t="str">
            <v>IR.DZ050.0 (P)</v>
          </cell>
          <cell r="C4810">
            <v>104737</v>
          </cell>
        </row>
        <row r="4811">
          <cell r="A4811" t="str">
            <v>TDZIR050.0</v>
          </cell>
          <cell r="B4811" t="str">
            <v>IR.DZ050.0 (T)</v>
          </cell>
          <cell r="C4811">
            <v>104737</v>
          </cell>
        </row>
        <row r="4812">
          <cell r="A4812" t="str">
            <v>GDZIR051.0</v>
          </cell>
          <cell r="B4812" t="str">
            <v>IR.DZ051.0 (G)</v>
          </cell>
          <cell r="C4812">
            <v>104738</v>
          </cell>
        </row>
        <row r="4813">
          <cell r="A4813" t="str">
            <v>HDZIR051.0</v>
          </cell>
          <cell r="B4813" t="str">
            <v>IR.DZ051.0 (H)</v>
          </cell>
          <cell r="C4813">
            <v>104738</v>
          </cell>
        </row>
        <row r="4814">
          <cell r="A4814" t="str">
            <v>LDZIR051.0</v>
          </cell>
          <cell r="B4814" t="str">
            <v>IR.DZ051.0 (L)</v>
          </cell>
          <cell r="C4814">
            <v>104738</v>
          </cell>
        </row>
        <row r="4815">
          <cell r="A4815" t="str">
            <v>PDZIR051.0</v>
          </cell>
          <cell r="B4815" t="str">
            <v>IR.DZ051.0 (P)</v>
          </cell>
          <cell r="C4815">
            <v>104738</v>
          </cell>
        </row>
        <row r="4816">
          <cell r="A4816" t="str">
            <v>TDZIR051.0</v>
          </cell>
          <cell r="B4816" t="str">
            <v>IR.DZ051.0 (T)</v>
          </cell>
          <cell r="C4816">
            <v>104738</v>
          </cell>
        </row>
        <row r="4817">
          <cell r="A4817" t="str">
            <v>GDZIR052.0</v>
          </cell>
          <cell r="B4817" t="str">
            <v>IR.DZ052.0 (G)</v>
          </cell>
          <cell r="C4817">
            <v>104739</v>
          </cell>
        </row>
        <row r="4818">
          <cell r="A4818" t="str">
            <v>HDZIR052.0</v>
          </cell>
          <cell r="B4818" t="str">
            <v>IR.DZ052.0 (H)</v>
          </cell>
          <cell r="C4818">
            <v>104739</v>
          </cell>
        </row>
        <row r="4819">
          <cell r="A4819" t="str">
            <v>PDZIR052.0</v>
          </cell>
          <cell r="B4819" t="str">
            <v>IR.DZ052.0 (P)</v>
          </cell>
          <cell r="C4819">
            <v>104739</v>
          </cell>
        </row>
        <row r="4820">
          <cell r="A4820" t="str">
            <v>TDZIR052.0</v>
          </cell>
          <cell r="B4820" t="str">
            <v>IR.DZ052.0 (T)</v>
          </cell>
          <cell r="C4820">
            <v>104739</v>
          </cell>
        </row>
        <row r="4821">
          <cell r="A4821" t="str">
            <v>GDZIR053.0</v>
          </cell>
          <cell r="B4821" t="str">
            <v>IR.DZ053.0 (G)</v>
          </cell>
          <cell r="C4821">
            <v>100741</v>
          </cell>
        </row>
        <row r="4822">
          <cell r="A4822" t="str">
            <v>HDZIR053.0</v>
          </cell>
          <cell r="B4822" t="str">
            <v>IR.DZ053.0 (H)</v>
          </cell>
          <cell r="C4822">
            <v>100741</v>
          </cell>
        </row>
        <row r="4823">
          <cell r="A4823" t="str">
            <v>PDZIR053.0</v>
          </cell>
          <cell r="B4823" t="str">
            <v>IR.DZ053.0 (P)</v>
          </cell>
          <cell r="C4823">
            <v>100741</v>
          </cell>
        </row>
        <row r="4824">
          <cell r="A4824" t="str">
            <v>TDZIR053.0</v>
          </cell>
          <cell r="B4824" t="str">
            <v>IR.DZ053.0 (T)</v>
          </cell>
          <cell r="C4824">
            <v>100741</v>
          </cell>
        </row>
        <row r="4825">
          <cell r="A4825" t="str">
            <v>GDZIR054.0</v>
          </cell>
          <cell r="B4825" t="str">
            <v>IR.DZ054.0 (G)</v>
          </cell>
          <cell r="C4825">
            <v>100742</v>
          </cell>
        </row>
        <row r="4826">
          <cell r="A4826" t="str">
            <v>HDZIR054.0</v>
          </cell>
          <cell r="B4826" t="str">
            <v>IR.DZ054.0 (H)</v>
          </cell>
          <cell r="C4826">
            <v>100742</v>
          </cell>
        </row>
        <row r="4827">
          <cell r="A4827" t="str">
            <v>LDZIR054.0</v>
          </cell>
          <cell r="B4827" t="str">
            <v>IR.DZ054.0 (L)</v>
          </cell>
          <cell r="C4827">
            <v>100742</v>
          </cell>
        </row>
        <row r="4828">
          <cell r="A4828" t="str">
            <v>PDZIR054.0</v>
          </cell>
          <cell r="B4828" t="str">
            <v>IR.DZ054.0 (P)</v>
          </cell>
          <cell r="C4828">
            <v>100742</v>
          </cell>
        </row>
        <row r="4829">
          <cell r="A4829" t="str">
            <v>TDZIR054.0</v>
          </cell>
          <cell r="B4829" t="str">
            <v>IR.DZ054.0 (T)</v>
          </cell>
          <cell r="C4829">
            <v>100742</v>
          </cell>
        </row>
        <row r="4830">
          <cell r="A4830" t="str">
            <v>GDZIR055.0</v>
          </cell>
          <cell r="B4830" t="str">
            <v>IR.DZ055.0 (G)</v>
          </cell>
          <cell r="C4830">
            <v>100743</v>
          </cell>
        </row>
        <row r="4831">
          <cell r="A4831" t="str">
            <v>HDZIR055.0</v>
          </cell>
          <cell r="B4831" t="str">
            <v>IR.DZ055.0 (H)</v>
          </cell>
          <cell r="C4831">
            <v>100743</v>
          </cell>
        </row>
        <row r="4832">
          <cell r="A4832" t="str">
            <v>LDZIR055.0</v>
          </cell>
          <cell r="B4832" t="str">
            <v>IR.DZ055.0 (L)</v>
          </cell>
          <cell r="C4832">
            <v>100743</v>
          </cell>
        </row>
        <row r="4833">
          <cell r="A4833" t="str">
            <v>PDZIR055.0</v>
          </cell>
          <cell r="B4833" t="str">
            <v>IR.DZ055.0 (P)</v>
          </cell>
          <cell r="C4833">
            <v>100743</v>
          </cell>
        </row>
        <row r="4834">
          <cell r="A4834" t="str">
            <v>TDZIR055.0</v>
          </cell>
          <cell r="B4834" t="str">
            <v>IR.DZ055.0 (T)</v>
          </cell>
          <cell r="C4834">
            <v>100743</v>
          </cell>
        </row>
        <row r="4835">
          <cell r="A4835" t="str">
            <v>GDZIR056.0</v>
          </cell>
          <cell r="B4835" t="str">
            <v>IR.DZ056.0 (G)</v>
          </cell>
          <cell r="C4835">
            <v>100744</v>
          </cell>
        </row>
        <row r="4836">
          <cell r="A4836" t="str">
            <v>HDZIR056.0</v>
          </cell>
          <cell r="B4836" t="str">
            <v>IR.DZ056.0 (H)</v>
          </cell>
          <cell r="C4836">
            <v>100744</v>
          </cell>
        </row>
        <row r="4837">
          <cell r="A4837" t="str">
            <v>LDZIR056.0</v>
          </cell>
          <cell r="B4837" t="str">
            <v>IR.DZ056.0 (L)</v>
          </cell>
          <cell r="C4837">
            <v>100744</v>
          </cell>
        </row>
        <row r="4838">
          <cell r="A4838" t="str">
            <v>PDZIR056.0</v>
          </cell>
          <cell r="B4838" t="str">
            <v>IR.DZ056.0 (P)</v>
          </cell>
          <cell r="C4838">
            <v>100744</v>
          </cell>
        </row>
        <row r="4839">
          <cell r="A4839" t="str">
            <v>TDZIR056.0</v>
          </cell>
          <cell r="B4839" t="str">
            <v>IR.DZ056.0 (T)</v>
          </cell>
          <cell r="C4839">
            <v>100744</v>
          </cell>
        </row>
        <row r="4840">
          <cell r="A4840" t="str">
            <v>GDZIR057.0</v>
          </cell>
          <cell r="B4840" t="str">
            <v>IR.DZ057.0 (G)</v>
          </cell>
          <cell r="C4840">
            <v>100745</v>
          </cell>
        </row>
        <row r="4841">
          <cell r="A4841" t="str">
            <v>HDZIR057.0</v>
          </cell>
          <cell r="B4841" t="str">
            <v>IR.DZ057.0 (H)</v>
          </cell>
          <cell r="C4841">
            <v>100745</v>
          </cell>
        </row>
        <row r="4842">
          <cell r="A4842" t="str">
            <v>PDZIR057.0</v>
          </cell>
          <cell r="B4842" t="str">
            <v>IR.DZ057.0 (P)</v>
          </cell>
          <cell r="C4842">
            <v>100745</v>
          </cell>
        </row>
        <row r="4843">
          <cell r="A4843" t="str">
            <v>TDZIR057.0</v>
          </cell>
          <cell r="B4843" t="str">
            <v>IR.DZ057.0 (T)</v>
          </cell>
          <cell r="C4843">
            <v>100745</v>
          </cell>
        </row>
        <row r="4844">
          <cell r="A4844" t="str">
            <v>GDZIR058.0</v>
          </cell>
          <cell r="B4844" t="str">
            <v>IR.DZ058.0 (G)</v>
          </cell>
          <cell r="C4844">
            <v>100746</v>
          </cell>
        </row>
        <row r="4845">
          <cell r="A4845" t="str">
            <v>HDZIR058.0</v>
          </cell>
          <cell r="B4845" t="str">
            <v>IR.DZ058.0 (H)</v>
          </cell>
          <cell r="C4845">
            <v>100746</v>
          </cell>
        </row>
        <row r="4846">
          <cell r="A4846" t="str">
            <v>LDZIR058.0</v>
          </cell>
          <cell r="B4846" t="str">
            <v>IR.DZ058.0 (L)</v>
          </cell>
          <cell r="C4846">
            <v>100746</v>
          </cell>
        </row>
        <row r="4847">
          <cell r="A4847" t="str">
            <v>PDZIR058.0</v>
          </cell>
          <cell r="B4847" t="str">
            <v>IR.DZ058.0 (P)</v>
          </cell>
          <cell r="C4847">
            <v>100746</v>
          </cell>
        </row>
        <row r="4848">
          <cell r="A4848" t="str">
            <v>TDZIR058.0</v>
          </cell>
          <cell r="B4848" t="str">
            <v>IR.DZ058.0 (T)</v>
          </cell>
          <cell r="C4848">
            <v>100746</v>
          </cell>
        </row>
        <row r="4849">
          <cell r="A4849" t="str">
            <v>GDZIR059.0</v>
          </cell>
          <cell r="B4849" t="str">
            <v>IR.DZ059.0 (G)</v>
          </cell>
          <cell r="C4849">
            <v>100746.5</v>
          </cell>
        </row>
        <row r="4850">
          <cell r="A4850" t="str">
            <v>HDZIR059.0</v>
          </cell>
          <cell r="B4850" t="str">
            <v>IR.DZ059.0 (H)</v>
          </cell>
          <cell r="C4850">
            <v>100746.5</v>
          </cell>
        </row>
        <row r="4851">
          <cell r="A4851" t="str">
            <v>LDZIR059.0</v>
          </cell>
          <cell r="B4851" t="str">
            <v>IR.DZ059.0 (L)</v>
          </cell>
          <cell r="C4851">
            <v>100746.5</v>
          </cell>
        </row>
        <row r="4852">
          <cell r="A4852" t="str">
            <v>PDZIR059.0</v>
          </cell>
          <cell r="B4852" t="str">
            <v>IR.DZ059.0 (P)</v>
          </cell>
          <cell r="C4852">
            <v>100746.5</v>
          </cell>
        </row>
        <row r="4853">
          <cell r="A4853" t="str">
            <v>TDZIR059.0</v>
          </cell>
          <cell r="B4853" t="str">
            <v>IR.DZ059.0 (T)</v>
          </cell>
          <cell r="C4853">
            <v>100746.5</v>
          </cell>
        </row>
        <row r="4854">
          <cell r="A4854" t="str">
            <v>GDZIR061.0</v>
          </cell>
          <cell r="B4854" t="str">
            <v>IR.DZ061.0 (G)</v>
          </cell>
          <cell r="C4854">
            <v>101211</v>
          </cell>
        </row>
        <row r="4855">
          <cell r="A4855" t="str">
            <v>HDZIR061.0</v>
          </cell>
          <cell r="B4855" t="str">
            <v>IR.DZ061.0 (H)</v>
          </cell>
          <cell r="C4855">
            <v>101211</v>
          </cell>
        </row>
        <row r="4856">
          <cell r="A4856" t="str">
            <v>PDZIR061.0</v>
          </cell>
          <cell r="B4856" t="str">
            <v>IR.DZ061.0 (P)</v>
          </cell>
          <cell r="C4856">
            <v>101211</v>
          </cell>
        </row>
        <row r="4857">
          <cell r="A4857" t="str">
            <v>TDZIR061.0</v>
          </cell>
          <cell r="B4857" t="str">
            <v>IR.DZ061.0 (T)</v>
          </cell>
          <cell r="C4857">
            <v>101211</v>
          </cell>
        </row>
        <row r="4858">
          <cell r="A4858" t="str">
            <v>GDZIR062.0</v>
          </cell>
          <cell r="B4858" t="str">
            <v>IR.DZ062.0 (G)</v>
          </cell>
          <cell r="C4858">
            <v>101212</v>
          </cell>
        </row>
        <row r="4859">
          <cell r="A4859" t="str">
            <v>HDZIR062.0</v>
          </cell>
          <cell r="B4859" t="str">
            <v>IR.DZ062.0 (H)</v>
          </cell>
          <cell r="C4859">
            <v>101212</v>
          </cell>
        </row>
        <row r="4860">
          <cell r="A4860" t="str">
            <v>PDZIR062.0</v>
          </cell>
          <cell r="B4860" t="str">
            <v>IR.DZ062.0 (P)</v>
          </cell>
          <cell r="C4860">
            <v>101212</v>
          </cell>
        </row>
        <row r="4861">
          <cell r="A4861" t="str">
            <v>TDZIR062.0</v>
          </cell>
          <cell r="B4861" t="str">
            <v>IR.DZ062.0 (T)</v>
          </cell>
          <cell r="C4861">
            <v>101212</v>
          </cell>
        </row>
        <row r="4862">
          <cell r="A4862" t="str">
            <v>GDZIR063.0</v>
          </cell>
          <cell r="B4862" t="str">
            <v>IR.DZ063.0 (G)</v>
          </cell>
          <cell r="C4862">
            <v>101165</v>
          </cell>
        </row>
        <row r="4863">
          <cell r="A4863" t="str">
            <v>HDZIR063.0</v>
          </cell>
          <cell r="B4863" t="str">
            <v>IR.DZ063.0 (H)</v>
          </cell>
          <cell r="C4863">
            <v>101165</v>
          </cell>
        </row>
        <row r="4864">
          <cell r="A4864" t="str">
            <v>LDZIR063.0</v>
          </cell>
          <cell r="B4864" t="str">
            <v>IR.DZ063.0 (L)</v>
          </cell>
          <cell r="C4864">
            <v>101165</v>
          </cell>
        </row>
        <row r="4865">
          <cell r="A4865" t="str">
            <v>PDZIR063.0</v>
          </cell>
          <cell r="B4865" t="str">
            <v>IR.DZ063.0 (P)</v>
          </cell>
          <cell r="C4865">
            <v>101165</v>
          </cell>
        </row>
        <row r="4866">
          <cell r="A4866" t="str">
            <v>TDZIR063.0</v>
          </cell>
          <cell r="B4866" t="str">
            <v>IR.DZ063.0 (T)</v>
          </cell>
          <cell r="C4866">
            <v>101165</v>
          </cell>
        </row>
        <row r="4867">
          <cell r="A4867" t="str">
            <v>GDZIR065.0</v>
          </cell>
          <cell r="B4867" t="str">
            <v>IR.DZ065.0 (G)</v>
          </cell>
          <cell r="C4867">
            <v>101202</v>
          </cell>
        </row>
        <row r="4868">
          <cell r="A4868" t="str">
            <v>HDZIR065.0</v>
          </cell>
          <cell r="B4868" t="str">
            <v>IR.DZ065.0 (H)</v>
          </cell>
          <cell r="C4868">
            <v>101202</v>
          </cell>
        </row>
        <row r="4869">
          <cell r="A4869" t="str">
            <v>LDZIR065.0</v>
          </cell>
          <cell r="B4869" t="str">
            <v>IR.DZ065.0 (L)</v>
          </cell>
          <cell r="C4869">
            <v>101202</v>
          </cell>
        </row>
        <row r="4870">
          <cell r="A4870" t="str">
            <v>PDZIR065.0</v>
          </cell>
          <cell r="B4870" t="str">
            <v>IR.DZ065.0 (P)</v>
          </cell>
          <cell r="C4870">
            <v>101202</v>
          </cell>
        </row>
        <row r="4871">
          <cell r="A4871" t="str">
            <v>TDZIR065.0</v>
          </cell>
          <cell r="B4871" t="str">
            <v>IR.DZ065.0 (T)</v>
          </cell>
          <cell r="C4871">
            <v>101202</v>
          </cell>
        </row>
        <row r="4872">
          <cell r="A4872" t="str">
            <v>GDZIR066.0</v>
          </cell>
          <cell r="B4872" t="str">
            <v>IR.DZ066.0 (G)</v>
          </cell>
          <cell r="C4872">
            <v>101209</v>
          </cell>
        </row>
        <row r="4873">
          <cell r="A4873" t="str">
            <v>HDZIR066.0</v>
          </cell>
          <cell r="B4873" t="str">
            <v>IR.DZ066.0 (H)</v>
          </cell>
          <cell r="C4873">
            <v>101209</v>
          </cell>
        </row>
        <row r="4874">
          <cell r="A4874" t="str">
            <v>PDZIR066.0</v>
          </cell>
          <cell r="B4874" t="str">
            <v>IR.DZ066.0 (P)</v>
          </cell>
          <cell r="C4874">
            <v>101209</v>
          </cell>
        </row>
        <row r="4875">
          <cell r="A4875" t="str">
            <v>TDZIR066.0</v>
          </cell>
          <cell r="B4875" t="str">
            <v>IR.DZ066.0 (T)</v>
          </cell>
          <cell r="C4875">
            <v>101209</v>
          </cell>
        </row>
        <row r="4876">
          <cell r="A4876" t="str">
            <v>GDZIR067.0</v>
          </cell>
          <cell r="B4876" t="str">
            <v>IR.DZ067.0 (G)</v>
          </cell>
          <cell r="C4876">
            <v>104486</v>
          </cell>
        </row>
        <row r="4877">
          <cell r="A4877" t="str">
            <v>HDZIR067.0</v>
          </cell>
          <cell r="B4877" t="str">
            <v>IR.DZ067.0 (H)</v>
          </cell>
          <cell r="C4877">
            <v>104486</v>
          </cell>
        </row>
        <row r="4878">
          <cell r="A4878" t="str">
            <v>PDZIR067.0</v>
          </cell>
          <cell r="B4878" t="str">
            <v>IR.DZ067.0 (P)</v>
          </cell>
          <cell r="C4878">
            <v>104486</v>
          </cell>
        </row>
        <row r="4879">
          <cell r="A4879" t="str">
            <v>TDZIR067.0</v>
          </cell>
          <cell r="B4879" t="str">
            <v>IR.DZ067.0 (T)</v>
          </cell>
          <cell r="C4879">
            <v>104486</v>
          </cell>
        </row>
        <row r="4880">
          <cell r="A4880" t="str">
            <v>GDZIR068.0</v>
          </cell>
          <cell r="B4880" t="str">
            <v>IR.DZ068.0 (G)</v>
          </cell>
          <cell r="C4880">
            <v>104490</v>
          </cell>
        </row>
        <row r="4881">
          <cell r="A4881" t="str">
            <v>HDZIR068.0</v>
          </cell>
          <cell r="B4881" t="str">
            <v>IR.DZ068.0 (H)</v>
          </cell>
          <cell r="C4881">
            <v>104490</v>
          </cell>
        </row>
        <row r="4882">
          <cell r="A4882" t="str">
            <v>PDZIR068.0</v>
          </cell>
          <cell r="B4882" t="str">
            <v>IR.DZ068.0 (P)</v>
          </cell>
          <cell r="C4882">
            <v>104490</v>
          </cell>
        </row>
        <row r="4883">
          <cell r="A4883" t="str">
            <v>TDZIR068.0</v>
          </cell>
          <cell r="B4883" t="str">
            <v>IR.DZ068.0 (T)</v>
          </cell>
          <cell r="C4883">
            <v>104490</v>
          </cell>
        </row>
        <row r="4884">
          <cell r="A4884" t="str">
            <v>GDZIR069.0</v>
          </cell>
          <cell r="B4884" t="str">
            <v>IR.DZ069.0 (G)</v>
          </cell>
          <cell r="C4884">
            <v>104491</v>
          </cell>
        </row>
        <row r="4885">
          <cell r="A4885" t="str">
            <v>HDZIR069.0</v>
          </cell>
          <cell r="B4885" t="str">
            <v>IR.DZ069.0 (H)</v>
          </cell>
          <cell r="C4885">
            <v>104491</v>
          </cell>
        </row>
        <row r="4886">
          <cell r="A4886" t="str">
            <v>PDZIR069.0</v>
          </cell>
          <cell r="B4886" t="str">
            <v>IR.DZ069.0 (P)</v>
          </cell>
          <cell r="C4886">
            <v>104491</v>
          </cell>
        </row>
        <row r="4887">
          <cell r="A4887" t="str">
            <v>TDZIR069.0</v>
          </cell>
          <cell r="B4887" t="str">
            <v>IR.DZ069.0 (T)</v>
          </cell>
          <cell r="C4887">
            <v>104491</v>
          </cell>
        </row>
        <row r="4888">
          <cell r="A4888" t="str">
            <v>GDZIR070.0</v>
          </cell>
          <cell r="B4888" t="str">
            <v>IR.DZ070.0 (G)</v>
          </cell>
          <cell r="C4888">
            <v>104492</v>
          </cell>
        </row>
        <row r="4889">
          <cell r="A4889" t="str">
            <v>HDZIR070.0</v>
          </cell>
          <cell r="B4889" t="str">
            <v>IR.DZ070.0 (H)</v>
          </cell>
          <cell r="C4889">
            <v>104492</v>
          </cell>
        </row>
        <row r="4890">
          <cell r="A4890" t="str">
            <v>PDZIR070.0</v>
          </cell>
          <cell r="B4890" t="str">
            <v>IR.DZ070.0 (P)</v>
          </cell>
          <cell r="C4890">
            <v>104492</v>
          </cell>
        </row>
        <row r="4891">
          <cell r="A4891" t="str">
            <v>TDZIR070.0</v>
          </cell>
          <cell r="B4891" t="str">
            <v>IR.DZ070.0 (T)</v>
          </cell>
          <cell r="C4891">
            <v>104492</v>
          </cell>
        </row>
        <row r="4892">
          <cell r="A4892" t="str">
            <v>GDZIR071.0</v>
          </cell>
          <cell r="B4892" t="str">
            <v>IR.DZ071.0 (G)</v>
          </cell>
          <cell r="C4892">
            <v>104496</v>
          </cell>
        </row>
        <row r="4893">
          <cell r="A4893" t="str">
            <v>HDZIR071.0</v>
          </cell>
          <cell r="B4893" t="str">
            <v>IR.DZ071.0 (H)</v>
          </cell>
          <cell r="C4893">
            <v>104496</v>
          </cell>
        </row>
        <row r="4894">
          <cell r="A4894" t="str">
            <v>PDZIR071.0</v>
          </cell>
          <cell r="B4894" t="str">
            <v>IR.DZ071.0 (P)</v>
          </cell>
          <cell r="C4894">
            <v>104496</v>
          </cell>
        </row>
        <row r="4895">
          <cell r="A4895" t="str">
            <v>TDZIR071.0</v>
          </cell>
          <cell r="B4895" t="str">
            <v>IR.DZ071.0 (T)</v>
          </cell>
          <cell r="C4895">
            <v>104496</v>
          </cell>
        </row>
        <row r="4896">
          <cell r="A4896" t="str">
            <v>GDZIR072.0</v>
          </cell>
          <cell r="B4896" t="str">
            <v>IR.DZ072.0 (G)</v>
          </cell>
          <cell r="C4896">
            <v>102046</v>
          </cell>
        </row>
        <row r="4897">
          <cell r="A4897" t="str">
            <v>HDZIR072.0</v>
          </cell>
          <cell r="B4897" t="str">
            <v>IR.DZ072.0 (T)</v>
          </cell>
          <cell r="C4897">
            <v>102046</v>
          </cell>
        </row>
        <row r="4898">
          <cell r="A4898" t="str">
            <v>PDZIR072.0</v>
          </cell>
          <cell r="B4898" t="str">
            <v>IR.DZ072.0 (T)</v>
          </cell>
          <cell r="C4898">
            <v>102046</v>
          </cell>
        </row>
        <row r="4899">
          <cell r="A4899" t="str">
            <v>TDZIR072.0</v>
          </cell>
          <cell r="B4899" t="str">
            <v>IR.DZ072.0 (T)</v>
          </cell>
          <cell r="C4899">
            <v>102046</v>
          </cell>
        </row>
        <row r="4900">
          <cell r="A4900" t="str">
            <v>GDZIR073.0</v>
          </cell>
          <cell r="B4900" t="str">
            <v>IR.DZ073.0 (G)</v>
          </cell>
          <cell r="C4900">
            <v>102091</v>
          </cell>
        </row>
        <row r="4901">
          <cell r="A4901" t="str">
            <v>HDZIR073.0</v>
          </cell>
          <cell r="B4901" t="str">
            <v>IR.DZ073.0 (H)</v>
          </cell>
          <cell r="C4901">
            <v>102091</v>
          </cell>
        </row>
        <row r="4902">
          <cell r="A4902" t="str">
            <v>LDZIR073.0</v>
          </cell>
          <cell r="B4902" t="str">
            <v>IR.DZ073.0 (L)</v>
          </cell>
          <cell r="C4902">
            <v>102091</v>
          </cell>
        </row>
        <row r="4903">
          <cell r="A4903" t="str">
            <v>PDZIR073.0</v>
          </cell>
          <cell r="B4903" t="str">
            <v>IR.DZ073.0 (P)</v>
          </cell>
          <cell r="C4903">
            <v>102091</v>
          </cell>
        </row>
        <row r="4904">
          <cell r="A4904" t="str">
            <v>TDZIR073.0</v>
          </cell>
          <cell r="B4904" t="str">
            <v>IR.DZ073.0 (T)</v>
          </cell>
          <cell r="C4904">
            <v>102091</v>
          </cell>
        </row>
        <row r="4905">
          <cell r="A4905" t="str">
            <v>GDZIR076.0</v>
          </cell>
          <cell r="B4905" t="str">
            <v>IR.DZ076.0 (G)</v>
          </cell>
          <cell r="C4905">
            <v>102102</v>
          </cell>
        </row>
        <row r="4906">
          <cell r="A4906" t="str">
            <v>HDZIR076.0</v>
          </cell>
          <cell r="B4906" t="str">
            <v>IR.DZ076.0 (H)</v>
          </cell>
          <cell r="C4906">
            <v>102102</v>
          </cell>
        </row>
        <row r="4907">
          <cell r="A4907" t="str">
            <v>PDZIR076.0</v>
          </cell>
          <cell r="B4907" t="str">
            <v>IR.DZ076.0 (P)</v>
          </cell>
          <cell r="C4907">
            <v>102102</v>
          </cell>
        </row>
        <row r="4908">
          <cell r="A4908" t="str">
            <v>TDZIR076.0</v>
          </cell>
          <cell r="B4908" t="str">
            <v>IR.DZ076.0 (T)</v>
          </cell>
          <cell r="C4908">
            <v>102102</v>
          </cell>
        </row>
        <row r="4909">
          <cell r="A4909" t="str">
            <v>GDZIR077.0</v>
          </cell>
          <cell r="B4909" t="str">
            <v>IR.DZ077.0 (G)</v>
          </cell>
          <cell r="C4909">
            <v>102103</v>
          </cell>
        </row>
        <row r="4910">
          <cell r="A4910" t="str">
            <v>HDZIR077.0</v>
          </cell>
          <cell r="B4910" t="str">
            <v>IR.DZ077.0 (H)</v>
          </cell>
          <cell r="C4910">
            <v>102103</v>
          </cell>
        </row>
        <row r="4911">
          <cell r="A4911" t="str">
            <v>IDZIR077.0</v>
          </cell>
          <cell r="B4911" t="str">
            <v>IR.DZ077.0 (I)</v>
          </cell>
          <cell r="C4911">
            <v>102103</v>
          </cell>
        </row>
        <row r="4912">
          <cell r="A4912" t="str">
            <v>LDZIR077.0</v>
          </cell>
          <cell r="B4912" t="str">
            <v>IR.DZ077.0 (L)</v>
          </cell>
          <cell r="C4912">
            <v>102103</v>
          </cell>
        </row>
        <row r="4913">
          <cell r="A4913" t="str">
            <v>PDZIR077.0</v>
          </cell>
          <cell r="B4913" t="str">
            <v>IR.DZ077.0 (P)</v>
          </cell>
          <cell r="C4913">
            <v>102103</v>
          </cell>
        </row>
        <row r="4914">
          <cell r="A4914" t="str">
            <v>TDZIR077.0</v>
          </cell>
          <cell r="B4914" t="str">
            <v>IR.DZ077.0 (T)</v>
          </cell>
          <cell r="C4914">
            <v>102103</v>
          </cell>
        </row>
        <row r="4915">
          <cell r="A4915" t="str">
            <v>GEAIR005.0</v>
          </cell>
          <cell r="B4915" t="str">
            <v>IR.EA005.0 (G)</v>
          </cell>
          <cell r="C4915">
            <v>104551.4</v>
          </cell>
        </row>
        <row r="4916">
          <cell r="A4916" t="str">
            <v>HEAIR005.0</v>
          </cell>
          <cell r="B4916" t="str">
            <v>IR.EA005.0 (H)</v>
          </cell>
          <cell r="C4916">
            <v>104551.4</v>
          </cell>
        </row>
        <row r="4917">
          <cell r="A4917" t="str">
            <v>PEAIR005.0</v>
          </cell>
          <cell r="B4917" t="str">
            <v>IR.EA005.0 (P)</v>
          </cell>
          <cell r="C4917">
            <v>104551.4</v>
          </cell>
        </row>
        <row r="4918">
          <cell r="A4918" t="str">
            <v>TEAIR005.0</v>
          </cell>
          <cell r="B4918" t="str">
            <v>IR.EA005.0 (T)</v>
          </cell>
          <cell r="C4918">
            <v>104551.4</v>
          </cell>
        </row>
        <row r="4919">
          <cell r="A4919" t="str">
            <v>GEAIR006.0</v>
          </cell>
          <cell r="B4919" t="str">
            <v>IR.EA006.0 (G)</v>
          </cell>
          <cell r="C4919">
            <v>104552.4</v>
          </cell>
        </row>
        <row r="4920">
          <cell r="A4920" t="str">
            <v>HEAIR006.0</v>
          </cell>
          <cell r="B4920" t="str">
            <v>IR.EA006.0 (H)</v>
          </cell>
          <cell r="C4920">
            <v>104552.4</v>
          </cell>
        </row>
        <row r="4921">
          <cell r="A4921" t="str">
            <v>PEAIR006.0</v>
          </cell>
          <cell r="B4921" t="str">
            <v>IR.EA006.0 (P)</v>
          </cell>
          <cell r="C4921">
            <v>104552.4</v>
          </cell>
        </row>
        <row r="4922">
          <cell r="A4922" t="str">
            <v>TEAIR006.0</v>
          </cell>
          <cell r="B4922" t="str">
            <v>IR.EA006.0 (T)</v>
          </cell>
          <cell r="C4922">
            <v>104552.4</v>
          </cell>
        </row>
        <row r="4923">
          <cell r="A4923" t="str">
            <v>GEAIR007.0</v>
          </cell>
          <cell r="B4923" t="str">
            <v>IR.EA007.0 (G)</v>
          </cell>
          <cell r="C4923">
            <v>104553</v>
          </cell>
        </row>
        <row r="4924">
          <cell r="A4924" t="str">
            <v>HEAIR007.0</v>
          </cell>
          <cell r="B4924" t="str">
            <v>IR.EA007.0 (H)</v>
          </cell>
          <cell r="C4924">
            <v>104553</v>
          </cell>
        </row>
        <row r="4925">
          <cell r="A4925" t="str">
            <v>PEAIR007.0</v>
          </cell>
          <cell r="B4925" t="str">
            <v>IR.EA007.0 (P)</v>
          </cell>
          <cell r="C4925">
            <v>104553</v>
          </cell>
        </row>
        <row r="4926">
          <cell r="A4926" t="str">
            <v>TEAIR007.0</v>
          </cell>
          <cell r="B4926" t="str">
            <v>IR.EA007.0 (T)</v>
          </cell>
          <cell r="C4926">
            <v>104553</v>
          </cell>
        </row>
        <row r="4927">
          <cell r="A4927" t="str">
            <v>GEAIR008.0</v>
          </cell>
          <cell r="B4927" t="str">
            <v>IR.EA008.0 (G)</v>
          </cell>
          <cell r="C4927">
            <v>104554</v>
          </cell>
        </row>
        <row r="4928">
          <cell r="A4928" t="str">
            <v>HEAIR008.0</v>
          </cell>
          <cell r="B4928" t="str">
            <v>IR.EA008.0 (H)</v>
          </cell>
          <cell r="C4928">
            <v>104554</v>
          </cell>
        </row>
        <row r="4929">
          <cell r="A4929" t="str">
            <v>PEAIR008.0</v>
          </cell>
          <cell r="B4929" t="str">
            <v>IR.EA008.0 (P)</v>
          </cell>
          <cell r="C4929">
            <v>104554</v>
          </cell>
        </row>
        <row r="4930">
          <cell r="A4930" t="str">
            <v>TEAIR008.0</v>
          </cell>
          <cell r="B4930" t="str">
            <v>IR.EA008.0 (T)</v>
          </cell>
          <cell r="C4930">
            <v>104554</v>
          </cell>
        </row>
        <row r="4931">
          <cell r="A4931" t="str">
            <v>GEAIR009.0</v>
          </cell>
          <cell r="B4931" t="str">
            <v>IR.EA009.0 (G)</v>
          </cell>
          <cell r="C4931">
            <v>104555</v>
          </cell>
        </row>
        <row r="4932">
          <cell r="A4932" t="str">
            <v>HEAIR009.0</v>
          </cell>
          <cell r="B4932" t="str">
            <v>IR.EA009.0 (H)</v>
          </cell>
          <cell r="C4932">
            <v>104555</v>
          </cell>
        </row>
        <row r="4933">
          <cell r="A4933" t="str">
            <v>PEAIR009.0</v>
          </cell>
          <cell r="B4933" t="str">
            <v>IR.EA009.0 (P)</v>
          </cell>
          <cell r="C4933">
            <v>104555</v>
          </cell>
        </row>
        <row r="4934">
          <cell r="A4934" t="str">
            <v>TEAIR009.0</v>
          </cell>
          <cell r="B4934" t="str">
            <v>IR.EA009.0 (T)</v>
          </cell>
          <cell r="C4934">
            <v>104555</v>
          </cell>
        </row>
        <row r="4935">
          <cell r="A4935" t="str">
            <v>GEAIR010.0</v>
          </cell>
          <cell r="B4935" t="str">
            <v>IR.EA010.0 (G)</v>
          </cell>
          <cell r="C4935">
            <v>104556</v>
          </cell>
        </row>
        <row r="4936">
          <cell r="A4936" t="str">
            <v>HEAIR010.0</v>
          </cell>
          <cell r="B4936" t="str">
            <v>IR.EA010.0 (H)</v>
          </cell>
          <cell r="C4936">
            <v>104556</v>
          </cell>
        </row>
        <row r="4937">
          <cell r="A4937" t="str">
            <v>LEAIR010.0</v>
          </cell>
          <cell r="B4937" t="str">
            <v>IR.EA010.0 (L)</v>
          </cell>
          <cell r="C4937">
            <v>104556</v>
          </cell>
        </row>
        <row r="4938">
          <cell r="A4938" t="str">
            <v>PEAIR010.0</v>
          </cell>
          <cell r="B4938" t="str">
            <v>IR.EA010.0 (P)</v>
          </cell>
          <cell r="C4938">
            <v>104556</v>
          </cell>
        </row>
        <row r="4939">
          <cell r="A4939" t="str">
            <v>TEAIR010.0</v>
          </cell>
          <cell r="B4939" t="str">
            <v>IR.EA010.0 (T)</v>
          </cell>
          <cell r="C4939">
            <v>104556</v>
          </cell>
        </row>
        <row r="4940">
          <cell r="A4940" t="str">
            <v>GEAIR011.0</v>
          </cell>
          <cell r="B4940" t="str">
            <v>IR.EA011.0 (G)</v>
          </cell>
          <cell r="C4940">
            <v>104557.1</v>
          </cell>
        </row>
        <row r="4941">
          <cell r="A4941" t="str">
            <v>HEAIR011.0</v>
          </cell>
          <cell r="B4941" t="str">
            <v>IR.EA011.0 (H)</v>
          </cell>
          <cell r="C4941">
            <v>104557.1</v>
          </cell>
        </row>
        <row r="4942">
          <cell r="A4942" t="str">
            <v>PEAIR011.0</v>
          </cell>
          <cell r="B4942" t="str">
            <v>IR.EA011.0 (P)</v>
          </cell>
          <cell r="C4942">
            <v>104557.1</v>
          </cell>
        </row>
        <row r="4943">
          <cell r="A4943" t="str">
            <v>TEAIR011.0</v>
          </cell>
          <cell r="B4943" t="str">
            <v>IR.EA011.0 (T)</v>
          </cell>
          <cell r="C4943">
            <v>104557.1</v>
          </cell>
        </row>
        <row r="4944">
          <cell r="A4944" t="str">
            <v>GECIR004.0</v>
          </cell>
          <cell r="B4944" t="str">
            <v>IR.EC004.0 (G)</v>
          </cell>
          <cell r="C4944">
            <v>104559</v>
          </cell>
        </row>
        <row r="4945">
          <cell r="A4945" t="str">
            <v>HECIR004.0</v>
          </cell>
          <cell r="B4945" t="str">
            <v>IR.EC004.0 (H)</v>
          </cell>
          <cell r="C4945">
            <v>104559</v>
          </cell>
        </row>
        <row r="4946">
          <cell r="A4946" t="str">
            <v>PECIR004.0</v>
          </cell>
          <cell r="B4946" t="str">
            <v>IR.EC004.0 (P)</v>
          </cell>
          <cell r="C4946">
            <v>104559</v>
          </cell>
        </row>
        <row r="4947">
          <cell r="A4947" t="str">
            <v>TECIR004.0</v>
          </cell>
          <cell r="B4947" t="str">
            <v>IR.EC004.0 (T)</v>
          </cell>
          <cell r="C4947">
            <v>104559</v>
          </cell>
        </row>
        <row r="4948">
          <cell r="A4948" t="str">
            <v>GECIR005.0</v>
          </cell>
          <cell r="B4948" t="str">
            <v>IR.EC005.0 (G)</v>
          </cell>
          <cell r="C4948">
            <v>104560</v>
          </cell>
        </row>
        <row r="4949">
          <cell r="A4949" t="str">
            <v>HECIR005.0</v>
          </cell>
          <cell r="B4949" t="str">
            <v>IR.EC005.0 (H)</v>
          </cell>
          <cell r="C4949">
            <v>104560</v>
          </cell>
        </row>
        <row r="4950">
          <cell r="A4950" t="str">
            <v>PECIR005.0</v>
          </cell>
          <cell r="B4950" t="str">
            <v>IR.EC005.0 (P)</v>
          </cell>
          <cell r="C4950">
            <v>104560</v>
          </cell>
        </row>
        <row r="4951">
          <cell r="A4951" t="str">
            <v>TECIR005.0</v>
          </cell>
          <cell r="B4951" t="str">
            <v>IR.EC005.0 (T)</v>
          </cell>
          <cell r="C4951">
            <v>104560</v>
          </cell>
        </row>
        <row r="4952">
          <cell r="A4952" t="str">
            <v>GECIR006.0</v>
          </cell>
          <cell r="B4952" t="str">
            <v>IR.EC006.0 (G)</v>
          </cell>
          <cell r="C4952">
            <v>104561</v>
          </cell>
        </row>
        <row r="4953">
          <cell r="A4953" t="str">
            <v>HECIR006.0</v>
          </cell>
          <cell r="B4953" t="str">
            <v>IR.EC006.0 (H)</v>
          </cell>
          <cell r="C4953">
            <v>104561</v>
          </cell>
        </row>
        <row r="4954">
          <cell r="A4954" t="str">
            <v>PECIR006.0</v>
          </cell>
          <cell r="B4954" t="str">
            <v>IR.EC006.0 (P)</v>
          </cell>
          <cell r="C4954">
            <v>104561</v>
          </cell>
        </row>
        <row r="4955">
          <cell r="A4955" t="str">
            <v>TECIR006.0</v>
          </cell>
          <cell r="B4955" t="str">
            <v>IR.EC006.0 (T)</v>
          </cell>
          <cell r="C4955">
            <v>104561</v>
          </cell>
        </row>
        <row r="4956">
          <cell r="A4956" t="str">
            <v>GECIR007.0</v>
          </cell>
          <cell r="B4956" t="str">
            <v>IR.EC007.0 (G)</v>
          </cell>
          <cell r="C4956">
            <v>104562</v>
          </cell>
        </row>
        <row r="4957">
          <cell r="A4957" t="str">
            <v>HECIR007.0</v>
          </cell>
          <cell r="B4957" t="str">
            <v>IR.EC007.0 (H)</v>
          </cell>
          <cell r="C4957">
            <v>104562</v>
          </cell>
        </row>
        <row r="4958">
          <cell r="A4958" t="str">
            <v>PECIR007.0</v>
          </cell>
          <cell r="B4958" t="str">
            <v>IR.EC007.0 (P)</v>
          </cell>
          <cell r="C4958">
            <v>104562</v>
          </cell>
        </row>
        <row r="4959">
          <cell r="A4959" t="str">
            <v>TECIR007.0</v>
          </cell>
          <cell r="B4959" t="str">
            <v>IR.EC007.0 (T)</v>
          </cell>
          <cell r="C4959">
            <v>104562</v>
          </cell>
        </row>
        <row r="4960">
          <cell r="A4960" t="str">
            <v>GECIR008.0</v>
          </cell>
          <cell r="B4960" t="str">
            <v>IR.EC008.0 (G)</v>
          </cell>
          <cell r="C4960">
            <v>104563</v>
          </cell>
        </row>
        <row r="4961">
          <cell r="A4961" t="str">
            <v>HECIR008.0</v>
          </cell>
          <cell r="B4961" t="str">
            <v>IR.EC008.0 (H)</v>
          </cell>
          <cell r="C4961">
            <v>104563</v>
          </cell>
        </row>
        <row r="4962">
          <cell r="A4962" t="str">
            <v>PECIR008.0</v>
          </cell>
          <cell r="B4962" t="str">
            <v>IR.EC008.0 (P)</v>
          </cell>
          <cell r="C4962">
            <v>104563</v>
          </cell>
        </row>
        <row r="4963">
          <cell r="A4963" t="str">
            <v>TECIR008.0</v>
          </cell>
          <cell r="B4963" t="str">
            <v>IR.EC008.0 (T)</v>
          </cell>
          <cell r="C4963">
            <v>104563</v>
          </cell>
        </row>
        <row r="4964">
          <cell r="A4964" t="str">
            <v>GECIR009.0</v>
          </cell>
          <cell r="B4964" t="str">
            <v>IR.EC009.0 (G)</v>
          </cell>
          <cell r="C4964">
            <v>104564</v>
          </cell>
        </row>
        <row r="4965">
          <cell r="A4965" t="str">
            <v>HECIR009.0</v>
          </cell>
          <cell r="B4965" t="str">
            <v>IR.EC009.0 (H)</v>
          </cell>
          <cell r="C4965">
            <v>104564</v>
          </cell>
        </row>
        <row r="4966">
          <cell r="A4966" t="str">
            <v>LECIR009.0</v>
          </cell>
          <cell r="B4966" t="str">
            <v>IR.EC009.0 (L)</v>
          </cell>
          <cell r="C4966">
            <v>104564</v>
          </cell>
        </row>
        <row r="4967">
          <cell r="A4967" t="str">
            <v>PECIR009.0</v>
          </cell>
          <cell r="B4967" t="str">
            <v>IR.EC009.0 (P)</v>
          </cell>
          <cell r="C4967">
            <v>104564</v>
          </cell>
        </row>
        <row r="4968">
          <cell r="A4968" t="str">
            <v>TECIR009.0</v>
          </cell>
          <cell r="B4968" t="str">
            <v>IR.EC009.0 (T)</v>
          </cell>
          <cell r="C4968">
            <v>104564</v>
          </cell>
        </row>
        <row r="4969">
          <cell r="A4969" t="str">
            <v>GECIR010.0</v>
          </cell>
          <cell r="B4969" t="str">
            <v>IR.EC010.0 (G)</v>
          </cell>
          <cell r="C4969">
            <v>104565</v>
          </cell>
        </row>
        <row r="4970">
          <cell r="A4970" t="str">
            <v>HECIR010.0</v>
          </cell>
          <cell r="B4970" t="str">
            <v>IR.EC010.0 (H)</v>
          </cell>
          <cell r="C4970">
            <v>104565</v>
          </cell>
        </row>
        <row r="4971">
          <cell r="A4971" t="str">
            <v>PECIR010.0</v>
          </cell>
          <cell r="B4971" t="str">
            <v>IR.EC010.0 (P)</v>
          </cell>
          <cell r="C4971">
            <v>104565</v>
          </cell>
        </row>
        <row r="4972">
          <cell r="A4972" t="str">
            <v>TECIR010.0</v>
          </cell>
          <cell r="B4972" t="str">
            <v>IR.EC010.0 (T)</v>
          </cell>
          <cell r="C4972">
            <v>104565</v>
          </cell>
        </row>
        <row r="4973">
          <cell r="A4973" t="str">
            <v>GECIR011.0</v>
          </cell>
          <cell r="B4973" t="str">
            <v>IR.EC011.0 (G)</v>
          </cell>
          <cell r="C4973">
            <v>104566</v>
          </cell>
        </row>
        <row r="4974">
          <cell r="A4974" t="str">
            <v>HECIR011.0</v>
          </cell>
          <cell r="B4974" t="str">
            <v>IR.EC011.0 (H)</v>
          </cell>
          <cell r="C4974">
            <v>104566</v>
          </cell>
        </row>
        <row r="4975">
          <cell r="A4975" t="str">
            <v>PECIR011.0</v>
          </cell>
          <cell r="B4975" t="str">
            <v>IR.EC011.0 (P)</v>
          </cell>
          <cell r="C4975">
            <v>104566</v>
          </cell>
        </row>
        <row r="4976">
          <cell r="A4976" t="str">
            <v>TECIR011.0</v>
          </cell>
          <cell r="B4976" t="str">
            <v>IR.EC011.0 (T)</v>
          </cell>
          <cell r="C4976">
            <v>104566</v>
          </cell>
        </row>
        <row r="4977">
          <cell r="A4977" t="str">
            <v>GECIR012.0</v>
          </cell>
          <cell r="B4977" t="str">
            <v>IR.EC012.0 (G)</v>
          </cell>
          <cell r="C4977">
            <v>104567</v>
          </cell>
        </row>
        <row r="4978">
          <cell r="A4978" t="str">
            <v>HECIR012.0</v>
          </cell>
          <cell r="B4978" t="str">
            <v>IR.EC012.0 (H)</v>
          </cell>
          <cell r="C4978">
            <v>104567</v>
          </cell>
        </row>
        <row r="4979">
          <cell r="A4979" t="str">
            <v>PECIR012.0</v>
          </cell>
          <cell r="B4979" t="str">
            <v>IR.EC012.0 (P)</v>
          </cell>
          <cell r="C4979">
            <v>104567</v>
          </cell>
        </row>
        <row r="4980">
          <cell r="A4980" t="str">
            <v>TECIR012.0</v>
          </cell>
          <cell r="B4980" t="str">
            <v>IR.EC012.0 (T)</v>
          </cell>
          <cell r="C4980">
            <v>104567</v>
          </cell>
        </row>
        <row r="4981">
          <cell r="A4981" t="str">
            <v>GEDIR007.0</v>
          </cell>
          <cell r="B4981" t="str">
            <v>IR.ED007.0 (G)</v>
          </cell>
          <cell r="C4981">
            <v>100568</v>
          </cell>
        </row>
        <row r="4982">
          <cell r="A4982" t="str">
            <v>HEDIR007.0</v>
          </cell>
          <cell r="B4982" t="str">
            <v>IR.ED007.0 (H)</v>
          </cell>
          <cell r="C4982">
            <v>100568</v>
          </cell>
        </row>
        <row r="4983">
          <cell r="A4983" t="str">
            <v>LEDIR007.0</v>
          </cell>
          <cell r="B4983" t="str">
            <v>IR.ED007.0 (L)</v>
          </cell>
          <cell r="C4983">
            <v>100568</v>
          </cell>
        </row>
        <row r="4984">
          <cell r="A4984" t="str">
            <v>PEDIR007.0</v>
          </cell>
          <cell r="B4984" t="str">
            <v>IR.ED007.0 (P)</v>
          </cell>
          <cell r="C4984">
            <v>100568</v>
          </cell>
        </row>
        <row r="4985">
          <cell r="A4985" t="str">
            <v>TEDIR007.0</v>
          </cell>
          <cell r="B4985" t="str">
            <v>IR.ED007.0 (T)</v>
          </cell>
          <cell r="C4985">
            <v>100568</v>
          </cell>
        </row>
        <row r="4986">
          <cell r="A4986" t="str">
            <v>GEEIR001.0</v>
          </cell>
          <cell r="B4986" t="str">
            <v>IR.EE001.0 (G)</v>
          </cell>
          <cell r="C4986">
            <v>104973</v>
          </cell>
        </row>
        <row r="4987">
          <cell r="A4987" t="str">
            <v>HEEIR001.0</v>
          </cell>
          <cell r="B4987" t="str">
            <v>IR.EE001.0 (H)</v>
          </cell>
          <cell r="C4987">
            <v>104973</v>
          </cell>
        </row>
        <row r="4988">
          <cell r="A4988" t="str">
            <v>PEEIR001.0</v>
          </cell>
          <cell r="B4988" t="str">
            <v>IR.EE001.0 (P)</v>
          </cell>
          <cell r="C4988">
            <v>104973</v>
          </cell>
        </row>
        <row r="4989">
          <cell r="A4989" t="str">
            <v>TEEIR001.0</v>
          </cell>
          <cell r="B4989" t="str">
            <v>IR.EE001.0 (T)</v>
          </cell>
          <cell r="C4989">
            <v>104973</v>
          </cell>
        </row>
        <row r="4990">
          <cell r="A4990" t="str">
            <v>GEEIR002.0</v>
          </cell>
          <cell r="B4990" t="str">
            <v>IR.EE002.0 (G)</v>
          </cell>
          <cell r="C4990">
            <v>104972</v>
          </cell>
        </row>
        <row r="4991">
          <cell r="A4991" t="str">
            <v>HEEIR002.0</v>
          </cell>
          <cell r="B4991" t="str">
            <v>IR.EE002.0 (H)</v>
          </cell>
          <cell r="C4991">
            <v>104972</v>
          </cell>
        </row>
        <row r="4992">
          <cell r="A4992" t="str">
            <v>PEEIR002.0</v>
          </cell>
          <cell r="B4992" t="str">
            <v>IR.EE002.0 (P)</v>
          </cell>
          <cell r="C4992">
            <v>104972</v>
          </cell>
        </row>
        <row r="4993">
          <cell r="A4993" t="str">
            <v>TEEIR002.0</v>
          </cell>
          <cell r="B4993" t="str">
            <v>IR.EE002.0 (T)</v>
          </cell>
          <cell r="C4993">
            <v>104972</v>
          </cell>
        </row>
        <row r="4994">
          <cell r="A4994" t="str">
            <v>EEEIR005.0</v>
          </cell>
          <cell r="B4994" t="str">
            <v>IR.EE005.0 (E)</v>
          </cell>
          <cell r="C4994">
            <v>104971</v>
          </cell>
        </row>
        <row r="4995">
          <cell r="A4995" t="str">
            <v>GEEIR005.0</v>
          </cell>
          <cell r="B4995" t="str">
            <v>IR.EE005.0 (G)</v>
          </cell>
          <cell r="C4995">
            <v>104971</v>
          </cell>
        </row>
        <row r="4996">
          <cell r="A4996" t="str">
            <v>HEEIR005.0</v>
          </cell>
          <cell r="B4996" t="str">
            <v>IR.EE005.0 (H)</v>
          </cell>
          <cell r="C4996">
            <v>104971</v>
          </cell>
        </row>
        <row r="4997">
          <cell r="A4997" t="str">
            <v>LEEIR005.0</v>
          </cell>
          <cell r="B4997" t="str">
            <v>IR.EE005.0 (L)</v>
          </cell>
          <cell r="C4997">
            <v>104971</v>
          </cell>
        </row>
        <row r="4998">
          <cell r="A4998" t="str">
            <v>PEEIR005.0</v>
          </cell>
          <cell r="B4998" t="str">
            <v>IR.EE005.0 (P)</v>
          </cell>
          <cell r="C4998">
            <v>104971</v>
          </cell>
        </row>
        <row r="4999">
          <cell r="A4999" t="str">
            <v>TEEIR005.0</v>
          </cell>
          <cell r="B4999" t="str">
            <v>IR.EE005.0 (T)</v>
          </cell>
          <cell r="C4999">
            <v>104971</v>
          </cell>
        </row>
        <row r="5000">
          <cell r="A5000" t="str">
            <v>GEFIR001.0</v>
          </cell>
          <cell r="B5000" t="str">
            <v>IR.EF001.0 (G)</v>
          </cell>
          <cell r="C5000">
            <v>105100.1</v>
          </cell>
        </row>
        <row r="5001">
          <cell r="A5001" t="str">
            <v>HEFIR001.0</v>
          </cell>
          <cell r="B5001" t="str">
            <v>IR.EF001.0 (H)</v>
          </cell>
          <cell r="C5001">
            <v>105100.1</v>
          </cell>
        </row>
        <row r="5002">
          <cell r="A5002" t="str">
            <v>PEFIR001.0</v>
          </cell>
          <cell r="B5002" t="str">
            <v>IR.EF001.0 (P)</v>
          </cell>
          <cell r="C5002">
            <v>105100.1</v>
          </cell>
        </row>
        <row r="5003">
          <cell r="A5003" t="str">
            <v>TEFIR001.0</v>
          </cell>
          <cell r="B5003" t="str">
            <v>IR.EF001.0 (T)</v>
          </cell>
          <cell r="C5003">
            <v>105100.1</v>
          </cell>
        </row>
        <row r="5004">
          <cell r="A5004" t="str">
            <v>GEFIR002.0</v>
          </cell>
          <cell r="B5004" t="str">
            <v>IR.EF002.0 (G)</v>
          </cell>
          <cell r="C5004">
            <v>105100.2</v>
          </cell>
        </row>
        <row r="5005">
          <cell r="A5005" t="str">
            <v>HEFIR002.0</v>
          </cell>
          <cell r="B5005" t="str">
            <v>IR.EF002.0 (H)</v>
          </cell>
          <cell r="C5005">
            <v>105100.2</v>
          </cell>
        </row>
        <row r="5006">
          <cell r="A5006" t="str">
            <v>PEFIR002.0</v>
          </cell>
          <cell r="B5006" t="str">
            <v>IR.EF002.0 (P)</v>
          </cell>
          <cell r="C5006">
            <v>105100.2</v>
          </cell>
        </row>
        <row r="5007">
          <cell r="A5007" t="str">
            <v>TEFIR002.0</v>
          </cell>
          <cell r="B5007" t="str">
            <v>IR.EF002.0 (T)</v>
          </cell>
          <cell r="C5007">
            <v>105100.2</v>
          </cell>
        </row>
        <row r="5008">
          <cell r="A5008" t="str">
            <v>GEFIR003.0</v>
          </cell>
          <cell r="B5008" t="str">
            <v>IR.EF003.0 (G)</v>
          </cell>
          <cell r="C5008">
            <v>105100.6</v>
          </cell>
        </row>
        <row r="5009">
          <cell r="A5009" t="str">
            <v>HEFIR003.0</v>
          </cell>
          <cell r="B5009" t="str">
            <v>IR.EF003.0 (H)</v>
          </cell>
          <cell r="C5009">
            <v>105100.6</v>
          </cell>
        </row>
        <row r="5010">
          <cell r="A5010" t="str">
            <v>PEFIR003.0</v>
          </cell>
          <cell r="B5010" t="str">
            <v>IR.EF003.0 (P)</v>
          </cell>
          <cell r="C5010">
            <v>105100.6</v>
          </cell>
        </row>
        <row r="5011">
          <cell r="A5011" t="str">
            <v>TEFIR003.0</v>
          </cell>
          <cell r="B5011" t="str">
            <v>IR.EF003.0 (T)</v>
          </cell>
          <cell r="C5011">
            <v>105100.6</v>
          </cell>
        </row>
        <row r="5012">
          <cell r="A5012" t="str">
            <v>GEFIR004.0</v>
          </cell>
          <cell r="B5012" t="str">
            <v>IR.EF004.0 (G)</v>
          </cell>
          <cell r="C5012">
            <v>105100.7</v>
          </cell>
        </row>
        <row r="5013">
          <cell r="A5013" t="str">
            <v>HEFIR004.0</v>
          </cell>
          <cell r="B5013" t="str">
            <v>IR.EF004.0 (H)</v>
          </cell>
          <cell r="C5013">
            <v>105100.7</v>
          </cell>
        </row>
        <row r="5014">
          <cell r="A5014" t="str">
            <v>PEFIR004.0</v>
          </cell>
          <cell r="B5014" t="str">
            <v>IR.EF004.0 (P)</v>
          </cell>
          <cell r="C5014">
            <v>105100.7</v>
          </cell>
        </row>
        <row r="5015">
          <cell r="A5015" t="str">
            <v>TEFIR004.0</v>
          </cell>
          <cell r="B5015" t="str">
            <v>IR.EF004.0 (T)</v>
          </cell>
          <cell r="C5015">
            <v>105100.7</v>
          </cell>
        </row>
        <row r="5016">
          <cell r="A5016" t="str">
            <v>GEFIR005.0</v>
          </cell>
          <cell r="B5016" t="str">
            <v>IR.EF005.0 (G)</v>
          </cell>
          <cell r="C5016">
            <v>105100.8</v>
          </cell>
        </row>
        <row r="5017">
          <cell r="A5017" t="str">
            <v>HEFIR005.0</v>
          </cell>
          <cell r="B5017" t="str">
            <v>IR.EF005.0 (H)</v>
          </cell>
          <cell r="C5017">
            <v>105100.8</v>
          </cell>
        </row>
        <row r="5018">
          <cell r="A5018" t="str">
            <v>PEFIR005.0</v>
          </cell>
          <cell r="B5018" t="str">
            <v>IR.EF005.0 (P)</v>
          </cell>
          <cell r="C5018">
            <v>105100.8</v>
          </cell>
        </row>
        <row r="5019">
          <cell r="A5019" t="str">
            <v>TEFIR005.0</v>
          </cell>
          <cell r="B5019" t="str">
            <v>IR.EF005.0 (T)</v>
          </cell>
          <cell r="C5019">
            <v>105100.8</v>
          </cell>
        </row>
        <row r="5020">
          <cell r="A5020" t="str">
            <v>GEFIR006.0</v>
          </cell>
          <cell r="B5020" t="str">
            <v>IR.EF006.0 (G)</v>
          </cell>
          <cell r="C5020">
            <v>105100.3</v>
          </cell>
        </row>
        <row r="5021">
          <cell r="A5021" t="str">
            <v>HEFIR006.0</v>
          </cell>
          <cell r="B5021" t="str">
            <v>IR.EF006.0 (H)</v>
          </cell>
          <cell r="C5021">
            <v>105100.3</v>
          </cell>
        </row>
        <row r="5022">
          <cell r="A5022" t="str">
            <v>PEFIR006.0</v>
          </cell>
          <cell r="B5022" t="str">
            <v>IR.EF006.0 (P)</v>
          </cell>
          <cell r="C5022">
            <v>105100.3</v>
          </cell>
        </row>
        <row r="5023">
          <cell r="A5023" t="str">
            <v>TEFIR006.0</v>
          </cell>
          <cell r="B5023" t="str">
            <v>IR.EF006.0 (T)</v>
          </cell>
          <cell r="C5023">
            <v>105100.3</v>
          </cell>
        </row>
        <row r="5024">
          <cell r="A5024" t="str">
            <v>GEFIR007.0</v>
          </cell>
          <cell r="B5024" t="str">
            <v>IR.EF007.0 (G)</v>
          </cell>
          <cell r="C5024">
            <v>105100.95</v>
          </cell>
        </row>
        <row r="5025">
          <cell r="A5025" t="str">
            <v>HEFIR007.0</v>
          </cell>
          <cell r="B5025" t="str">
            <v>IR.EF007.0 (H)</v>
          </cell>
          <cell r="C5025">
            <v>105100.95</v>
          </cell>
        </row>
        <row r="5026">
          <cell r="A5026" t="str">
            <v>PEFIR007.0</v>
          </cell>
          <cell r="B5026" t="str">
            <v>IR.EF007.0 (P)</v>
          </cell>
          <cell r="C5026">
            <v>105100.95</v>
          </cell>
        </row>
        <row r="5027">
          <cell r="A5027" t="str">
            <v>TEFIR007.0</v>
          </cell>
          <cell r="B5027" t="str">
            <v>IR.EF007.0 (T)</v>
          </cell>
          <cell r="C5027">
            <v>105100.95</v>
          </cell>
        </row>
        <row r="5028">
          <cell r="A5028" t="str">
            <v>GEFIR008.0</v>
          </cell>
          <cell r="B5028" t="str">
            <v>IR.EF008.0 (G)</v>
          </cell>
          <cell r="C5028">
            <v>105102.15</v>
          </cell>
        </row>
        <row r="5029">
          <cell r="A5029" t="str">
            <v>HEFIR008.0</v>
          </cell>
          <cell r="B5029" t="str">
            <v>IR.EF008.0 (H)</v>
          </cell>
          <cell r="C5029">
            <v>105102.15</v>
          </cell>
        </row>
        <row r="5030">
          <cell r="A5030" t="str">
            <v>PEFIR008.0</v>
          </cell>
          <cell r="B5030" t="str">
            <v>IR.EF008.0 (P)</v>
          </cell>
          <cell r="C5030">
            <v>105102.15</v>
          </cell>
        </row>
        <row r="5031">
          <cell r="A5031" t="str">
            <v>TEFIR008.0</v>
          </cell>
          <cell r="B5031" t="str">
            <v>IR.EF008.0 (T)</v>
          </cell>
          <cell r="C5031">
            <v>105102.15</v>
          </cell>
        </row>
        <row r="5032">
          <cell r="A5032" t="str">
            <v>GEFIR009.0</v>
          </cell>
          <cell r="B5032" t="str">
            <v>IR.EF009.0 (G)</v>
          </cell>
          <cell r="C5032">
            <v>105102.25</v>
          </cell>
        </row>
        <row r="5033">
          <cell r="A5033" t="str">
            <v>HEFIR009.0</v>
          </cell>
          <cell r="B5033" t="str">
            <v>IR.EF009.0 (H)</v>
          </cell>
          <cell r="C5033">
            <v>105102.25</v>
          </cell>
        </row>
        <row r="5034">
          <cell r="A5034" t="str">
            <v>PEFIR009.0</v>
          </cell>
          <cell r="B5034" t="str">
            <v>IR.EF009.0 (P)</v>
          </cell>
          <cell r="C5034">
            <v>105102.25</v>
          </cell>
        </row>
        <row r="5035">
          <cell r="A5035" t="str">
            <v>TEFIR009.0</v>
          </cell>
          <cell r="B5035" t="str">
            <v>IR.EF009.0 (T)</v>
          </cell>
          <cell r="C5035">
            <v>105102.25</v>
          </cell>
        </row>
        <row r="5036">
          <cell r="A5036" t="str">
            <v>GEFIR010.0</v>
          </cell>
          <cell r="B5036" t="str">
            <v>IR.EF010.0 (G)</v>
          </cell>
          <cell r="C5036">
            <v>105102.35</v>
          </cell>
        </row>
        <row r="5037">
          <cell r="A5037" t="str">
            <v>HEFIR010.0</v>
          </cell>
          <cell r="B5037" t="str">
            <v>IR.EF010.0 (H)</v>
          </cell>
          <cell r="C5037">
            <v>105102.35</v>
          </cell>
        </row>
        <row r="5038">
          <cell r="A5038" t="str">
            <v>PEFIR010.0</v>
          </cell>
          <cell r="B5038" t="str">
            <v>IR.EF010.0 (P)</v>
          </cell>
          <cell r="C5038">
            <v>105102.35</v>
          </cell>
        </row>
        <row r="5039">
          <cell r="A5039" t="str">
            <v>TEFIR010.0</v>
          </cell>
          <cell r="B5039" t="str">
            <v>IR.EF010.0 (T)</v>
          </cell>
          <cell r="C5039">
            <v>105102.35</v>
          </cell>
        </row>
        <row r="5040">
          <cell r="A5040" t="str">
            <v>GEFIR011.0</v>
          </cell>
          <cell r="B5040" t="str">
            <v>IR.EF011.0 (G)</v>
          </cell>
          <cell r="C5040">
            <v>105102.45</v>
          </cell>
        </row>
        <row r="5041">
          <cell r="A5041" t="str">
            <v>HEFIR011.0</v>
          </cell>
          <cell r="B5041" t="str">
            <v>IR.EF011.0 (H)</v>
          </cell>
          <cell r="C5041">
            <v>105102.45</v>
          </cell>
        </row>
        <row r="5042">
          <cell r="A5042" t="str">
            <v>PEFIR011.0</v>
          </cell>
          <cell r="B5042" t="str">
            <v>IR.EF011.0 (P)</v>
          </cell>
          <cell r="C5042">
            <v>105102.45</v>
          </cell>
        </row>
        <row r="5043">
          <cell r="A5043" t="str">
            <v>TEFIR011.0</v>
          </cell>
          <cell r="B5043" t="str">
            <v>IR.EF011.0 (T)</v>
          </cell>
          <cell r="C5043">
            <v>105102.45</v>
          </cell>
        </row>
        <row r="5044">
          <cell r="A5044" t="str">
            <v>GEFIR012.0</v>
          </cell>
          <cell r="B5044" t="str">
            <v>IR.EF012.0 (G)</v>
          </cell>
          <cell r="C5044">
            <v>105102.55</v>
          </cell>
        </row>
        <row r="5045">
          <cell r="A5045" t="str">
            <v>HEFIR012.0</v>
          </cell>
          <cell r="B5045" t="str">
            <v>IR.EF012.0 (H)</v>
          </cell>
          <cell r="C5045">
            <v>105102.55</v>
          </cell>
        </row>
        <row r="5046">
          <cell r="A5046" t="str">
            <v>PEFIR012.0</v>
          </cell>
          <cell r="B5046" t="str">
            <v>IR.EF012.0 (P)</v>
          </cell>
          <cell r="C5046">
            <v>105102.55</v>
          </cell>
        </row>
        <row r="5047">
          <cell r="A5047" t="str">
            <v>TEFIR012.0</v>
          </cell>
          <cell r="B5047" t="str">
            <v>IR.EF012.0 (T)</v>
          </cell>
          <cell r="C5047">
            <v>105102.55</v>
          </cell>
        </row>
        <row r="5048">
          <cell r="A5048" t="str">
            <v>GEFIR013.0</v>
          </cell>
          <cell r="B5048" t="str">
            <v>IR.EF013.0 (G)</v>
          </cell>
          <cell r="C5048">
            <v>105102.65</v>
          </cell>
        </row>
        <row r="5049">
          <cell r="A5049" t="str">
            <v>HEFIR013.0</v>
          </cell>
          <cell r="B5049" t="str">
            <v>IR.EF013.0 (H)</v>
          </cell>
          <cell r="C5049">
            <v>105102.65</v>
          </cell>
        </row>
        <row r="5050">
          <cell r="A5050" t="str">
            <v>PEFIR013.0</v>
          </cell>
          <cell r="B5050" t="str">
            <v>IR.EF013.0 (P)</v>
          </cell>
          <cell r="C5050">
            <v>105102.65</v>
          </cell>
        </row>
        <row r="5051">
          <cell r="A5051" t="str">
            <v>TEFIR013.0</v>
          </cell>
          <cell r="B5051" t="str">
            <v>IR.EF013.0 (T)</v>
          </cell>
          <cell r="C5051">
            <v>105102.65</v>
          </cell>
        </row>
        <row r="5052">
          <cell r="A5052" t="str">
            <v>GEFIR014.0</v>
          </cell>
          <cell r="B5052" t="str">
            <v>IR.EF014.0 (G)</v>
          </cell>
          <cell r="C5052">
            <v>105102.75</v>
          </cell>
        </row>
        <row r="5053">
          <cell r="A5053" t="str">
            <v>HEFIR014.0</v>
          </cell>
          <cell r="B5053" t="str">
            <v>IR.EF014.0 (H)</v>
          </cell>
          <cell r="C5053">
            <v>105102.75</v>
          </cell>
        </row>
        <row r="5054">
          <cell r="A5054" t="str">
            <v>PEFIR014.0</v>
          </cell>
          <cell r="B5054" t="str">
            <v>IR.EF014.0 (P)</v>
          </cell>
          <cell r="C5054">
            <v>105102.75</v>
          </cell>
        </row>
        <row r="5055">
          <cell r="A5055" t="str">
            <v>TEFIR014.0</v>
          </cell>
          <cell r="B5055" t="str">
            <v>IR.EF014.0 (T)</v>
          </cell>
          <cell r="C5055">
            <v>105102.75</v>
          </cell>
        </row>
        <row r="5056">
          <cell r="A5056" t="str">
            <v>GEFIR015.0</v>
          </cell>
          <cell r="B5056" t="str">
            <v>IR.EF015.0 (G)</v>
          </cell>
          <cell r="C5056">
            <v>105102.85</v>
          </cell>
        </row>
        <row r="5057">
          <cell r="A5057" t="str">
            <v>HEFIR015.0</v>
          </cell>
          <cell r="B5057" t="str">
            <v>IR.EF015.0 (H)</v>
          </cell>
          <cell r="C5057">
            <v>105102.85</v>
          </cell>
        </row>
        <row r="5058">
          <cell r="A5058" t="str">
            <v>PEFIR015.0</v>
          </cell>
          <cell r="B5058" t="str">
            <v>IR.EF015.0 (P)</v>
          </cell>
          <cell r="C5058">
            <v>105102.85</v>
          </cell>
        </row>
        <row r="5059">
          <cell r="A5059" t="str">
            <v>TEFIR015.0</v>
          </cell>
          <cell r="B5059" t="str">
            <v>IR.EF015.0 (T)</v>
          </cell>
          <cell r="C5059">
            <v>105102.85</v>
          </cell>
        </row>
        <row r="5060">
          <cell r="A5060" t="str">
            <v>GEFIR016.0</v>
          </cell>
          <cell r="B5060" t="str">
            <v>IR.EF016.0 (G)</v>
          </cell>
          <cell r="C5060">
            <v>105102.95</v>
          </cell>
        </row>
        <row r="5061">
          <cell r="A5061" t="str">
            <v>HEFIR016.0</v>
          </cell>
          <cell r="B5061" t="str">
            <v>IR.EF016.0 (H)</v>
          </cell>
          <cell r="C5061">
            <v>105102.95</v>
          </cell>
        </row>
        <row r="5062">
          <cell r="A5062" t="str">
            <v>PEFIR016.0</v>
          </cell>
          <cell r="B5062" t="str">
            <v>IR.EF016.0 (P)</v>
          </cell>
          <cell r="C5062">
            <v>105102.95</v>
          </cell>
        </row>
        <row r="5063">
          <cell r="A5063" t="str">
            <v>TEFIR016.0</v>
          </cell>
          <cell r="B5063" t="str">
            <v>IR.EF016.0 (T)</v>
          </cell>
          <cell r="C5063">
            <v>105102.95</v>
          </cell>
        </row>
        <row r="5064">
          <cell r="A5064" t="str">
            <v>GEGIR015.0</v>
          </cell>
          <cell r="B5064" t="str">
            <v>IR.EG015.0 (G)</v>
          </cell>
          <cell r="C5064">
            <v>104234</v>
          </cell>
        </row>
        <row r="5065">
          <cell r="A5065" t="str">
            <v>HEGIR015.0</v>
          </cell>
          <cell r="B5065" t="str">
            <v>IR.EG015.0 (H)</v>
          </cell>
          <cell r="C5065">
            <v>104234</v>
          </cell>
        </row>
        <row r="5066">
          <cell r="A5066" t="str">
            <v>PEGIR015.0</v>
          </cell>
          <cell r="B5066" t="str">
            <v>IR.EG015.0 (P)</v>
          </cell>
          <cell r="C5066">
            <v>104234</v>
          </cell>
        </row>
        <row r="5067">
          <cell r="A5067" t="str">
            <v>TEGIR015.0</v>
          </cell>
          <cell r="B5067" t="str">
            <v>IR.EG015.0 (T)</v>
          </cell>
          <cell r="C5067">
            <v>104234</v>
          </cell>
        </row>
        <row r="5068">
          <cell r="A5068" t="str">
            <v>GEZIR001.0</v>
          </cell>
          <cell r="B5068" t="str">
            <v>IR.EZ001.0 (G)</v>
          </cell>
          <cell r="C5068">
            <v>104551</v>
          </cell>
        </row>
        <row r="5069">
          <cell r="A5069" t="str">
            <v>HEZIR001.0</v>
          </cell>
          <cell r="B5069" t="str">
            <v>IR.EZ001.0 (H)</v>
          </cell>
          <cell r="C5069">
            <v>104551</v>
          </cell>
        </row>
        <row r="5070">
          <cell r="A5070" t="str">
            <v>PEZIR001.0</v>
          </cell>
          <cell r="B5070" t="str">
            <v>IR.EZ001.0 (P)</v>
          </cell>
          <cell r="C5070">
            <v>104551</v>
          </cell>
        </row>
        <row r="5071">
          <cell r="A5071" t="str">
            <v>TEZIR001.0</v>
          </cell>
          <cell r="B5071" t="str">
            <v>IR.EZ001.0 (T)</v>
          </cell>
          <cell r="C5071">
            <v>104551</v>
          </cell>
        </row>
        <row r="5072">
          <cell r="A5072" t="str">
            <v>GEZIR002.0</v>
          </cell>
          <cell r="B5072" t="str">
            <v>IR.EZ002.0 (G)</v>
          </cell>
          <cell r="C5072">
            <v>104552</v>
          </cell>
        </row>
        <row r="5073">
          <cell r="A5073" t="str">
            <v>HEZIR002.0</v>
          </cell>
          <cell r="B5073" t="str">
            <v>IR.EZ002.0 (H)</v>
          </cell>
          <cell r="C5073">
            <v>104552</v>
          </cell>
        </row>
        <row r="5074">
          <cell r="A5074" t="str">
            <v>PEZIR002.0</v>
          </cell>
          <cell r="B5074" t="str">
            <v>IR.EZ002.0 (P)</v>
          </cell>
          <cell r="C5074">
            <v>104552</v>
          </cell>
        </row>
        <row r="5075">
          <cell r="A5075" t="str">
            <v>TEZIR002.0</v>
          </cell>
          <cell r="B5075" t="str">
            <v>IR.EZ002.0 (T)</v>
          </cell>
          <cell r="C5075">
            <v>104552</v>
          </cell>
        </row>
        <row r="5076">
          <cell r="A5076" t="str">
            <v>GEZIR003.0</v>
          </cell>
          <cell r="B5076" t="str">
            <v>IR.EZ003.0 (G)</v>
          </cell>
          <cell r="C5076">
            <v>104552.01</v>
          </cell>
        </row>
        <row r="5077">
          <cell r="A5077" t="str">
            <v>HEZIR003.0</v>
          </cell>
          <cell r="B5077" t="str">
            <v>IR.EZ003.0 (H)</v>
          </cell>
          <cell r="C5077">
            <v>104552.01</v>
          </cell>
        </row>
        <row r="5078">
          <cell r="A5078" t="str">
            <v>LEZIR003.0</v>
          </cell>
          <cell r="B5078" t="str">
            <v>IR.EZ003.0 (L)</v>
          </cell>
          <cell r="C5078">
            <v>104552.01</v>
          </cell>
        </row>
        <row r="5079">
          <cell r="A5079" t="str">
            <v>PEZIR003.0</v>
          </cell>
          <cell r="B5079" t="str">
            <v>IR.EZ003.0 (P)</v>
          </cell>
          <cell r="C5079">
            <v>104552.01</v>
          </cell>
        </row>
        <row r="5080">
          <cell r="A5080" t="str">
            <v>TEZIR003.0</v>
          </cell>
          <cell r="B5080" t="str">
            <v>IR.EZ003.0 (T)</v>
          </cell>
          <cell r="C5080">
            <v>104552.01</v>
          </cell>
        </row>
        <row r="5081">
          <cell r="A5081" t="str">
            <v>GEZIR004.0</v>
          </cell>
          <cell r="B5081" t="str">
            <v>IR.EZ004.0 (G)</v>
          </cell>
          <cell r="C5081">
            <v>104557</v>
          </cell>
        </row>
        <row r="5082">
          <cell r="A5082" t="str">
            <v>HEZIR004.0</v>
          </cell>
          <cell r="B5082" t="str">
            <v>IR.EZ004.0 (H)</v>
          </cell>
          <cell r="C5082">
            <v>104557</v>
          </cell>
        </row>
        <row r="5083">
          <cell r="A5083" t="str">
            <v>PEZIR004.0</v>
          </cell>
          <cell r="B5083" t="str">
            <v>IR.EZ004.0 (P)</v>
          </cell>
          <cell r="C5083">
            <v>104557</v>
          </cell>
        </row>
        <row r="5084">
          <cell r="A5084" t="str">
            <v>TEZIR004.0</v>
          </cell>
          <cell r="B5084" t="str">
            <v>IR.EZ004.0 (T)</v>
          </cell>
          <cell r="C5084">
            <v>104557</v>
          </cell>
        </row>
        <row r="5085">
          <cell r="A5085" t="str">
            <v>GEZIR005.0</v>
          </cell>
          <cell r="B5085" t="str">
            <v>IR.EZ005.0 (G)</v>
          </cell>
          <cell r="C5085">
            <v>104557.01</v>
          </cell>
        </row>
        <row r="5086">
          <cell r="A5086" t="str">
            <v>HEZIR005.0</v>
          </cell>
          <cell r="B5086" t="str">
            <v>IR.EZ005.0 (H)</v>
          </cell>
          <cell r="C5086">
            <v>104557.01</v>
          </cell>
        </row>
        <row r="5087">
          <cell r="A5087" t="str">
            <v>PEZIR005.0</v>
          </cell>
          <cell r="B5087" t="str">
            <v>IR.EZ005.0 (P)</v>
          </cell>
          <cell r="C5087">
            <v>104557.01</v>
          </cell>
        </row>
        <row r="5088">
          <cell r="A5088" t="str">
            <v>TEZIR005.0</v>
          </cell>
          <cell r="B5088" t="str">
            <v>IR.EZ005.0 (T)</v>
          </cell>
          <cell r="C5088">
            <v>104557.01</v>
          </cell>
        </row>
        <row r="5089">
          <cell r="A5089" t="str">
            <v>GEZIR006.0</v>
          </cell>
          <cell r="B5089" t="str">
            <v>IR.EZ006.0 (G)</v>
          </cell>
          <cell r="C5089">
            <v>100557.31</v>
          </cell>
        </row>
        <row r="5090">
          <cell r="A5090" t="str">
            <v>HEZIR006.0</v>
          </cell>
          <cell r="B5090" t="str">
            <v>IR.EZ006.0 (H)</v>
          </cell>
          <cell r="C5090">
            <v>100557.31</v>
          </cell>
        </row>
        <row r="5091">
          <cell r="A5091" t="str">
            <v>PEZIR006.0</v>
          </cell>
          <cell r="B5091" t="str">
            <v>IR.EZ006.0 (P)</v>
          </cell>
          <cell r="C5091">
            <v>100557.31</v>
          </cell>
        </row>
        <row r="5092">
          <cell r="A5092" t="str">
            <v>TEZIR006.0</v>
          </cell>
          <cell r="B5092" t="str">
            <v>IR.EZ006.0 (T)</v>
          </cell>
          <cell r="C5092">
            <v>100557.31</v>
          </cell>
        </row>
        <row r="5093">
          <cell r="A5093" t="str">
            <v>GEZIR008.0</v>
          </cell>
          <cell r="B5093" t="str">
            <v>IR.EZ008.0 (G)</v>
          </cell>
          <cell r="C5093">
            <v>100558</v>
          </cell>
        </row>
        <row r="5094">
          <cell r="A5094" t="str">
            <v>HEZIR008.0</v>
          </cell>
          <cell r="B5094" t="str">
            <v>IR.EZ008.0 (H)</v>
          </cell>
          <cell r="C5094">
            <v>100558</v>
          </cell>
        </row>
        <row r="5095">
          <cell r="A5095" t="str">
            <v>LEZIR008.0</v>
          </cell>
          <cell r="B5095" t="str">
            <v>IR.EZ008.0 (L)</v>
          </cell>
          <cell r="C5095">
            <v>100558</v>
          </cell>
        </row>
        <row r="5096">
          <cell r="A5096" t="str">
            <v>PEZIR008.0</v>
          </cell>
          <cell r="B5096" t="str">
            <v>IR.EZ008.0 (P)</v>
          </cell>
          <cell r="C5096">
            <v>100558</v>
          </cell>
        </row>
        <row r="5097">
          <cell r="A5097" t="str">
            <v>TEZIR008.0</v>
          </cell>
          <cell r="B5097" t="str">
            <v>IR.EZ008.0 (T)</v>
          </cell>
          <cell r="C5097">
            <v>100558</v>
          </cell>
        </row>
        <row r="5098">
          <cell r="A5098" t="str">
            <v>GEZIR009.0</v>
          </cell>
          <cell r="B5098" t="str">
            <v>IR.EZ009.0 (G)</v>
          </cell>
          <cell r="C5098">
            <v>105102.21</v>
          </cell>
        </row>
        <row r="5099">
          <cell r="A5099" t="str">
            <v>HEZIR009.0</v>
          </cell>
          <cell r="B5099" t="str">
            <v>IR.EZ009.0 (H)</v>
          </cell>
          <cell r="C5099">
            <v>105102.21</v>
          </cell>
        </row>
        <row r="5100">
          <cell r="A5100" t="str">
            <v>PEZIR009.0</v>
          </cell>
          <cell r="B5100" t="str">
            <v>IR.EZ009.0 (P)</v>
          </cell>
          <cell r="C5100">
            <v>105102.21</v>
          </cell>
        </row>
        <row r="5101">
          <cell r="A5101" t="str">
            <v>TEZIR009.0</v>
          </cell>
          <cell r="B5101" t="str">
            <v>IR.EZ009.0 (T)</v>
          </cell>
          <cell r="C5101">
            <v>105102.21</v>
          </cell>
        </row>
        <row r="5102">
          <cell r="A5102" t="str">
            <v>GEZIR010.0</v>
          </cell>
          <cell r="B5102" t="str">
            <v>IR.EZ010.0 (G)</v>
          </cell>
          <cell r="C5102">
            <v>105102.31</v>
          </cell>
        </row>
        <row r="5103">
          <cell r="A5103" t="str">
            <v>HEZIR010.0</v>
          </cell>
          <cell r="B5103" t="str">
            <v>IR.EZ010.0 (H)</v>
          </cell>
          <cell r="C5103">
            <v>105102.31</v>
          </cell>
        </row>
        <row r="5104">
          <cell r="A5104" t="str">
            <v>PEZIR010.0</v>
          </cell>
          <cell r="B5104" t="str">
            <v>IR.EZ010.0 (P)</v>
          </cell>
          <cell r="C5104">
            <v>105102.31</v>
          </cell>
        </row>
        <row r="5105">
          <cell r="A5105" t="str">
            <v>TEZIR010.0</v>
          </cell>
          <cell r="B5105" t="str">
            <v>IR.EZ010.0 (T)</v>
          </cell>
          <cell r="C5105">
            <v>105102.31</v>
          </cell>
        </row>
        <row r="5106">
          <cell r="A5106" t="str">
            <v>GEZIR011.0</v>
          </cell>
          <cell r="B5106" t="str">
            <v>IR.EZ011.0 (G)</v>
          </cell>
          <cell r="C5106">
            <v>105102.36</v>
          </cell>
        </row>
        <row r="5107">
          <cell r="A5107" t="str">
            <v>HEZIR011.0</v>
          </cell>
          <cell r="B5107" t="str">
            <v>IR.EZ011.0 (H)</v>
          </cell>
          <cell r="C5107">
            <v>105102.36</v>
          </cell>
        </row>
        <row r="5108">
          <cell r="A5108" t="str">
            <v>PEZIR011.0</v>
          </cell>
          <cell r="B5108" t="str">
            <v>IR.EZ011.0 (P)</v>
          </cell>
          <cell r="C5108">
            <v>105102.36</v>
          </cell>
        </row>
        <row r="5109">
          <cell r="A5109" t="str">
            <v>TEZIR011.0</v>
          </cell>
          <cell r="B5109" t="str">
            <v>IR.EZ011.0 (T)</v>
          </cell>
          <cell r="C5109">
            <v>105102.36</v>
          </cell>
        </row>
        <row r="5110">
          <cell r="A5110" t="str">
            <v>GEZIR013.0</v>
          </cell>
          <cell r="B5110" t="str">
            <v>IR.EZ013.0 (G)</v>
          </cell>
          <cell r="C5110">
            <v>105100.96</v>
          </cell>
        </row>
        <row r="5111">
          <cell r="A5111" t="str">
            <v>HEZIR013.0</v>
          </cell>
          <cell r="B5111" t="str">
            <v>IR.EZ013.0 (H)</v>
          </cell>
          <cell r="C5111">
            <v>105100.96</v>
          </cell>
        </row>
        <row r="5112">
          <cell r="A5112" t="str">
            <v>PEZIR013.0</v>
          </cell>
          <cell r="B5112" t="str">
            <v>IR.EZ013.0 (P)</v>
          </cell>
          <cell r="C5112">
            <v>105100.96</v>
          </cell>
        </row>
        <row r="5113">
          <cell r="A5113" t="str">
            <v>TEZIR013.0</v>
          </cell>
          <cell r="B5113" t="str">
            <v>IR.EZ013.0 (T)</v>
          </cell>
          <cell r="C5113">
            <v>105100.96</v>
          </cell>
        </row>
        <row r="5114">
          <cell r="A5114" t="str">
            <v>CEZIR015.0</v>
          </cell>
          <cell r="B5114" t="str">
            <v>IR.EZ015.0 (G)</v>
          </cell>
          <cell r="C5114">
            <v>103013</v>
          </cell>
        </row>
        <row r="5115">
          <cell r="A5115" t="str">
            <v>GEZIR015.0</v>
          </cell>
          <cell r="B5115" t="str">
            <v>IR.EZ015.0 (G)</v>
          </cell>
          <cell r="C5115">
            <v>103013</v>
          </cell>
        </row>
        <row r="5116">
          <cell r="A5116" t="str">
            <v>CEZIR016.0</v>
          </cell>
          <cell r="B5116" t="str">
            <v>IR.EZ016.0 (G)</v>
          </cell>
          <cell r="C5116">
            <v>103014</v>
          </cell>
        </row>
        <row r="5117">
          <cell r="A5117" t="str">
            <v>GEZIR016.0</v>
          </cell>
          <cell r="B5117" t="str">
            <v>IR.EZ016.0 (G)</v>
          </cell>
          <cell r="C5117">
            <v>103014</v>
          </cell>
        </row>
        <row r="5118">
          <cell r="A5118" t="str">
            <v>CEZIR017.0</v>
          </cell>
          <cell r="B5118" t="str">
            <v>IR.EZ017.0 (G)</v>
          </cell>
          <cell r="C5118">
            <v>103015</v>
          </cell>
        </row>
        <row r="5119">
          <cell r="A5119" t="str">
            <v>GEZIR017.0</v>
          </cell>
          <cell r="B5119" t="str">
            <v>IR.EZ017.0 (G)</v>
          </cell>
          <cell r="C5119">
            <v>103015</v>
          </cell>
        </row>
        <row r="5120">
          <cell r="A5120" t="str">
            <v>CEZIR018.0</v>
          </cell>
          <cell r="B5120" t="str">
            <v>IR.EZ018.0 (G)</v>
          </cell>
          <cell r="C5120">
            <v>103018</v>
          </cell>
        </row>
        <row r="5121">
          <cell r="A5121" t="str">
            <v>GEZIR018.0</v>
          </cell>
          <cell r="B5121" t="str">
            <v>IR.EZ018.0 (G)</v>
          </cell>
          <cell r="C5121">
            <v>103018</v>
          </cell>
        </row>
        <row r="5122">
          <cell r="A5122" t="str">
            <v>GEZIR019.0</v>
          </cell>
          <cell r="B5122" t="str">
            <v>IR.EZ019.0 (G)</v>
          </cell>
          <cell r="C5122">
            <v>105100.25</v>
          </cell>
        </row>
        <row r="5123">
          <cell r="A5123" t="str">
            <v>HEZIR019.0</v>
          </cell>
          <cell r="B5123" t="str">
            <v>IR.EZ019.0 (H)</v>
          </cell>
          <cell r="C5123">
            <v>105100.25</v>
          </cell>
        </row>
        <row r="5124">
          <cell r="A5124" t="str">
            <v>PEZIR019.0</v>
          </cell>
          <cell r="B5124" t="str">
            <v>IR.EZ019.0 (P)</v>
          </cell>
          <cell r="C5124">
            <v>105100.25</v>
          </cell>
        </row>
        <row r="5125">
          <cell r="A5125" t="str">
            <v>TEZIR019.0</v>
          </cell>
          <cell r="B5125" t="str">
            <v>IR.EZ019.0 (T)</v>
          </cell>
          <cell r="C5125">
            <v>105100.25</v>
          </cell>
        </row>
        <row r="5126">
          <cell r="A5126" t="str">
            <v>GGCIR001.0</v>
          </cell>
          <cell r="B5126" t="str">
            <v>IR.GC001.0 (G)</v>
          </cell>
          <cell r="C5126">
            <v>104260</v>
          </cell>
        </row>
        <row r="5127">
          <cell r="A5127" t="str">
            <v>HGCIR001.0</v>
          </cell>
          <cell r="B5127" t="str">
            <v>IR.GC001.0 (H)</v>
          </cell>
          <cell r="C5127">
            <v>104260</v>
          </cell>
        </row>
        <row r="5128">
          <cell r="A5128" t="str">
            <v>PGCIR001.0</v>
          </cell>
          <cell r="B5128" t="str">
            <v>IR.GC001.0 (P)</v>
          </cell>
          <cell r="C5128">
            <v>104260</v>
          </cell>
        </row>
        <row r="5129">
          <cell r="A5129" t="str">
            <v>TGCIR001.0</v>
          </cell>
          <cell r="B5129" t="str">
            <v>IR.GC001.0 (T)</v>
          </cell>
          <cell r="C5129">
            <v>104260</v>
          </cell>
        </row>
        <row r="5130">
          <cell r="A5130" t="str">
            <v>GGCIR007.0</v>
          </cell>
          <cell r="B5130" t="str">
            <v>IR.GC007.0 (G)</v>
          </cell>
          <cell r="C5130">
            <v>104266</v>
          </cell>
        </row>
        <row r="5131">
          <cell r="A5131" t="str">
            <v>HGCIR007.0</v>
          </cell>
          <cell r="B5131" t="str">
            <v>IR.GC007.0 (H)</v>
          </cell>
          <cell r="C5131">
            <v>104266</v>
          </cell>
        </row>
        <row r="5132">
          <cell r="A5132" t="str">
            <v>PGCIR007.0</v>
          </cell>
          <cell r="B5132" t="str">
            <v>IR.GC007.0 (P)</v>
          </cell>
          <cell r="C5132">
            <v>104266</v>
          </cell>
        </row>
        <row r="5133">
          <cell r="A5133" t="str">
            <v>TGCIR007.0</v>
          </cell>
          <cell r="B5133" t="str">
            <v>IR.GC007.0 (T)</v>
          </cell>
          <cell r="C5133">
            <v>104266</v>
          </cell>
        </row>
        <row r="5134">
          <cell r="A5134" t="str">
            <v>GGCIR009.0</v>
          </cell>
          <cell r="B5134" t="str">
            <v>IR.GC009.0 (G)</v>
          </cell>
          <cell r="C5134">
            <v>104268</v>
          </cell>
        </row>
        <row r="5135">
          <cell r="A5135" t="str">
            <v>HGCIR009.0</v>
          </cell>
          <cell r="B5135" t="str">
            <v>IR.GC009.0 (H)</v>
          </cell>
          <cell r="C5135">
            <v>104268</v>
          </cell>
        </row>
        <row r="5136">
          <cell r="A5136" t="str">
            <v>PGCIR009.0</v>
          </cell>
          <cell r="B5136" t="str">
            <v>IR.GC009.0 (P)</v>
          </cell>
          <cell r="C5136">
            <v>104268</v>
          </cell>
        </row>
        <row r="5137">
          <cell r="A5137" t="str">
            <v>TGCIR009.0</v>
          </cell>
          <cell r="B5137" t="str">
            <v>IR.GC009.0 (T)</v>
          </cell>
          <cell r="C5137">
            <v>104268</v>
          </cell>
        </row>
        <row r="5138">
          <cell r="A5138" t="str">
            <v>GGCIR011.0</v>
          </cell>
          <cell r="B5138" t="str">
            <v>IR.GC011.0 (G)</v>
          </cell>
          <cell r="C5138">
            <v>104270</v>
          </cell>
        </row>
        <row r="5139">
          <cell r="A5139" t="str">
            <v>HGCIR011.0</v>
          </cell>
          <cell r="B5139" t="str">
            <v>IR.GC011.0 (H)</v>
          </cell>
          <cell r="C5139">
            <v>104270</v>
          </cell>
        </row>
        <row r="5140">
          <cell r="A5140" t="str">
            <v>PGCIR011.0</v>
          </cell>
          <cell r="B5140" t="str">
            <v>IR.GC011.0 (P)</v>
          </cell>
          <cell r="C5140">
            <v>104270</v>
          </cell>
        </row>
        <row r="5141">
          <cell r="A5141" t="str">
            <v>TGCIR011.0</v>
          </cell>
          <cell r="B5141" t="str">
            <v>IR.GC011.0 (T)</v>
          </cell>
          <cell r="C5141">
            <v>104270</v>
          </cell>
        </row>
        <row r="5142">
          <cell r="A5142" t="str">
            <v>GGCIR013.0</v>
          </cell>
          <cell r="B5142" t="str">
            <v>IR.GC013.0 (G)</v>
          </cell>
          <cell r="C5142">
            <v>104272</v>
          </cell>
        </row>
        <row r="5143">
          <cell r="A5143" t="str">
            <v>HGCIR013.0</v>
          </cell>
          <cell r="B5143" t="str">
            <v>IR.GC013.0 (H)</v>
          </cell>
          <cell r="C5143">
            <v>104272</v>
          </cell>
        </row>
        <row r="5144">
          <cell r="A5144" t="str">
            <v>PGCIR013.0</v>
          </cell>
          <cell r="B5144" t="str">
            <v>IR.GC013.0 (P)</v>
          </cell>
          <cell r="C5144">
            <v>104272</v>
          </cell>
        </row>
        <row r="5145">
          <cell r="A5145" t="str">
            <v>TGCIR013.0</v>
          </cell>
          <cell r="B5145" t="str">
            <v>IR.GC013.0 (T)</v>
          </cell>
          <cell r="C5145">
            <v>104272</v>
          </cell>
        </row>
        <row r="5146">
          <cell r="A5146" t="str">
            <v>GGCIR015.0</v>
          </cell>
          <cell r="B5146" t="str">
            <v>IR.GC015.0 (G)</v>
          </cell>
          <cell r="C5146">
            <v>104274</v>
          </cell>
        </row>
        <row r="5147">
          <cell r="A5147" t="str">
            <v>HGCIR015.0</v>
          </cell>
          <cell r="B5147" t="str">
            <v>IR.GC015.0 (H)</v>
          </cell>
          <cell r="C5147">
            <v>104274</v>
          </cell>
        </row>
        <row r="5148">
          <cell r="A5148" t="str">
            <v>PGCIR015.0</v>
          </cell>
          <cell r="B5148" t="str">
            <v>IR.GC015.0 (P)</v>
          </cell>
          <cell r="C5148">
            <v>104274</v>
          </cell>
        </row>
        <row r="5149">
          <cell r="A5149" t="str">
            <v>TGCIR015.0</v>
          </cell>
          <cell r="B5149" t="str">
            <v>IR.GC015.0 (T)</v>
          </cell>
          <cell r="C5149">
            <v>104274</v>
          </cell>
        </row>
        <row r="5150">
          <cell r="A5150" t="str">
            <v>GGCIR016.0</v>
          </cell>
          <cell r="B5150" t="str">
            <v>IR.GC016.0 (G)</v>
          </cell>
          <cell r="C5150">
            <v>104275</v>
          </cell>
        </row>
        <row r="5151">
          <cell r="A5151" t="str">
            <v>HGCIR016.0</v>
          </cell>
          <cell r="B5151" t="str">
            <v>IR.GC016.0 (H)</v>
          </cell>
          <cell r="C5151">
            <v>104275</v>
          </cell>
        </row>
        <row r="5152">
          <cell r="A5152" t="str">
            <v>PGCIR016.0</v>
          </cell>
          <cell r="B5152" t="str">
            <v>IR.GC016.0 (P)</v>
          </cell>
          <cell r="C5152">
            <v>104275</v>
          </cell>
        </row>
        <row r="5153">
          <cell r="A5153" t="str">
            <v>TGCIR016.0</v>
          </cell>
          <cell r="B5153" t="str">
            <v>IR.GC016.0 (T)</v>
          </cell>
          <cell r="C5153">
            <v>104275</v>
          </cell>
        </row>
        <row r="5154">
          <cell r="A5154" t="str">
            <v>HGZIR001.0</v>
          </cell>
          <cell r="B5154" t="str">
            <v>IR.GZ001.0 (H)</v>
          </cell>
          <cell r="C5154">
            <v>102053</v>
          </cell>
        </row>
        <row r="5155">
          <cell r="A5155" t="str">
            <v>TGZIR001.0</v>
          </cell>
          <cell r="B5155" t="str">
            <v>IR.GZ001.0 (T)</v>
          </cell>
          <cell r="C5155">
            <v>102053</v>
          </cell>
        </row>
        <row r="5156">
          <cell r="A5156" t="str">
            <v>GIAIR001.0</v>
          </cell>
          <cell r="B5156" t="str">
            <v>IR.IA001.0 (G)</v>
          </cell>
          <cell r="C5156">
            <v>104481</v>
          </cell>
        </row>
        <row r="5157">
          <cell r="A5157" t="str">
            <v>HIAIR001.0</v>
          </cell>
          <cell r="B5157" t="str">
            <v>IR.IA001.0 (H)</v>
          </cell>
          <cell r="C5157">
            <v>104481</v>
          </cell>
        </row>
        <row r="5158">
          <cell r="A5158" t="str">
            <v>PIAIR001.0</v>
          </cell>
          <cell r="B5158" t="str">
            <v>IR.IA001.0 (P)</v>
          </cell>
          <cell r="C5158">
            <v>104481</v>
          </cell>
        </row>
        <row r="5159">
          <cell r="A5159" t="str">
            <v>TIAIR001.0</v>
          </cell>
          <cell r="B5159" t="str">
            <v>IR.IA001.0 (T)</v>
          </cell>
          <cell r="C5159">
            <v>104481</v>
          </cell>
        </row>
        <row r="5160">
          <cell r="A5160" t="str">
            <v>GIAIR002.0</v>
          </cell>
          <cell r="B5160" t="str">
            <v>IR.IA002.0 (G)</v>
          </cell>
          <cell r="C5160">
            <v>104001</v>
          </cell>
        </row>
        <row r="5161">
          <cell r="A5161" t="str">
            <v>HIAIR002.0</v>
          </cell>
          <cell r="B5161" t="str">
            <v>IR.IA002.0 (H)</v>
          </cell>
          <cell r="C5161">
            <v>104001</v>
          </cell>
        </row>
        <row r="5162">
          <cell r="A5162" t="str">
            <v>PIAIR002.0</v>
          </cell>
          <cell r="B5162" t="str">
            <v>IR.IA002.0 (P)</v>
          </cell>
          <cell r="C5162">
            <v>104001</v>
          </cell>
        </row>
        <row r="5163">
          <cell r="A5163" t="str">
            <v>TIAIR002.0</v>
          </cell>
          <cell r="B5163" t="str">
            <v>IR.IA002.0 (T)</v>
          </cell>
          <cell r="C5163">
            <v>104001</v>
          </cell>
        </row>
        <row r="5164">
          <cell r="A5164" t="str">
            <v>GCGIR006.4</v>
          </cell>
          <cell r="B5164" t="str">
            <v>IR.IA006.4 (G)</v>
          </cell>
          <cell r="C5164">
            <v>104305.11</v>
          </cell>
        </row>
        <row r="5165">
          <cell r="A5165" t="str">
            <v>HCGIR006.4</v>
          </cell>
          <cell r="B5165" t="str">
            <v>IR.IA006.4 (H)</v>
          </cell>
          <cell r="C5165">
            <v>104305.11</v>
          </cell>
        </row>
        <row r="5166">
          <cell r="A5166" t="str">
            <v>PCGIR006.4</v>
          </cell>
          <cell r="B5166" t="str">
            <v>IR.IA006.4 (P)</v>
          </cell>
          <cell r="C5166">
            <v>104305.11</v>
          </cell>
        </row>
        <row r="5167">
          <cell r="A5167" t="str">
            <v>TCGIR006.4</v>
          </cell>
          <cell r="B5167" t="str">
            <v>IR.IA006.4 (T)</v>
          </cell>
          <cell r="C5167">
            <v>104305.11</v>
          </cell>
        </row>
        <row r="5168">
          <cell r="A5168" t="str">
            <v>GCGIR007.0</v>
          </cell>
          <cell r="B5168" t="str">
            <v>IR.IA007.0 (G)</v>
          </cell>
          <cell r="C5168">
            <v>104306.01</v>
          </cell>
        </row>
        <row r="5169">
          <cell r="A5169" t="str">
            <v>HCGIR007.0</v>
          </cell>
          <cell r="B5169" t="str">
            <v>IR.IA007.0 (H)</v>
          </cell>
          <cell r="C5169">
            <v>104306.01</v>
          </cell>
        </row>
        <row r="5170">
          <cell r="A5170" t="str">
            <v>PCGIR007.0</v>
          </cell>
          <cell r="B5170" t="str">
            <v>IR.IA007.0 (P)</v>
          </cell>
          <cell r="C5170">
            <v>104306.01</v>
          </cell>
        </row>
        <row r="5171">
          <cell r="A5171" t="str">
            <v>TCGIR007.0</v>
          </cell>
          <cell r="B5171" t="str">
            <v>IR.IA007.0 (T)</v>
          </cell>
          <cell r="C5171">
            <v>104306.01</v>
          </cell>
        </row>
        <row r="5172">
          <cell r="A5172" t="str">
            <v>GIAIR009.0</v>
          </cell>
          <cell r="B5172" t="str">
            <v>IR.IA009.0 (G)</v>
          </cell>
          <cell r="C5172">
            <v>104006</v>
          </cell>
        </row>
        <row r="5173">
          <cell r="A5173" t="str">
            <v>HIAIR009.0</v>
          </cell>
          <cell r="B5173" t="str">
            <v>IR.IA009.0 (H)</v>
          </cell>
          <cell r="C5173">
            <v>104006</v>
          </cell>
        </row>
        <row r="5174">
          <cell r="A5174" t="str">
            <v>PIAIR009.0</v>
          </cell>
          <cell r="B5174" t="str">
            <v>IR.IA009.0 (P)</v>
          </cell>
          <cell r="C5174">
            <v>104006</v>
          </cell>
        </row>
        <row r="5175">
          <cell r="A5175" t="str">
            <v>TIAIR009.0</v>
          </cell>
          <cell r="B5175" t="str">
            <v>IR.IA009.0 (T)</v>
          </cell>
          <cell r="C5175">
            <v>104006</v>
          </cell>
        </row>
        <row r="5176">
          <cell r="A5176" t="str">
            <v>GIAIR012.0</v>
          </cell>
          <cell r="B5176" t="str">
            <v>IR.IA012.0 (G)</v>
          </cell>
          <cell r="C5176">
            <v>104009</v>
          </cell>
        </row>
        <row r="5177">
          <cell r="A5177" t="str">
            <v>HIAIR012.0</v>
          </cell>
          <cell r="B5177" t="str">
            <v>IR.IA012.0 (H)</v>
          </cell>
          <cell r="C5177">
            <v>104009</v>
          </cell>
        </row>
        <row r="5178">
          <cell r="A5178" t="str">
            <v>PIAIR012.0</v>
          </cell>
          <cell r="B5178" t="str">
            <v>IR.IA012.0 (P)</v>
          </cell>
          <cell r="C5178">
            <v>104009</v>
          </cell>
        </row>
        <row r="5179">
          <cell r="A5179" t="str">
            <v>TIAIR012.0</v>
          </cell>
          <cell r="B5179" t="str">
            <v>IR.IA012.0 (T)</v>
          </cell>
          <cell r="C5179">
            <v>104009</v>
          </cell>
        </row>
        <row r="5180">
          <cell r="A5180" t="str">
            <v>GDZIR014.0</v>
          </cell>
          <cell r="B5180" t="str">
            <v>IR.IA014.0 (G)</v>
          </cell>
          <cell r="C5180">
            <v>104419</v>
          </cell>
        </row>
        <row r="5181">
          <cell r="A5181" t="str">
            <v>HDZIR014.0</v>
          </cell>
          <cell r="B5181" t="str">
            <v>IR.IA014.0 (H)</v>
          </cell>
          <cell r="C5181">
            <v>104419</v>
          </cell>
        </row>
        <row r="5182">
          <cell r="A5182" t="str">
            <v>PDZIR014.0</v>
          </cell>
          <cell r="B5182" t="str">
            <v>IR.IA014.0 (P)</v>
          </cell>
          <cell r="C5182">
            <v>104419</v>
          </cell>
        </row>
        <row r="5183">
          <cell r="A5183" t="str">
            <v>TDZIR014.0</v>
          </cell>
          <cell r="B5183" t="str">
            <v>IR.IA014.0 (T)</v>
          </cell>
          <cell r="C5183">
            <v>104419</v>
          </cell>
        </row>
        <row r="5184">
          <cell r="A5184" t="str">
            <v>GJHIR016.0</v>
          </cell>
          <cell r="B5184" t="str">
            <v>IR.IA016.0 (G)</v>
          </cell>
          <cell r="C5184">
            <v>104243</v>
          </cell>
        </row>
        <row r="5185">
          <cell r="A5185" t="str">
            <v>HJHIR016.0</v>
          </cell>
          <cell r="B5185" t="str">
            <v>IR.IA016.0 (H)</v>
          </cell>
          <cell r="C5185">
            <v>104243</v>
          </cell>
        </row>
        <row r="5186">
          <cell r="A5186" t="str">
            <v>PJHIR016.0</v>
          </cell>
          <cell r="B5186" t="str">
            <v>IR.IA016.0 (P)</v>
          </cell>
          <cell r="C5186">
            <v>104243</v>
          </cell>
        </row>
        <row r="5187">
          <cell r="A5187" t="str">
            <v>TJHIR016.0</v>
          </cell>
          <cell r="B5187" t="str">
            <v>IR.IA016.0 (T)</v>
          </cell>
          <cell r="C5187">
            <v>104243</v>
          </cell>
        </row>
        <row r="5188">
          <cell r="A5188" t="str">
            <v>GDZIR017.0</v>
          </cell>
          <cell r="B5188" t="str">
            <v>IR.IA017.0 (G)</v>
          </cell>
          <cell r="C5188">
            <v>104475</v>
          </cell>
        </row>
        <row r="5189">
          <cell r="A5189" t="str">
            <v>HDZIR017.0</v>
          </cell>
          <cell r="B5189" t="str">
            <v>IR.IA017.0 (H)</v>
          </cell>
          <cell r="C5189">
            <v>104475</v>
          </cell>
        </row>
        <row r="5190">
          <cell r="A5190" t="str">
            <v>PDZIR017.0</v>
          </cell>
          <cell r="B5190" t="str">
            <v>IR.IA017.0 (P)</v>
          </cell>
          <cell r="C5190">
            <v>104475</v>
          </cell>
        </row>
        <row r="5191">
          <cell r="A5191" t="str">
            <v>TDZIR017.0</v>
          </cell>
          <cell r="B5191" t="str">
            <v>IR.IA017.0 (T)</v>
          </cell>
          <cell r="C5191">
            <v>104475</v>
          </cell>
        </row>
        <row r="5192">
          <cell r="A5192" t="str">
            <v>GIAIR019.0</v>
          </cell>
          <cell r="B5192" t="str">
            <v>IR.IA019.0 (G)</v>
          </cell>
          <cell r="C5192">
            <v>104090</v>
          </cell>
        </row>
        <row r="5193">
          <cell r="A5193" t="str">
            <v>HIAIR019.0</v>
          </cell>
          <cell r="B5193" t="str">
            <v>IR.IA019.0 (H)</v>
          </cell>
          <cell r="C5193">
            <v>104090</v>
          </cell>
        </row>
        <row r="5194">
          <cell r="A5194" t="str">
            <v>PIAIR019.0</v>
          </cell>
          <cell r="B5194" t="str">
            <v>IR.IA019.0 (P)</v>
          </cell>
          <cell r="C5194">
            <v>104090</v>
          </cell>
        </row>
        <row r="5195">
          <cell r="A5195" t="str">
            <v>TIAIR019.0</v>
          </cell>
          <cell r="B5195" t="str">
            <v>IR.IA019.0 (T)</v>
          </cell>
          <cell r="C5195">
            <v>104090</v>
          </cell>
        </row>
        <row r="5196">
          <cell r="A5196" t="str">
            <v>GIAIR020.0</v>
          </cell>
          <cell r="B5196" t="str">
            <v>IR.IA020.0 (G)</v>
          </cell>
          <cell r="C5196">
            <v>104091</v>
          </cell>
        </row>
        <row r="5197">
          <cell r="A5197" t="str">
            <v>HIAIR020.0</v>
          </cell>
          <cell r="B5197" t="str">
            <v>IR.IA020.0 (H)</v>
          </cell>
          <cell r="C5197">
            <v>104091</v>
          </cell>
        </row>
        <row r="5198">
          <cell r="A5198" t="str">
            <v>PIAIR020.0</v>
          </cell>
          <cell r="B5198" t="str">
            <v>IR.IA020.0 (P)</v>
          </cell>
          <cell r="C5198">
            <v>104091</v>
          </cell>
        </row>
        <row r="5199">
          <cell r="A5199" t="str">
            <v>TIAIR020.0</v>
          </cell>
          <cell r="B5199" t="str">
            <v>IR.IA020.0 (T)</v>
          </cell>
          <cell r="C5199">
            <v>104091</v>
          </cell>
        </row>
        <row r="5200">
          <cell r="A5200" t="str">
            <v>GIAIR022.0</v>
          </cell>
          <cell r="B5200" t="str">
            <v>IR.IA022.0 (G)</v>
          </cell>
          <cell r="C5200">
            <v>104093</v>
          </cell>
        </row>
        <row r="5201">
          <cell r="A5201" t="str">
            <v>HIAIR022.0</v>
          </cell>
          <cell r="B5201" t="str">
            <v>IR.IA022.0 (H)</v>
          </cell>
          <cell r="C5201">
            <v>104093</v>
          </cell>
        </row>
        <row r="5202">
          <cell r="A5202" t="str">
            <v>PIAIR022.0</v>
          </cell>
          <cell r="B5202" t="str">
            <v>IR.IA022.0 (P)</v>
          </cell>
          <cell r="C5202">
            <v>104093</v>
          </cell>
        </row>
        <row r="5203">
          <cell r="A5203" t="str">
            <v>TIAIR022.0</v>
          </cell>
          <cell r="B5203" t="str">
            <v>IR.IA022.0 (T)</v>
          </cell>
          <cell r="C5203">
            <v>104093</v>
          </cell>
        </row>
        <row r="5204">
          <cell r="A5204" t="str">
            <v>GIAIR023.0</v>
          </cell>
          <cell r="B5204" t="str">
            <v>IR.IA023.0 (G)</v>
          </cell>
          <cell r="C5204">
            <v>104094</v>
          </cell>
        </row>
        <row r="5205">
          <cell r="A5205" t="str">
            <v>HIAIR023.0</v>
          </cell>
          <cell r="B5205" t="str">
            <v>IR.IA023.0 (H)</v>
          </cell>
          <cell r="C5205">
            <v>104094</v>
          </cell>
        </row>
        <row r="5206">
          <cell r="A5206" t="str">
            <v>PIAIR023.0</v>
          </cell>
          <cell r="B5206" t="str">
            <v>IR.IA023.0 (P)</v>
          </cell>
          <cell r="C5206">
            <v>104094</v>
          </cell>
        </row>
        <row r="5207">
          <cell r="A5207" t="str">
            <v>TIAIR023.0</v>
          </cell>
          <cell r="B5207" t="str">
            <v>IR.IA023.0 (T)</v>
          </cell>
          <cell r="C5207">
            <v>104094</v>
          </cell>
        </row>
        <row r="5208">
          <cell r="A5208" t="str">
            <v>GIAIR024.0</v>
          </cell>
          <cell r="B5208" t="str">
            <v>IR.IA024.0 (G)</v>
          </cell>
          <cell r="C5208">
            <v>104150</v>
          </cell>
        </row>
        <row r="5209">
          <cell r="A5209" t="str">
            <v>HIAIR024.0</v>
          </cell>
          <cell r="B5209" t="str">
            <v>IR.IA024.0 (H)</v>
          </cell>
          <cell r="C5209">
            <v>104150</v>
          </cell>
        </row>
        <row r="5210">
          <cell r="A5210" t="str">
            <v>PIAIR024.0</v>
          </cell>
          <cell r="B5210" t="str">
            <v>IR.IA024.0 (P)</v>
          </cell>
          <cell r="C5210">
            <v>104150</v>
          </cell>
        </row>
        <row r="5211">
          <cell r="A5211" t="str">
            <v>TIAIR024.0</v>
          </cell>
          <cell r="B5211" t="str">
            <v>IR.IA024.0 (T)</v>
          </cell>
          <cell r="C5211">
            <v>104150</v>
          </cell>
        </row>
        <row r="5212">
          <cell r="A5212" t="str">
            <v>GIAIR026.0</v>
          </cell>
          <cell r="B5212" t="str">
            <v>IR.IA026.0 (G)</v>
          </cell>
          <cell r="C5212">
            <v>104151</v>
          </cell>
        </row>
        <row r="5213">
          <cell r="A5213" t="str">
            <v>HIAIR026.0</v>
          </cell>
          <cell r="B5213" t="str">
            <v>IR.IA026.0 (H)</v>
          </cell>
          <cell r="C5213">
            <v>104151</v>
          </cell>
        </row>
        <row r="5214">
          <cell r="A5214" t="str">
            <v>PIAIR026.0</v>
          </cell>
          <cell r="B5214" t="str">
            <v>IR.IA026.0 (P)</v>
          </cell>
          <cell r="C5214">
            <v>104151</v>
          </cell>
        </row>
        <row r="5215">
          <cell r="A5215" t="str">
            <v>TIAIR026.0</v>
          </cell>
          <cell r="B5215" t="str">
            <v>IR.IA026.0 (T)</v>
          </cell>
          <cell r="C5215">
            <v>104151</v>
          </cell>
        </row>
        <row r="5216">
          <cell r="A5216" t="str">
            <v>GDZIR027.0</v>
          </cell>
          <cell r="B5216" t="str">
            <v>IR.IA027.0 (G)</v>
          </cell>
          <cell r="C5216">
            <v>104615.06</v>
          </cell>
        </row>
        <row r="5217">
          <cell r="A5217" t="str">
            <v>HDZIR027.0</v>
          </cell>
          <cell r="B5217" t="str">
            <v>IR.IA027.0 (H)</v>
          </cell>
          <cell r="C5217">
            <v>104615.06</v>
          </cell>
        </row>
        <row r="5218">
          <cell r="A5218" t="str">
            <v>PDZIR027.0</v>
          </cell>
          <cell r="B5218" t="str">
            <v>IR.IA027.0 (P)</v>
          </cell>
          <cell r="C5218">
            <v>104615.06</v>
          </cell>
        </row>
        <row r="5219">
          <cell r="A5219" t="str">
            <v>TDZIR027.0</v>
          </cell>
          <cell r="B5219" t="str">
            <v>IR.IA027.0 (T)</v>
          </cell>
          <cell r="C5219">
            <v>104615.06</v>
          </cell>
        </row>
        <row r="5220">
          <cell r="A5220" t="str">
            <v>GIAIR028.0</v>
          </cell>
          <cell r="B5220" t="str">
            <v>IR.IA028.0 (G)</v>
          </cell>
          <cell r="C5220">
            <v>104153</v>
          </cell>
        </row>
        <row r="5221">
          <cell r="A5221" t="str">
            <v>HIAIR028.0</v>
          </cell>
          <cell r="B5221" t="str">
            <v>IR.IA028.0 (H)</v>
          </cell>
          <cell r="C5221">
            <v>104153</v>
          </cell>
        </row>
        <row r="5222">
          <cell r="A5222" t="str">
            <v>PIAIR028.0</v>
          </cell>
          <cell r="B5222" t="str">
            <v>IR.IA028.0 (P)</v>
          </cell>
          <cell r="C5222">
            <v>104153</v>
          </cell>
        </row>
        <row r="5223">
          <cell r="A5223" t="str">
            <v>TIAIR028.0</v>
          </cell>
          <cell r="B5223" t="str">
            <v>IR.IA028.0 (T)</v>
          </cell>
          <cell r="C5223">
            <v>104153</v>
          </cell>
        </row>
        <row r="5224">
          <cell r="A5224" t="str">
            <v>GIAIR029.0</v>
          </cell>
          <cell r="B5224" t="str">
            <v>IR.IA029.0 (G)</v>
          </cell>
          <cell r="C5224">
            <v>104178</v>
          </cell>
        </row>
        <row r="5225">
          <cell r="A5225" t="str">
            <v>HIAIR029.0</v>
          </cell>
          <cell r="B5225" t="str">
            <v>IR.IA029.0 (H)</v>
          </cell>
          <cell r="C5225">
            <v>104178</v>
          </cell>
        </row>
        <row r="5226">
          <cell r="A5226" t="str">
            <v>PIAIR029.0</v>
          </cell>
          <cell r="B5226" t="str">
            <v>IR.IA029.0 (P)</v>
          </cell>
          <cell r="C5226">
            <v>104178</v>
          </cell>
        </row>
        <row r="5227">
          <cell r="A5227" t="str">
            <v>TIAIR029.0</v>
          </cell>
          <cell r="B5227" t="str">
            <v>IR.IA029.0 (T)</v>
          </cell>
          <cell r="C5227">
            <v>104178</v>
          </cell>
        </row>
        <row r="5228">
          <cell r="A5228" t="str">
            <v>GIAIR036.0</v>
          </cell>
          <cell r="B5228" t="str">
            <v>IR.IA036.0 (G)</v>
          </cell>
          <cell r="C5228">
            <v>104025</v>
          </cell>
        </row>
        <row r="5229">
          <cell r="A5229" t="str">
            <v>HIAIR036.0</v>
          </cell>
          <cell r="B5229" t="str">
            <v>IR.IA036.0 (H)</v>
          </cell>
          <cell r="C5229">
            <v>104025</v>
          </cell>
        </row>
        <row r="5230">
          <cell r="A5230" t="str">
            <v>PIAIR036.0</v>
          </cell>
          <cell r="B5230" t="str">
            <v>IR.IA036.0 (P)</v>
          </cell>
          <cell r="C5230">
            <v>104025</v>
          </cell>
        </row>
        <row r="5231">
          <cell r="A5231" t="str">
            <v>TIAIR036.0</v>
          </cell>
          <cell r="B5231" t="str">
            <v>IR.IA036.0 (T)</v>
          </cell>
          <cell r="C5231">
            <v>104025</v>
          </cell>
        </row>
        <row r="5232">
          <cell r="A5232" t="str">
            <v>GIAIR037.0</v>
          </cell>
          <cell r="B5232" t="str">
            <v>IR.IA037.0 (G)</v>
          </cell>
          <cell r="C5232">
            <v>104026</v>
          </cell>
        </row>
        <row r="5233">
          <cell r="A5233" t="str">
            <v>HIAIR037.0</v>
          </cell>
          <cell r="B5233" t="str">
            <v>IR.IA037.0 (H)</v>
          </cell>
          <cell r="C5233">
            <v>104026</v>
          </cell>
        </row>
        <row r="5234">
          <cell r="A5234" t="str">
            <v>PIAIR037.0</v>
          </cell>
          <cell r="B5234" t="str">
            <v>IR.IA037.0 (P)</v>
          </cell>
          <cell r="C5234">
            <v>104026</v>
          </cell>
        </row>
        <row r="5235">
          <cell r="A5235" t="str">
            <v>TIAIR037.0</v>
          </cell>
          <cell r="B5235" t="str">
            <v>IR.IA037.0 (T)</v>
          </cell>
          <cell r="C5235">
            <v>104026</v>
          </cell>
        </row>
        <row r="5236">
          <cell r="A5236" t="str">
            <v>GIAIR045.0</v>
          </cell>
          <cell r="B5236" t="str">
            <v>IR.IA045.0 (G)</v>
          </cell>
          <cell r="C5236">
            <v>104030</v>
          </cell>
        </row>
        <row r="5237">
          <cell r="A5237" t="str">
            <v>HIAIR045.0</v>
          </cell>
          <cell r="B5237" t="str">
            <v>IR.IA045.0 (H)</v>
          </cell>
          <cell r="C5237">
            <v>104030</v>
          </cell>
        </row>
        <row r="5238">
          <cell r="A5238" t="str">
            <v>PIAIR045.0</v>
          </cell>
          <cell r="B5238" t="str">
            <v>IR.IA045.0 (P)</v>
          </cell>
          <cell r="C5238">
            <v>104030</v>
          </cell>
        </row>
        <row r="5239">
          <cell r="A5239" t="str">
            <v>TIAIR045.0</v>
          </cell>
          <cell r="B5239" t="str">
            <v>IR.IA045.0 (T)</v>
          </cell>
          <cell r="C5239">
            <v>104030</v>
          </cell>
        </row>
        <row r="5240">
          <cell r="A5240" t="str">
            <v>GIAIR046.0</v>
          </cell>
          <cell r="B5240" t="str">
            <v>IR.IA046.0 (G)</v>
          </cell>
          <cell r="C5240">
            <v>104100</v>
          </cell>
        </row>
        <row r="5241">
          <cell r="A5241" t="str">
            <v>HIAIR046.0</v>
          </cell>
          <cell r="B5241" t="str">
            <v>IR.IA046.0 (H)</v>
          </cell>
          <cell r="C5241">
            <v>104100</v>
          </cell>
        </row>
        <row r="5242">
          <cell r="A5242" t="str">
            <v>PIAIR046.0</v>
          </cell>
          <cell r="B5242" t="str">
            <v>IR.IA046.0 (P)</v>
          </cell>
          <cell r="C5242">
            <v>104100</v>
          </cell>
        </row>
        <row r="5243">
          <cell r="A5243" t="str">
            <v>TIAIR046.0</v>
          </cell>
          <cell r="B5243" t="str">
            <v>IR.IA046.0 (T)</v>
          </cell>
          <cell r="C5243">
            <v>104100</v>
          </cell>
        </row>
        <row r="5244">
          <cell r="A5244" t="str">
            <v>GIAIR048.0</v>
          </cell>
          <cell r="B5244" t="str">
            <v>IR.IA048.0 (G)</v>
          </cell>
          <cell r="C5244">
            <v>104155</v>
          </cell>
        </row>
        <row r="5245">
          <cell r="A5245" t="str">
            <v>HIAIR048.0</v>
          </cell>
          <cell r="B5245" t="str">
            <v>IR.IA048.0 (H)</v>
          </cell>
          <cell r="C5245">
            <v>104155</v>
          </cell>
        </row>
        <row r="5246">
          <cell r="A5246" t="str">
            <v>PIAIR048.0</v>
          </cell>
          <cell r="B5246" t="str">
            <v>IR.IA048.0 (P)</v>
          </cell>
          <cell r="C5246">
            <v>104155</v>
          </cell>
        </row>
        <row r="5247">
          <cell r="A5247" t="str">
            <v>TIAIR048.0</v>
          </cell>
          <cell r="B5247" t="str">
            <v>IR.IA048.0 (T)</v>
          </cell>
          <cell r="C5247">
            <v>104155</v>
          </cell>
        </row>
        <row r="5248">
          <cell r="A5248" t="str">
            <v>GIAIR049.0</v>
          </cell>
          <cell r="B5248" t="str">
            <v>IR.IA049.0 (G)</v>
          </cell>
          <cell r="C5248">
            <v>104156</v>
          </cell>
        </row>
        <row r="5249">
          <cell r="A5249" t="str">
            <v>HIAIR049.0</v>
          </cell>
          <cell r="B5249" t="str">
            <v>IR.IA049.0 (H)</v>
          </cell>
          <cell r="C5249">
            <v>104156</v>
          </cell>
        </row>
        <row r="5250">
          <cell r="A5250" t="str">
            <v>PIAIR049.0</v>
          </cell>
          <cell r="B5250" t="str">
            <v>IR.IA049.0 (P)</v>
          </cell>
          <cell r="C5250">
            <v>104156</v>
          </cell>
        </row>
        <row r="5251">
          <cell r="A5251" t="str">
            <v>TIAIR049.0</v>
          </cell>
          <cell r="B5251" t="str">
            <v>IR.IA049.0 (T)</v>
          </cell>
          <cell r="C5251">
            <v>104156</v>
          </cell>
        </row>
        <row r="5252">
          <cell r="A5252" t="str">
            <v>GIAIR054.0</v>
          </cell>
          <cell r="B5252" t="str">
            <v>IR.IA054.0 (G)</v>
          </cell>
          <cell r="C5252">
            <v>104952</v>
          </cell>
        </row>
        <row r="5253">
          <cell r="A5253" t="str">
            <v>HIAIR054.0</v>
          </cell>
          <cell r="B5253" t="str">
            <v>IR.IA054.0 (H)</v>
          </cell>
          <cell r="C5253">
            <v>104952</v>
          </cell>
        </row>
        <row r="5254">
          <cell r="A5254" t="str">
            <v>PIAIR054.0</v>
          </cell>
          <cell r="B5254" t="str">
            <v>IR.IA054.0 (P)</v>
          </cell>
          <cell r="C5254">
            <v>104952</v>
          </cell>
        </row>
        <row r="5255">
          <cell r="A5255" t="str">
            <v>TIAIR054.0</v>
          </cell>
          <cell r="B5255" t="str">
            <v>IR.IA054.0 (T)</v>
          </cell>
          <cell r="C5255">
            <v>104952</v>
          </cell>
        </row>
        <row r="5256">
          <cell r="A5256" t="str">
            <v>GCAIR055.0</v>
          </cell>
          <cell r="B5256" t="str">
            <v>IR.IA055.0 (G)</v>
          </cell>
          <cell r="C5256">
            <v>104832.01</v>
          </cell>
        </row>
        <row r="5257">
          <cell r="A5257" t="str">
            <v>HCAIR055.0</v>
          </cell>
          <cell r="B5257" t="str">
            <v>IR.IA055.0 (H)</v>
          </cell>
          <cell r="C5257">
            <v>104832.01</v>
          </cell>
        </row>
        <row r="5258">
          <cell r="A5258" t="str">
            <v>PCAIR055.0</v>
          </cell>
          <cell r="B5258" t="str">
            <v>IR.IA055.0 (P)</v>
          </cell>
          <cell r="C5258">
            <v>104832.01</v>
          </cell>
        </row>
        <row r="5259">
          <cell r="A5259" t="str">
            <v>TCAIR055.0</v>
          </cell>
          <cell r="B5259" t="str">
            <v>IR.IA055.0 (T)</v>
          </cell>
          <cell r="C5259">
            <v>104832.01</v>
          </cell>
        </row>
        <row r="5260">
          <cell r="A5260" t="str">
            <v>GIAIR057.0</v>
          </cell>
          <cell r="B5260" t="str">
            <v>IR.IA057.0 (G)</v>
          </cell>
          <cell r="C5260">
            <v>104146</v>
          </cell>
        </row>
        <row r="5261">
          <cell r="A5261" t="str">
            <v>HIAIR057.0</v>
          </cell>
          <cell r="B5261" t="str">
            <v>IR.IA057.0 (H)</v>
          </cell>
          <cell r="C5261">
            <v>104146</v>
          </cell>
        </row>
        <row r="5262">
          <cell r="A5262" t="str">
            <v>PIAIR057.0</v>
          </cell>
          <cell r="B5262" t="str">
            <v>IR.IA057.0 (P)</v>
          </cell>
          <cell r="C5262">
            <v>104146</v>
          </cell>
        </row>
        <row r="5263">
          <cell r="A5263" t="str">
            <v>TIAIR057.0</v>
          </cell>
          <cell r="B5263" t="str">
            <v>IR.IA057.0 (T)</v>
          </cell>
          <cell r="C5263">
            <v>104146</v>
          </cell>
        </row>
        <row r="5264">
          <cell r="A5264" t="str">
            <v>GIAIR061.0</v>
          </cell>
          <cell r="B5264" t="str">
            <v>IR.IA061.0 (G)</v>
          </cell>
          <cell r="C5264">
            <v>104040</v>
          </cell>
        </row>
        <row r="5265">
          <cell r="A5265" t="str">
            <v>HIAIR061.0</v>
          </cell>
          <cell r="B5265" t="str">
            <v>IR.IA061.0 (H)</v>
          </cell>
          <cell r="C5265">
            <v>104040</v>
          </cell>
        </row>
        <row r="5266">
          <cell r="A5266" t="str">
            <v>PIAIR061.0</v>
          </cell>
          <cell r="B5266" t="str">
            <v>IR.IA061.0 (P)</v>
          </cell>
          <cell r="C5266">
            <v>104040</v>
          </cell>
        </row>
        <row r="5267">
          <cell r="A5267" t="str">
            <v>TIAIR061.0</v>
          </cell>
          <cell r="B5267" t="str">
            <v>IR.IA061.0 (T)</v>
          </cell>
          <cell r="C5267">
            <v>104040</v>
          </cell>
        </row>
        <row r="5268">
          <cell r="A5268" t="str">
            <v>GIAIR077.0</v>
          </cell>
          <cell r="B5268" t="str">
            <v>IR.IA077.0 (G)</v>
          </cell>
          <cell r="C5268">
            <v>104046</v>
          </cell>
        </row>
        <row r="5269">
          <cell r="A5269" t="str">
            <v>HIAIR077.0</v>
          </cell>
          <cell r="B5269" t="str">
            <v>IR.IA077.0 (H)</v>
          </cell>
          <cell r="C5269">
            <v>104046</v>
          </cell>
        </row>
        <row r="5270">
          <cell r="A5270" t="str">
            <v>PIAIR077.0</v>
          </cell>
          <cell r="B5270" t="str">
            <v>IR.IA077.0 (P)</v>
          </cell>
          <cell r="C5270">
            <v>104046</v>
          </cell>
        </row>
        <row r="5271">
          <cell r="A5271" t="str">
            <v>TIAIR077.0</v>
          </cell>
          <cell r="B5271" t="str">
            <v>IR.IA077.0 (T)</v>
          </cell>
          <cell r="C5271">
            <v>104046</v>
          </cell>
        </row>
        <row r="5272">
          <cell r="A5272" t="str">
            <v>GLBIR080.0</v>
          </cell>
          <cell r="B5272" t="str">
            <v>IR.IA080.0 (G)</v>
          </cell>
          <cell r="C5272">
            <v>104148.01</v>
          </cell>
        </row>
        <row r="5273">
          <cell r="A5273" t="str">
            <v>HLBIR080.0</v>
          </cell>
          <cell r="B5273" t="str">
            <v>IR.IA080.0 (H)</v>
          </cell>
          <cell r="C5273">
            <v>104148.01</v>
          </cell>
        </row>
        <row r="5274">
          <cell r="A5274" t="str">
            <v>PLBIR080.0</v>
          </cell>
          <cell r="B5274" t="str">
            <v>IR.IA080.0 (P)</v>
          </cell>
          <cell r="C5274">
            <v>104148.01</v>
          </cell>
        </row>
        <row r="5275">
          <cell r="A5275" t="str">
            <v>TLBIR080.0</v>
          </cell>
          <cell r="B5275" t="str">
            <v>IR.IA080.0 (T)</v>
          </cell>
          <cell r="C5275">
            <v>104148.01</v>
          </cell>
        </row>
        <row r="5276">
          <cell r="A5276" t="str">
            <v>GIAIR089.0</v>
          </cell>
          <cell r="B5276" t="str">
            <v>IR.IA089.0 (G)</v>
          </cell>
          <cell r="C5276">
            <v>104111</v>
          </cell>
        </row>
        <row r="5277">
          <cell r="A5277" t="str">
            <v>HIAIR089.0</v>
          </cell>
          <cell r="B5277" t="str">
            <v>IR.IA089.0 (H)</v>
          </cell>
          <cell r="C5277">
            <v>104111</v>
          </cell>
        </row>
        <row r="5278">
          <cell r="A5278" t="str">
            <v>PIAIR089.0</v>
          </cell>
          <cell r="B5278" t="str">
            <v>IR.IA089.0 (P)</v>
          </cell>
          <cell r="C5278">
            <v>104111</v>
          </cell>
        </row>
        <row r="5279">
          <cell r="A5279" t="str">
            <v>TIAIR089.0</v>
          </cell>
          <cell r="B5279" t="str">
            <v>IR.IA089.0 (T)</v>
          </cell>
          <cell r="C5279">
            <v>104111</v>
          </cell>
        </row>
        <row r="5280">
          <cell r="A5280" t="str">
            <v>GIAIR091.0</v>
          </cell>
          <cell r="B5280" t="str">
            <v>IR.IA091.0 (G)</v>
          </cell>
          <cell r="C5280">
            <v>104115</v>
          </cell>
        </row>
        <row r="5281">
          <cell r="A5281" t="str">
            <v>HIAIR091.0</v>
          </cell>
          <cell r="B5281" t="str">
            <v>IR.IA091.0 (H)</v>
          </cell>
          <cell r="C5281">
            <v>104115</v>
          </cell>
        </row>
        <row r="5282">
          <cell r="A5282" t="str">
            <v>PIAIR091.0</v>
          </cell>
          <cell r="B5282" t="str">
            <v>IR.IA091.0 (P)</v>
          </cell>
          <cell r="C5282">
            <v>104115</v>
          </cell>
        </row>
        <row r="5283">
          <cell r="A5283" t="str">
            <v>TIAIR091.0</v>
          </cell>
          <cell r="B5283" t="str">
            <v>IR.IA091.0 (T)</v>
          </cell>
          <cell r="C5283">
            <v>104115</v>
          </cell>
        </row>
        <row r="5284">
          <cell r="A5284" t="str">
            <v>GIAIR093.0</v>
          </cell>
          <cell r="B5284" t="str">
            <v>IR.IA093.0 (G)</v>
          </cell>
          <cell r="C5284">
            <v>104120</v>
          </cell>
        </row>
        <row r="5285">
          <cell r="A5285" t="str">
            <v>HIAIR093.0</v>
          </cell>
          <cell r="B5285" t="str">
            <v>IR.IA093.0 (H)</v>
          </cell>
          <cell r="C5285">
            <v>104120</v>
          </cell>
        </row>
        <row r="5286">
          <cell r="A5286" t="str">
            <v>PIAIR093.0</v>
          </cell>
          <cell r="B5286" t="str">
            <v>IR.IA093.0 (P)</v>
          </cell>
          <cell r="C5286">
            <v>104120</v>
          </cell>
        </row>
        <row r="5287">
          <cell r="A5287" t="str">
            <v>TIAIR093.0</v>
          </cell>
          <cell r="B5287" t="str">
            <v>IR.IA093.0 (T)</v>
          </cell>
          <cell r="C5287">
            <v>104120</v>
          </cell>
        </row>
        <row r="5288">
          <cell r="A5288" t="str">
            <v>GIAIR095.0</v>
          </cell>
          <cell r="B5288" t="str">
            <v>IR.IA095.0 (G)</v>
          </cell>
          <cell r="C5288">
            <v>104125</v>
          </cell>
        </row>
        <row r="5289">
          <cell r="A5289" t="str">
            <v>HIAIR095.0</v>
          </cell>
          <cell r="B5289" t="str">
            <v>IR.IA095.0 (H)</v>
          </cell>
          <cell r="C5289">
            <v>104125</v>
          </cell>
        </row>
        <row r="5290">
          <cell r="A5290" t="str">
            <v>PIAIR095.0</v>
          </cell>
          <cell r="B5290" t="str">
            <v>IR.IA095.0 (P)</v>
          </cell>
          <cell r="C5290">
            <v>104125</v>
          </cell>
        </row>
        <row r="5291">
          <cell r="A5291" t="str">
            <v>TIAIR095.0</v>
          </cell>
          <cell r="B5291" t="str">
            <v>IR.IA095.0 (T)</v>
          </cell>
          <cell r="C5291">
            <v>104125</v>
          </cell>
        </row>
        <row r="5292">
          <cell r="A5292" t="str">
            <v>GIAIR097.0</v>
          </cell>
          <cell r="B5292" t="str">
            <v>IR.IA097.0 (G)</v>
          </cell>
          <cell r="C5292">
            <v>104126</v>
          </cell>
        </row>
        <row r="5293">
          <cell r="A5293" t="str">
            <v>HIAIR097.0</v>
          </cell>
          <cell r="B5293" t="str">
            <v>IR.IA097.0 (H)</v>
          </cell>
          <cell r="C5293">
            <v>104126</v>
          </cell>
        </row>
        <row r="5294">
          <cell r="A5294" t="str">
            <v>PIAIR097.0</v>
          </cell>
          <cell r="B5294" t="str">
            <v>IR.IA097.0 (P)</v>
          </cell>
          <cell r="C5294">
            <v>104126</v>
          </cell>
        </row>
        <row r="5295">
          <cell r="A5295" t="str">
            <v>TIAIR097.0</v>
          </cell>
          <cell r="B5295" t="str">
            <v>IR.IA097.0 (T)</v>
          </cell>
          <cell r="C5295">
            <v>104126</v>
          </cell>
        </row>
        <row r="5296">
          <cell r="A5296" t="str">
            <v>GIAIR099.0</v>
          </cell>
          <cell r="B5296" t="str">
            <v>IR.IA099.0 (G)</v>
          </cell>
          <cell r="C5296">
            <v>104161</v>
          </cell>
        </row>
        <row r="5297">
          <cell r="A5297" t="str">
            <v>HIAIR099.0</v>
          </cell>
          <cell r="B5297" t="str">
            <v>IR.IA099.0 (H)</v>
          </cell>
          <cell r="C5297">
            <v>104161</v>
          </cell>
        </row>
        <row r="5298">
          <cell r="A5298" t="str">
            <v>PIAIR099.0</v>
          </cell>
          <cell r="B5298" t="str">
            <v>IR.IA099.0 (P)</v>
          </cell>
          <cell r="C5298">
            <v>104161</v>
          </cell>
        </row>
        <row r="5299">
          <cell r="A5299" t="str">
            <v>TIAIR099.0</v>
          </cell>
          <cell r="B5299" t="str">
            <v>IR.IA099.0 (T)</v>
          </cell>
          <cell r="C5299">
            <v>104161</v>
          </cell>
        </row>
        <row r="5300">
          <cell r="A5300" t="str">
            <v>GIAIR100.0</v>
          </cell>
          <cell r="B5300" t="str">
            <v>IR.IA100.0 (G)</v>
          </cell>
          <cell r="C5300">
            <v>104162</v>
          </cell>
        </row>
        <row r="5301">
          <cell r="A5301" t="str">
            <v>HIAIR100.0</v>
          </cell>
          <cell r="B5301" t="str">
            <v>IR.IA100.0 (H)</v>
          </cell>
          <cell r="C5301">
            <v>104162</v>
          </cell>
        </row>
        <row r="5302">
          <cell r="A5302" t="str">
            <v>PIAIR100.0</v>
          </cell>
          <cell r="B5302" t="str">
            <v>IR.IA100.0 (P)</v>
          </cell>
          <cell r="C5302">
            <v>104162</v>
          </cell>
        </row>
        <row r="5303">
          <cell r="A5303" t="str">
            <v>TIAIR100.0</v>
          </cell>
          <cell r="B5303" t="str">
            <v>IR.IA100.0 (T)</v>
          </cell>
          <cell r="C5303">
            <v>104162</v>
          </cell>
        </row>
        <row r="5304">
          <cell r="A5304" t="str">
            <v>GIAIR102.0</v>
          </cell>
          <cell r="B5304" t="str">
            <v>IR.IA102.0 (G)</v>
          </cell>
          <cell r="C5304">
            <v>104164</v>
          </cell>
        </row>
        <row r="5305">
          <cell r="A5305" t="str">
            <v>HIAIR102.0</v>
          </cell>
          <cell r="B5305" t="str">
            <v>IR.IA102.0 (H)</v>
          </cell>
          <cell r="C5305">
            <v>104164</v>
          </cell>
        </row>
        <row r="5306">
          <cell r="A5306" t="str">
            <v>PIAIR102.0</v>
          </cell>
          <cell r="B5306" t="str">
            <v>IR.IA102.0 (P)</v>
          </cell>
          <cell r="C5306">
            <v>104164</v>
          </cell>
        </row>
        <row r="5307">
          <cell r="A5307" t="str">
            <v>TIAIR102.0</v>
          </cell>
          <cell r="B5307" t="str">
            <v>IR.IA102.0 (T)</v>
          </cell>
          <cell r="C5307">
            <v>104164</v>
          </cell>
        </row>
        <row r="5308">
          <cell r="A5308" t="str">
            <v>GIAIR110.0</v>
          </cell>
          <cell r="B5308" t="str">
            <v>IR.IA110.0 (G)</v>
          </cell>
          <cell r="C5308">
            <v>104176</v>
          </cell>
        </row>
        <row r="5309">
          <cell r="A5309" t="str">
            <v>HIAIR110.0</v>
          </cell>
          <cell r="B5309" t="str">
            <v>IR.IA110.0 (H)</v>
          </cell>
          <cell r="C5309">
            <v>104176</v>
          </cell>
        </row>
        <row r="5310">
          <cell r="A5310" t="str">
            <v>PIAIR110.0</v>
          </cell>
          <cell r="B5310" t="str">
            <v>IR.IA110.0 (P)</v>
          </cell>
          <cell r="C5310">
            <v>104176</v>
          </cell>
        </row>
        <row r="5311">
          <cell r="A5311" t="str">
            <v>TIAIR110.0</v>
          </cell>
          <cell r="B5311" t="str">
            <v>IR.IA110.0 (T)</v>
          </cell>
          <cell r="C5311">
            <v>104176</v>
          </cell>
        </row>
        <row r="5312">
          <cell r="A5312" t="str">
            <v>GIAIR112.0</v>
          </cell>
          <cell r="B5312" t="str">
            <v>IR.IA112.0 (G)</v>
          </cell>
          <cell r="C5312">
            <v>104129</v>
          </cell>
        </row>
        <row r="5313">
          <cell r="A5313" t="str">
            <v>HIAIR112.0</v>
          </cell>
          <cell r="B5313" t="str">
            <v>IR.IA112.0 (H)</v>
          </cell>
          <cell r="C5313">
            <v>104129</v>
          </cell>
        </row>
        <row r="5314">
          <cell r="A5314" t="str">
            <v>PIAIR112.0</v>
          </cell>
          <cell r="B5314" t="str">
            <v>IR.IA112.0 (P)</v>
          </cell>
          <cell r="C5314">
            <v>104129</v>
          </cell>
        </row>
        <row r="5315">
          <cell r="A5315" t="str">
            <v>TIAIR112.0</v>
          </cell>
          <cell r="B5315" t="str">
            <v>IR.IA112.0 (T)</v>
          </cell>
          <cell r="C5315">
            <v>104129</v>
          </cell>
        </row>
        <row r="5316">
          <cell r="A5316" t="str">
            <v>GIAIR113.0</v>
          </cell>
          <cell r="B5316" t="str">
            <v>IR.IA113.0 (G)</v>
          </cell>
          <cell r="C5316">
            <v>104130</v>
          </cell>
        </row>
        <row r="5317">
          <cell r="A5317" t="str">
            <v>HIAIR113.0</v>
          </cell>
          <cell r="B5317" t="str">
            <v>IR.IA113.0 (H)</v>
          </cell>
          <cell r="C5317">
            <v>104130</v>
          </cell>
        </row>
        <row r="5318">
          <cell r="A5318" t="str">
            <v>PIAIR113.0</v>
          </cell>
          <cell r="B5318" t="str">
            <v>IR.IA113.0 (P)</v>
          </cell>
          <cell r="C5318">
            <v>104130</v>
          </cell>
        </row>
        <row r="5319">
          <cell r="A5319" t="str">
            <v>TIAIR113.0</v>
          </cell>
          <cell r="B5319" t="str">
            <v>IR.IA113.0 (T)</v>
          </cell>
          <cell r="C5319">
            <v>104130</v>
          </cell>
        </row>
        <row r="5320">
          <cell r="A5320" t="str">
            <v>GIAIR114.0</v>
          </cell>
          <cell r="B5320" t="str">
            <v>IR.IA114.0 (G)</v>
          </cell>
          <cell r="C5320">
            <v>104130.15</v>
          </cell>
        </row>
        <row r="5321">
          <cell r="A5321" t="str">
            <v>HIAIR114.0</v>
          </cell>
          <cell r="B5321" t="str">
            <v>IR.IA114.0 (H)</v>
          </cell>
          <cell r="C5321">
            <v>104130.15</v>
          </cell>
        </row>
        <row r="5322">
          <cell r="A5322" t="str">
            <v>PIAIR114.0</v>
          </cell>
          <cell r="B5322" t="str">
            <v>IR.IA114.0 (P)</v>
          </cell>
          <cell r="C5322">
            <v>104130.15</v>
          </cell>
        </row>
        <row r="5323">
          <cell r="A5323" t="str">
            <v>TIAIR114.0</v>
          </cell>
          <cell r="B5323" t="str">
            <v>IR.IA114.0 (T)</v>
          </cell>
          <cell r="C5323">
            <v>104130.15</v>
          </cell>
        </row>
        <row r="5324">
          <cell r="A5324" t="str">
            <v>GIAIR115.0</v>
          </cell>
          <cell r="B5324" t="str">
            <v>IR.IA115.0 (G)</v>
          </cell>
          <cell r="C5324">
            <v>104167</v>
          </cell>
        </row>
        <row r="5325">
          <cell r="A5325" t="str">
            <v>HIAIR115.0</v>
          </cell>
          <cell r="B5325" t="str">
            <v>IR.IA115.0 (H)</v>
          </cell>
          <cell r="C5325">
            <v>104167</v>
          </cell>
        </row>
        <row r="5326">
          <cell r="A5326" t="str">
            <v>PIAIR115.0</v>
          </cell>
          <cell r="B5326" t="str">
            <v>IR.IA115.0 (P)</v>
          </cell>
          <cell r="C5326">
            <v>104167</v>
          </cell>
        </row>
        <row r="5327">
          <cell r="A5327" t="str">
            <v>TIAIR115.0</v>
          </cell>
          <cell r="B5327" t="str">
            <v>IR.IA115.0 (T)</v>
          </cell>
          <cell r="C5327">
            <v>104167</v>
          </cell>
        </row>
        <row r="5328">
          <cell r="A5328" t="str">
            <v>GIAIR116.0</v>
          </cell>
          <cell r="B5328" t="str">
            <v>IR.IA116.0 (G)</v>
          </cell>
          <cell r="C5328">
            <v>104173</v>
          </cell>
        </row>
        <row r="5329">
          <cell r="A5329" t="str">
            <v>HIAIR116.0</v>
          </cell>
          <cell r="B5329" t="str">
            <v>IR.IA116.0 (H)</v>
          </cell>
          <cell r="C5329">
            <v>104173</v>
          </cell>
        </row>
        <row r="5330">
          <cell r="A5330" t="str">
            <v>PIAIR116.0</v>
          </cell>
          <cell r="B5330" t="str">
            <v>IR.IA116.0 (P)</v>
          </cell>
          <cell r="C5330">
            <v>104173</v>
          </cell>
        </row>
        <row r="5331">
          <cell r="A5331" t="str">
            <v>TIAIR116.0</v>
          </cell>
          <cell r="B5331" t="str">
            <v>IR.IA116.0 (T)</v>
          </cell>
          <cell r="C5331">
            <v>104173</v>
          </cell>
        </row>
        <row r="5332">
          <cell r="A5332" t="str">
            <v>GIAIR119.0</v>
          </cell>
          <cell r="B5332" t="str">
            <v>IR.IA119.0 (G)</v>
          </cell>
          <cell r="C5332">
            <v>104060</v>
          </cell>
        </row>
        <row r="5333">
          <cell r="A5333" t="str">
            <v>HIAIR119.0</v>
          </cell>
          <cell r="B5333" t="str">
            <v>IR.IA119.0 (H)</v>
          </cell>
          <cell r="C5333">
            <v>104060</v>
          </cell>
        </row>
        <row r="5334">
          <cell r="A5334" t="str">
            <v>PIAIR119.0</v>
          </cell>
          <cell r="B5334" t="str">
            <v>IR.IA119.0 (P)</v>
          </cell>
          <cell r="C5334">
            <v>104060</v>
          </cell>
        </row>
        <row r="5335">
          <cell r="A5335" t="str">
            <v>TIAIR119.0</v>
          </cell>
          <cell r="B5335" t="str">
            <v>IR.IA119.0 (T)</v>
          </cell>
          <cell r="C5335">
            <v>104060</v>
          </cell>
        </row>
        <row r="5336">
          <cell r="A5336" t="str">
            <v>GIAIR126.0</v>
          </cell>
          <cell r="B5336" t="str">
            <v>IR.IA126.0 (G)</v>
          </cell>
          <cell r="C5336">
            <v>104067</v>
          </cell>
        </row>
        <row r="5337">
          <cell r="A5337" t="str">
            <v>HIAIR126.0</v>
          </cell>
          <cell r="B5337" t="str">
            <v>IR.IA126.0 (H)</v>
          </cell>
          <cell r="C5337">
            <v>104067</v>
          </cell>
        </row>
        <row r="5338">
          <cell r="A5338" t="str">
            <v>PIAIR126.0</v>
          </cell>
          <cell r="B5338" t="str">
            <v>IR.IA126.0 (P)</v>
          </cell>
          <cell r="C5338">
            <v>104067</v>
          </cell>
        </row>
        <row r="5339">
          <cell r="A5339" t="str">
            <v>TIAIR126.0</v>
          </cell>
          <cell r="B5339" t="str">
            <v>IR.IA126.0 (T)</v>
          </cell>
          <cell r="C5339">
            <v>104067</v>
          </cell>
        </row>
        <row r="5340">
          <cell r="A5340" t="str">
            <v>GIAIR131.0</v>
          </cell>
          <cell r="B5340" t="str">
            <v>IR.IA131.0 (G)</v>
          </cell>
          <cell r="C5340">
            <v>104133</v>
          </cell>
        </row>
        <row r="5341">
          <cell r="A5341" t="str">
            <v>HIAIR131.0</v>
          </cell>
          <cell r="B5341" t="str">
            <v>IR.IA131.0 (H)</v>
          </cell>
          <cell r="C5341">
            <v>104133</v>
          </cell>
        </row>
        <row r="5342">
          <cell r="A5342" t="str">
            <v>PIAIR131.0</v>
          </cell>
          <cell r="B5342" t="str">
            <v>IR.IA131.0 (P)</v>
          </cell>
          <cell r="C5342">
            <v>104133</v>
          </cell>
        </row>
        <row r="5343">
          <cell r="A5343" t="str">
            <v>TIAIR131.0</v>
          </cell>
          <cell r="B5343" t="str">
            <v>IR.IA131.0 (T)</v>
          </cell>
          <cell r="C5343">
            <v>104133</v>
          </cell>
        </row>
        <row r="5344">
          <cell r="A5344" t="str">
            <v>GIAIR133.0</v>
          </cell>
          <cell r="B5344" t="str">
            <v>IR.IA133.0 (G)</v>
          </cell>
          <cell r="C5344">
            <v>104134</v>
          </cell>
        </row>
        <row r="5345">
          <cell r="A5345" t="str">
            <v>HIAIR133.0</v>
          </cell>
          <cell r="B5345" t="str">
            <v>IR.IA133.0 (H)</v>
          </cell>
          <cell r="C5345">
            <v>104134</v>
          </cell>
        </row>
        <row r="5346">
          <cell r="A5346" t="str">
            <v>PIAIR133.0</v>
          </cell>
          <cell r="B5346" t="str">
            <v>IR.IA133.0 (P)</v>
          </cell>
          <cell r="C5346">
            <v>104134</v>
          </cell>
        </row>
        <row r="5347">
          <cell r="A5347" t="str">
            <v>TIAIR133.0</v>
          </cell>
          <cell r="B5347" t="str">
            <v>IR.IA133.0 (T)</v>
          </cell>
          <cell r="C5347">
            <v>104134</v>
          </cell>
        </row>
        <row r="5348">
          <cell r="A5348" t="str">
            <v>GIAIR140.0</v>
          </cell>
          <cell r="B5348" t="str">
            <v>IR.IA140.0 (G)</v>
          </cell>
          <cell r="C5348">
            <v>104955</v>
          </cell>
        </row>
        <row r="5349">
          <cell r="A5349" t="str">
            <v>HIAIR140.0</v>
          </cell>
          <cell r="B5349" t="str">
            <v>IR.IA140.0 (H)</v>
          </cell>
          <cell r="C5349">
            <v>104955</v>
          </cell>
        </row>
        <row r="5350">
          <cell r="A5350" t="str">
            <v>PIAIR140.0</v>
          </cell>
          <cell r="B5350" t="str">
            <v>IR.IA140.0 (P)</v>
          </cell>
          <cell r="C5350">
            <v>104955</v>
          </cell>
        </row>
        <row r="5351">
          <cell r="A5351" t="str">
            <v>TIAIR140.0</v>
          </cell>
          <cell r="B5351" t="str">
            <v>IR.IA140.0 (T)</v>
          </cell>
          <cell r="C5351">
            <v>104955</v>
          </cell>
        </row>
        <row r="5352">
          <cell r="A5352" t="str">
            <v>GIAIR143.0</v>
          </cell>
          <cell r="B5352" t="str">
            <v>IR.IA143.0 (G)</v>
          </cell>
          <cell r="C5352">
            <v>104074</v>
          </cell>
        </row>
        <row r="5353">
          <cell r="A5353" t="str">
            <v>HIAIR143.0</v>
          </cell>
          <cell r="B5353" t="str">
            <v>IR.IA143.0 (H)</v>
          </cell>
          <cell r="C5353">
            <v>104074</v>
          </cell>
        </row>
        <row r="5354">
          <cell r="A5354" t="str">
            <v>PIAIR143.0</v>
          </cell>
          <cell r="B5354" t="str">
            <v>IR.IA143.0 (P)</v>
          </cell>
          <cell r="C5354">
            <v>104074</v>
          </cell>
        </row>
        <row r="5355">
          <cell r="A5355" t="str">
            <v>TIAIR143.0</v>
          </cell>
          <cell r="B5355" t="str">
            <v>IR.IA143.0 (T)</v>
          </cell>
          <cell r="C5355">
            <v>104074</v>
          </cell>
        </row>
        <row r="5356">
          <cell r="A5356" t="str">
            <v>GIAIR144.0</v>
          </cell>
          <cell r="B5356" t="str">
            <v>IR.IA144.0 (G)</v>
          </cell>
          <cell r="C5356">
            <v>104075</v>
          </cell>
        </row>
        <row r="5357">
          <cell r="A5357" t="str">
            <v>HIAIR144.0</v>
          </cell>
          <cell r="B5357" t="str">
            <v>IR.IA144.0 (H)</v>
          </cell>
          <cell r="C5357">
            <v>104075</v>
          </cell>
        </row>
        <row r="5358">
          <cell r="A5358" t="str">
            <v>PIAIR144.0</v>
          </cell>
          <cell r="B5358" t="str">
            <v>IR.IA144.0 (P)</v>
          </cell>
          <cell r="C5358">
            <v>104075</v>
          </cell>
        </row>
        <row r="5359">
          <cell r="A5359" t="str">
            <v>TIAIR144.0</v>
          </cell>
          <cell r="B5359" t="str">
            <v>IR.IA144.0 (T)</v>
          </cell>
          <cell r="C5359">
            <v>104075</v>
          </cell>
        </row>
        <row r="5360">
          <cell r="A5360" t="str">
            <v>GIAIR146.0</v>
          </cell>
          <cell r="B5360" t="str">
            <v>IR.IA146.0 (G)</v>
          </cell>
          <cell r="C5360">
            <v>104077</v>
          </cell>
        </row>
        <row r="5361">
          <cell r="A5361" t="str">
            <v>HIAIR146.0</v>
          </cell>
          <cell r="B5361" t="str">
            <v>IR.IA146.0 (H)</v>
          </cell>
          <cell r="C5361">
            <v>104077</v>
          </cell>
        </row>
        <row r="5362">
          <cell r="A5362" t="str">
            <v>PIAIR146.0</v>
          </cell>
          <cell r="B5362" t="str">
            <v>IR.IA146.0 (P)</v>
          </cell>
          <cell r="C5362">
            <v>104077</v>
          </cell>
        </row>
        <row r="5363">
          <cell r="A5363" t="str">
            <v>TIAIR146.0</v>
          </cell>
          <cell r="B5363" t="str">
            <v>IR.IA146.0 (T)</v>
          </cell>
          <cell r="C5363">
            <v>104077</v>
          </cell>
        </row>
        <row r="5364">
          <cell r="A5364" t="str">
            <v>GIAIR150.0</v>
          </cell>
          <cell r="B5364" t="str">
            <v>IR.IA150.0 (G)</v>
          </cell>
          <cell r="C5364">
            <v>104138</v>
          </cell>
        </row>
        <row r="5365">
          <cell r="A5365" t="str">
            <v>HIAIR150.0</v>
          </cell>
          <cell r="B5365" t="str">
            <v>IR.IA150.0 (H)</v>
          </cell>
          <cell r="C5365">
            <v>104138</v>
          </cell>
        </row>
        <row r="5366">
          <cell r="A5366" t="str">
            <v>PIAIR150.0</v>
          </cell>
          <cell r="B5366" t="str">
            <v>IR.IA150.0 (P)</v>
          </cell>
          <cell r="C5366">
            <v>104138</v>
          </cell>
        </row>
        <row r="5367">
          <cell r="A5367" t="str">
            <v>TIAIR150.0</v>
          </cell>
          <cell r="B5367" t="str">
            <v>IR.IA150.0 (T)</v>
          </cell>
          <cell r="C5367">
            <v>104138</v>
          </cell>
        </row>
        <row r="5368">
          <cell r="A5368" t="str">
            <v>GIAIR151.0</v>
          </cell>
          <cell r="B5368" t="str">
            <v>IR.IA151.0 (G)</v>
          </cell>
          <cell r="C5368">
            <v>104169</v>
          </cell>
        </row>
        <row r="5369">
          <cell r="A5369" t="str">
            <v>HIAIR151.0</v>
          </cell>
          <cell r="B5369" t="str">
            <v>IR.IA151.0 (H)</v>
          </cell>
          <cell r="C5369">
            <v>104169</v>
          </cell>
        </row>
        <row r="5370">
          <cell r="A5370" t="str">
            <v>PIAIR151.0</v>
          </cell>
          <cell r="B5370" t="str">
            <v>IR.IA151.0 (P)</v>
          </cell>
          <cell r="C5370">
            <v>104169</v>
          </cell>
        </row>
        <row r="5371">
          <cell r="A5371" t="str">
            <v>TIAIR151.0</v>
          </cell>
          <cell r="B5371" t="str">
            <v>IR.IA151.0 (T)</v>
          </cell>
          <cell r="C5371">
            <v>104169</v>
          </cell>
        </row>
        <row r="5372">
          <cell r="A5372" t="str">
            <v>GIAIR152.0</v>
          </cell>
          <cell r="B5372" t="str">
            <v>IR.IA152.0 (G)</v>
          </cell>
          <cell r="C5372">
            <v>104123</v>
          </cell>
        </row>
        <row r="5373">
          <cell r="A5373" t="str">
            <v>HIAIR152.0</v>
          </cell>
          <cell r="B5373" t="str">
            <v>IR.IA152.0 (H)</v>
          </cell>
          <cell r="C5373">
            <v>104123</v>
          </cell>
        </row>
        <row r="5374">
          <cell r="A5374" t="str">
            <v>PIAIR152.0</v>
          </cell>
          <cell r="B5374" t="str">
            <v>IR.IA152.0 (P)</v>
          </cell>
          <cell r="C5374">
            <v>104123</v>
          </cell>
        </row>
        <row r="5375">
          <cell r="A5375" t="str">
            <v>TIAIR152.0</v>
          </cell>
          <cell r="B5375" t="str">
            <v>IR.IA152.0 (T)</v>
          </cell>
          <cell r="C5375">
            <v>104123</v>
          </cell>
        </row>
        <row r="5376">
          <cell r="A5376" t="str">
            <v>GIAIR153.0</v>
          </cell>
          <cell r="B5376" t="str">
            <v>IR.IA153.0 (G)</v>
          </cell>
          <cell r="C5376">
            <v>104080</v>
          </cell>
        </row>
        <row r="5377">
          <cell r="A5377" t="str">
            <v>HIAIR153.0</v>
          </cell>
          <cell r="B5377" t="str">
            <v>IR.IA153.0 (H)</v>
          </cell>
          <cell r="C5377">
            <v>104080</v>
          </cell>
        </row>
        <row r="5378">
          <cell r="A5378" t="str">
            <v>PIAIR153.0</v>
          </cell>
          <cell r="B5378" t="str">
            <v>IR.IA153.0 (P)</v>
          </cell>
          <cell r="C5378">
            <v>104080</v>
          </cell>
        </row>
        <row r="5379">
          <cell r="A5379" t="str">
            <v>TIAIR153.0</v>
          </cell>
          <cell r="B5379" t="str">
            <v>IR.IA153.0 (T)</v>
          </cell>
          <cell r="C5379">
            <v>104080</v>
          </cell>
        </row>
        <row r="5380">
          <cell r="A5380" t="str">
            <v>GIAIR154.0</v>
          </cell>
          <cell r="B5380" t="str">
            <v>IR.IA154.0 (G)</v>
          </cell>
          <cell r="C5380">
            <v>104168</v>
          </cell>
        </row>
        <row r="5381">
          <cell r="A5381" t="str">
            <v>HIAIR154.0</v>
          </cell>
          <cell r="B5381" t="str">
            <v>IR.IA154.0 (H)</v>
          </cell>
          <cell r="C5381">
            <v>104168</v>
          </cell>
        </row>
        <row r="5382">
          <cell r="A5382" t="str">
            <v>PIAIR154.0</v>
          </cell>
          <cell r="B5382" t="str">
            <v>IR.IA154.0 (P)</v>
          </cell>
          <cell r="C5382">
            <v>104168</v>
          </cell>
        </row>
        <row r="5383">
          <cell r="A5383" t="str">
            <v>TIAIR154.0</v>
          </cell>
          <cell r="B5383" t="str">
            <v>IR.IA154.0 (T)</v>
          </cell>
          <cell r="C5383">
            <v>104168</v>
          </cell>
        </row>
        <row r="5384">
          <cell r="A5384" t="str">
            <v>GIAIR158.0</v>
          </cell>
          <cell r="B5384" t="str">
            <v>IR.IA158.0 (G)</v>
          </cell>
          <cell r="C5384">
            <v>104140</v>
          </cell>
        </row>
        <row r="5385">
          <cell r="A5385" t="str">
            <v>HIAIR158.0</v>
          </cell>
          <cell r="B5385" t="str">
            <v>IR.IA158.0 (H)</v>
          </cell>
          <cell r="C5385">
            <v>104140</v>
          </cell>
        </row>
        <row r="5386">
          <cell r="A5386" t="str">
            <v>PIAIR158.0</v>
          </cell>
          <cell r="B5386" t="str">
            <v>IR.IA158.0 (P)</v>
          </cell>
          <cell r="C5386">
            <v>104140</v>
          </cell>
        </row>
        <row r="5387">
          <cell r="A5387" t="str">
            <v>TIAIR158.0</v>
          </cell>
          <cell r="B5387" t="str">
            <v>IR.IA158.0 (T)</v>
          </cell>
          <cell r="C5387">
            <v>104140</v>
          </cell>
        </row>
        <row r="5388">
          <cell r="A5388" t="str">
            <v>GIAIR159.0</v>
          </cell>
          <cell r="B5388" t="str">
            <v>IR.IA159.0 (G)</v>
          </cell>
          <cell r="C5388">
            <v>104175</v>
          </cell>
        </row>
        <row r="5389">
          <cell r="A5389" t="str">
            <v>HIAIR159.0</v>
          </cell>
          <cell r="B5389" t="str">
            <v>IR.IA159.0 (H)</v>
          </cell>
          <cell r="C5389">
            <v>104175</v>
          </cell>
        </row>
        <row r="5390">
          <cell r="A5390" t="str">
            <v>PIAIR159.0</v>
          </cell>
          <cell r="B5390" t="str">
            <v>IR.IA159.0 (P)</v>
          </cell>
          <cell r="C5390">
            <v>104175</v>
          </cell>
        </row>
        <row r="5391">
          <cell r="A5391" t="str">
            <v>TIAIR159.0</v>
          </cell>
          <cell r="B5391" t="str">
            <v>IR.IA159.0 (T)</v>
          </cell>
          <cell r="C5391">
            <v>104175</v>
          </cell>
        </row>
        <row r="5392">
          <cell r="A5392" t="str">
            <v>GIAIR160.0</v>
          </cell>
          <cell r="B5392" t="str">
            <v>IR.IA160.0 (G)</v>
          </cell>
          <cell r="C5392">
            <v>104177</v>
          </cell>
        </row>
        <row r="5393">
          <cell r="A5393" t="str">
            <v>HIAIR160.0</v>
          </cell>
          <cell r="B5393" t="str">
            <v>IR.IA160.0 (H)</v>
          </cell>
          <cell r="C5393">
            <v>104177</v>
          </cell>
        </row>
        <row r="5394">
          <cell r="A5394" t="str">
            <v>PIAIR160.0</v>
          </cell>
          <cell r="B5394" t="str">
            <v>IR.IA160.0 (P)</v>
          </cell>
          <cell r="C5394">
            <v>104177</v>
          </cell>
        </row>
        <row r="5395">
          <cell r="A5395" t="str">
            <v>TIAIR160.0</v>
          </cell>
          <cell r="B5395" t="str">
            <v>IR.IA160.0 (T)</v>
          </cell>
          <cell r="C5395">
            <v>104177</v>
          </cell>
        </row>
        <row r="5396">
          <cell r="A5396" t="str">
            <v>GIBIR001.0</v>
          </cell>
          <cell r="B5396" t="str">
            <v>IR.IB001.0 (G)</v>
          </cell>
          <cell r="C5396">
            <v>100040.01</v>
          </cell>
        </row>
        <row r="5397">
          <cell r="A5397" t="str">
            <v>HIBIR001.0</v>
          </cell>
          <cell r="B5397" t="str">
            <v>IR.IB001.0 (H)</v>
          </cell>
          <cell r="C5397">
            <v>100040.01</v>
          </cell>
        </row>
        <row r="5398">
          <cell r="A5398" t="str">
            <v>PIBIR001.0</v>
          </cell>
          <cell r="B5398" t="str">
            <v>IR.IB001.0 (P)</v>
          </cell>
          <cell r="C5398">
            <v>100040.01</v>
          </cell>
        </row>
        <row r="5399">
          <cell r="A5399" t="str">
            <v>TIBIR001.0</v>
          </cell>
          <cell r="B5399" t="str">
            <v>IR.IB001.0 (T)</v>
          </cell>
          <cell r="C5399">
            <v>100040.01</v>
          </cell>
        </row>
        <row r="5400">
          <cell r="A5400" t="str">
            <v>GIBIR006.0</v>
          </cell>
          <cell r="B5400" t="str">
            <v>IR.IB006.0 (G)</v>
          </cell>
          <cell r="C5400">
            <v>104755</v>
          </cell>
        </row>
        <row r="5401">
          <cell r="A5401" t="str">
            <v>HIBIR006.0</v>
          </cell>
          <cell r="B5401" t="str">
            <v>IR.IB006.0 (H)</v>
          </cell>
          <cell r="C5401">
            <v>104755</v>
          </cell>
        </row>
        <row r="5402">
          <cell r="A5402" t="str">
            <v>PIBIR006.0</v>
          </cell>
          <cell r="B5402" t="str">
            <v>IR.IB006.0 (P)</v>
          </cell>
          <cell r="C5402">
            <v>104755</v>
          </cell>
        </row>
        <row r="5403">
          <cell r="A5403" t="str">
            <v>TIBIR006.0</v>
          </cell>
          <cell r="B5403" t="str">
            <v>IR.IB006.0 (T)</v>
          </cell>
          <cell r="C5403">
            <v>104755</v>
          </cell>
        </row>
        <row r="5404">
          <cell r="A5404" t="str">
            <v>GIBIR007.0</v>
          </cell>
          <cell r="B5404" t="str">
            <v>IR.IB007.0 (G)</v>
          </cell>
          <cell r="C5404">
            <v>104756</v>
          </cell>
        </row>
        <row r="5405">
          <cell r="A5405" t="str">
            <v>HIBIR007.0</v>
          </cell>
          <cell r="B5405" t="str">
            <v>IR.IB007.0 (H)</v>
          </cell>
          <cell r="C5405">
            <v>104756</v>
          </cell>
        </row>
        <row r="5406">
          <cell r="A5406" t="str">
            <v>PIBIR007.0</v>
          </cell>
          <cell r="B5406" t="str">
            <v>IR.IB007.0 (P)</v>
          </cell>
          <cell r="C5406">
            <v>104756</v>
          </cell>
        </row>
        <row r="5407">
          <cell r="A5407" t="str">
            <v>TIBIR007.0</v>
          </cell>
          <cell r="B5407" t="str">
            <v>IR.IB007.0 (T)</v>
          </cell>
          <cell r="C5407">
            <v>104756</v>
          </cell>
        </row>
        <row r="5408">
          <cell r="A5408" t="str">
            <v>GIBIR009.0</v>
          </cell>
          <cell r="B5408" t="str">
            <v>IR.IB009.0 (G)</v>
          </cell>
          <cell r="C5408">
            <v>104758</v>
          </cell>
        </row>
        <row r="5409">
          <cell r="A5409" t="str">
            <v>HIBIR009.0</v>
          </cell>
          <cell r="B5409" t="str">
            <v>IR.IB009.0 (H)</v>
          </cell>
          <cell r="C5409">
            <v>104758</v>
          </cell>
        </row>
        <row r="5410">
          <cell r="A5410" t="str">
            <v>PIBIR009.0</v>
          </cell>
          <cell r="B5410" t="str">
            <v>IR.IB009.0 (P)</v>
          </cell>
          <cell r="C5410">
            <v>104758</v>
          </cell>
        </row>
        <row r="5411">
          <cell r="A5411" t="str">
            <v>TIBIR009.0</v>
          </cell>
          <cell r="B5411" t="str">
            <v>IR.IB009.0 (T)</v>
          </cell>
          <cell r="C5411">
            <v>104758</v>
          </cell>
        </row>
        <row r="5412">
          <cell r="A5412" t="str">
            <v>GIBIR011.0</v>
          </cell>
          <cell r="B5412" t="str">
            <v>IR.IB011.0 (G)</v>
          </cell>
          <cell r="C5412">
            <v>104760</v>
          </cell>
        </row>
        <row r="5413">
          <cell r="A5413" t="str">
            <v>HIBIR011.0</v>
          </cell>
          <cell r="B5413" t="str">
            <v>IR.IB011.0 (H)</v>
          </cell>
          <cell r="C5413">
            <v>104760</v>
          </cell>
        </row>
        <row r="5414">
          <cell r="A5414" t="str">
            <v>PIBIR011.0</v>
          </cell>
          <cell r="B5414" t="str">
            <v>IR.IB011.0 (P)</v>
          </cell>
          <cell r="C5414">
            <v>104760</v>
          </cell>
        </row>
        <row r="5415">
          <cell r="A5415" t="str">
            <v>TIBIR011.0</v>
          </cell>
          <cell r="B5415" t="str">
            <v>IR.IB011.0 (T)</v>
          </cell>
          <cell r="C5415">
            <v>104760</v>
          </cell>
        </row>
        <row r="5416">
          <cell r="A5416" t="str">
            <v>GIBIR012.0</v>
          </cell>
          <cell r="B5416" t="str">
            <v>IR.IB012.0 (G)</v>
          </cell>
          <cell r="C5416">
            <v>104761</v>
          </cell>
        </row>
        <row r="5417">
          <cell r="A5417" t="str">
            <v>HIBIR012.0</v>
          </cell>
          <cell r="B5417" t="str">
            <v>IR.IB012.0 (H)</v>
          </cell>
          <cell r="C5417">
            <v>104761</v>
          </cell>
        </row>
        <row r="5418">
          <cell r="A5418" t="str">
            <v>PIBIR012.0</v>
          </cell>
          <cell r="B5418" t="str">
            <v>IR.IB012.0 (P)</v>
          </cell>
          <cell r="C5418">
            <v>104761</v>
          </cell>
        </row>
        <row r="5419">
          <cell r="A5419" t="str">
            <v>TIBIR012.0</v>
          </cell>
          <cell r="B5419" t="str">
            <v>IR.IB012.0 (T)</v>
          </cell>
          <cell r="C5419">
            <v>104761</v>
          </cell>
        </row>
        <row r="5420">
          <cell r="A5420" t="str">
            <v>GIBIR013.0</v>
          </cell>
          <cell r="B5420" t="str">
            <v>IR.IB013.0 (G)</v>
          </cell>
          <cell r="C5420">
            <v>104762</v>
          </cell>
        </row>
        <row r="5421">
          <cell r="A5421" t="str">
            <v>HIBIR013.0</v>
          </cell>
          <cell r="B5421" t="str">
            <v>IR.IB013.0 (H)</v>
          </cell>
          <cell r="C5421">
            <v>104762</v>
          </cell>
        </row>
        <row r="5422">
          <cell r="A5422" t="str">
            <v>PIBIR013.0</v>
          </cell>
          <cell r="B5422" t="str">
            <v>IR.IB013.0 (P)</v>
          </cell>
          <cell r="C5422">
            <v>104762</v>
          </cell>
        </row>
        <row r="5423">
          <cell r="A5423" t="str">
            <v>TIBIR013.0</v>
          </cell>
          <cell r="B5423" t="str">
            <v>IR.IB013.0 (T)</v>
          </cell>
          <cell r="C5423">
            <v>104762</v>
          </cell>
        </row>
        <row r="5424">
          <cell r="A5424" t="str">
            <v>GIBIR014.0</v>
          </cell>
          <cell r="B5424" t="str">
            <v>IR.IB014.0 (G)</v>
          </cell>
          <cell r="C5424">
            <v>104763</v>
          </cell>
        </row>
        <row r="5425">
          <cell r="A5425" t="str">
            <v>HIBIR014.0</v>
          </cell>
          <cell r="B5425" t="str">
            <v>IR.IB014.0 (H)</v>
          </cell>
          <cell r="C5425">
            <v>104763</v>
          </cell>
        </row>
        <row r="5426">
          <cell r="A5426" t="str">
            <v>PIBIR014.0</v>
          </cell>
          <cell r="B5426" t="str">
            <v>IR.IB014.0 (P)</v>
          </cell>
          <cell r="C5426">
            <v>104763</v>
          </cell>
        </row>
        <row r="5427">
          <cell r="A5427" t="str">
            <v>TIBIR014.0</v>
          </cell>
          <cell r="B5427" t="str">
            <v>IR.IB014.0 (T)</v>
          </cell>
          <cell r="C5427">
            <v>104763</v>
          </cell>
        </row>
        <row r="5428">
          <cell r="A5428" t="str">
            <v>GIBIR015.0</v>
          </cell>
          <cell r="B5428" t="str">
            <v>IR.IB015.0 (G)</v>
          </cell>
          <cell r="C5428">
            <v>104764</v>
          </cell>
        </row>
        <row r="5429">
          <cell r="A5429" t="str">
            <v>HIBIR015.0</v>
          </cell>
          <cell r="B5429" t="str">
            <v>IR.IB015.0 (H)</v>
          </cell>
          <cell r="C5429">
            <v>104764</v>
          </cell>
        </row>
        <row r="5430">
          <cell r="A5430" t="str">
            <v>PIBIR015.0</v>
          </cell>
          <cell r="B5430" t="str">
            <v>IR.IB015.0 (P)</v>
          </cell>
          <cell r="C5430">
            <v>104764</v>
          </cell>
        </row>
        <row r="5431">
          <cell r="A5431" t="str">
            <v>TIBIR015.0</v>
          </cell>
          <cell r="B5431" t="str">
            <v>IR.IB015.0 (T)</v>
          </cell>
          <cell r="C5431">
            <v>104764</v>
          </cell>
        </row>
        <row r="5432">
          <cell r="A5432" t="str">
            <v>GIBIR016.0</v>
          </cell>
          <cell r="B5432" t="str">
            <v>IR.IB016.0 (G)</v>
          </cell>
          <cell r="C5432">
            <v>104765</v>
          </cell>
        </row>
        <row r="5433">
          <cell r="A5433" t="str">
            <v>HIBIR016.0</v>
          </cell>
          <cell r="B5433" t="str">
            <v>IR.IB016.0 (H)</v>
          </cell>
          <cell r="C5433">
            <v>104765</v>
          </cell>
        </row>
        <row r="5434">
          <cell r="A5434" t="str">
            <v>PIBIR016.0</v>
          </cell>
          <cell r="B5434" t="str">
            <v>IR.IB016.0 (P)</v>
          </cell>
          <cell r="C5434">
            <v>104765</v>
          </cell>
        </row>
        <row r="5435">
          <cell r="A5435" t="str">
            <v>TIBIR016.0</v>
          </cell>
          <cell r="B5435" t="str">
            <v>IR.IB016.0 (T)</v>
          </cell>
          <cell r="C5435">
            <v>104765</v>
          </cell>
        </row>
        <row r="5436">
          <cell r="A5436" t="str">
            <v>GIBIR017.0</v>
          </cell>
          <cell r="B5436" t="str">
            <v>IR.IB017.0 (G)</v>
          </cell>
          <cell r="C5436">
            <v>104766</v>
          </cell>
        </row>
        <row r="5437">
          <cell r="A5437" t="str">
            <v>HIBIR017.0</v>
          </cell>
          <cell r="B5437" t="str">
            <v>IR.IB017.0 (H)</v>
          </cell>
          <cell r="C5437">
            <v>104766</v>
          </cell>
        </row>
        <row r="5438">
          <cell r="A5438" t="str">
            <v>PIBIR017.0</v>
          </cell>
          <cell r="B5438" t="str">
            <v>IR.IB017.0 (P)</v>
          </cell>
          <cell r="C5438">
            <v>104766</v>
          </cell>
        </row>
        <row r="5439">
          <cell r="A5439" t="str">
            <v>TIBIR017.0</v>
          </cell>
          <cell r="B5439" t="str">
            <v>IR.IB017.0 (T)</v>
          </cell>
          <cell r="C5439">
            <v>104766</v>
          </cell>
        </row>
        <row r="5440">
          <cell r="A5440" t="str">
            <v>GIBIR018.0</v>
          </cell>
          <cell r="B5440" t="str">
            <v>IR.IB018.0 (G)</v>
          </cell>
          <cell r="C5440">
            <v>104767</v>
          </cell>
        </row>
        <row r="5441">
          <cell r="A5441" t="str">
            <v>HIBIR018.0</v>
          </cell>
          <cell r="B5441" t="str">
            <v>IR.IB018.0 (H)</v>
          </cell>
          <cell r="C5441">
            <v>104767</v>
          </cell>
        </row>
        <row r="5442">
          <cell r="A5442" t="str">
            <v>PIBIR018.0</v>
          </cell>
          <cell r="B5442" t="str">
            <v>IR.IB018.0 (P)</v>
          </cell>
          <cell r="C5442">
            <v>104767</v>
          </cell>
        </row>
        <row r="5443">
          <cell r="A5443" t="str">
            <v>TIBIR018.0</v>
          </cell>
          <cell r="B5443" t="str">
            <v>IR.IB018.0 (T)</v>
          </cell>
          <cell r="C5443">
            <v>104767</v>
          </cell>
        </row>
        <row r="5444">
          <cell r="A5444" t="str">
            <v>GIBIR023.0</v>
          </cell>
          <cell r="B5444" t="str">
            <v>IR.IB023.0 (G)</v>
          </cell>
          <cell r="C5444">
            <v>104772</v>
          </cell>
        </row>
        <row r="5445">
          <cell r="A5445" t="str">
            <v>HIBIR023.0</v>
          </cell>
          <cell r="B5445" t="str">
            <v>IR.IB023.0 (H)</v>
          </cell>
          <cell r="C5445">
            <v>104772</v>
          </cell>
        </row>
        <row r="5446">
          <cell r="A5446" t="str">
            <v>PIBIR023.0</v>
          </cell>
          <cell r="B5446" t="str">
            <v>IR.IB023.0 (P)</v>
          </cell>
          <cell r="C5446">
            <v>104772</v>
          </cell>
        </row>
        <row r="5447">
          <cell r="A5447" t="str">
            <v>TIBIR023.0</v>
          </cell>
          <cell r="B5447" t="str">
            <v>IR.IB023.0 (T)</v>
          </cell>
          <cell r="C5447">
            <v>104772</v>
          </cell>
        </row>
        <row r="5448">
          <cell r="A5448" t="str">
            <v>GIBIR026.0</v>
          </cell>
          <cell r="B5448" t="str">
            <v>IR.IB026.0 (G)</v>
          </cell>
          <cell r="C5448">
            <v>104011</v>
          </cell>
        </row>
        <row r="5449">
          <cell r="A5449" t="str">
            <v>HIBIR026.0</v>
          </cell>
          <cell r="B5449" t="str">
            <v>IR.IB026.0 (H)</v>
          </cell>
          <cell r="C5449">
            <v>104011</v>
          </cell>
        </row>
        <row r="5450">
          <cell r="A5450" t="str">
            <v>PIBIR026.0</v>
          </cell>
          <cell r="B5450" t="str">
            <v>IR.IB026.0 (P)</v>
          </cell>
          <cell r="C5450">
            <v>104011</v>
          </cell>
        </row>
        <row r="5451">
          <cell r="A5451" t="str">
            <v>TIBIR026.0</v>
          </cell>
          <cell r="B5451" t="str">
            <v>IR.IB026.0 (T)</v>
          </cell>
          <cell r="C5451">
            <v>104011</v>
          </cell>
        </row>
        <row r="5452">
          <cell r="A5452" t="str">
            <v>GIBIR032.0</v>
          </cell>
          <cell r="B5452" t="str">
            <v>IR.IB032.0 (G)</v>
          </cell>
          <cell r="C5452">
            <v>104778</v>
          </cell>
        </row>
        <row r="5453">
          <cell r="A5453" t="str">
            <v>HIBIR032.0</v>
          </cell>
          <cell r="B5453" t="str">
            <v>IR.IB032.0 (H)</v>
          </cell>
          <cell r="C5453">
            <v>104778</v>
          </cell>
        </row>
        <row r="5454">
          <cell r="A5454" t="str">
            <v>PIBIR032.0</v>
          </cell>
          <cell r="B5454" t="str">
            <v>IR.IB032.0 (P)</v>
          </cell>
          <cell r="C5454">
            <v>104778</v>
          </cell>
        </row>
        <row r="5455">
          <cell r="A5455" t="str">
            <v>TIBIR032.0</v>
          </cell>
          <cell r="B5455" t="str">
            <v>IR.IB032.0 (T)</v>
          </cell>
          <cell r="C5455">
            <v>104778</v>
          </cell>
        </row>
        <row r="5456">
          <cell r="A5456" t="str">
            <v>GIBIR033.0</v>
          </cell>
          <cell r="B5456" t="str">
            <v>IR.IB033.0 (G)</v>
          </cell>
          <cell r="C5456">
            <v>104779</v>
          </cell>
        </row>
        <row r="5457">
          <cell r="A5457" t="str">
            <v>HIBIR033.0</v>
          </cell>
          <cell r="B5457" t="str">
            <v>IR.IB033.0 (H)</v>
          </cell>
          <cell r="C5457">
            <v>104779</v>
          </cell>
        </row>
        <row r="5458">
          <cell r="A5458" t="str">
            <v>PIBIR033.0</v>
          </cell>
          <cell r="B5458" t="str">
            <v>IR.IB033.0 (P)</v>
          </cell>
          <cell r="C5458">
            <v>104779</v>
          </cell>
        </row>
        <row r="5459">
          <cell r="A5459" t="str">
            <v>TIBIR033.0</v>
          </cell>
          <cell r="B5459" t="str">
            <v>IR.IB033.0 (T)</v>
          </cell>
          <cell r="C5459">
            <v>104779</v>
          </cell>
        </row>
        <row r="5460">
          <cell r="A5460" t="str">
            <v>GBZIR084.1</v>
          </cell>
          <cell r="B5460" t="str">
            <v>IR.IB084.1 (G)</v>
          </cell>
          <cell r="C5460">
            <v>100543.01</v>
          </cell>
        </row>
        <row r="5461">
          <cell r="A5461" t="str">
            <v>HBZIR084.1</v>
          </cell>
          <cell r="B5461" t="str">
            <v>IR.IB084.1 (H)</v>
          </cell>
          <cell r="C5461">
            <v>100543.01</v>
          </cell>
        </row>
        <row r="5462">
          <cell r="A5462" t="str">
            <v>LBZIR084.1</v>
          </cell>
          <cell r="B5462" t="str">
            <v>IR.IB084.1 (L)</v>
          </cell>
          <cell r="C5462">
            <v>100543.01</v>
          </cell>
        </row>
        <row r="5463">
          <cell r="A5463" t="str">
            <v>PBZIR084.1</v>
          </cell>
          <cell r="B5463" t="str">
            <v>IR.IB084.1 (P)</v>
          </cell>
          <cell r="C5463">
            <v>100543.01</v>
          </cell>
        </row>
        <row r="5464">
          <cell r="A5464" t="str">
            <v>TBZIR084.1</v>
          </cell>
          <cell r="B5464" t="str">
            <v>IR.IB084.1 (T)</v>
          </cell>
          <cell r="C5464">
            <v>100543.01</v>
          </cell>
        </row>
        <row r="5465">
          <cell r="A5465" t="str">
            <v>GBZIR099.2</v>
          </cell>
          <cell r="B5465" t="str">
            <v>IR.IB099.2 (G)</v>
          </cell>
          <cell r="C5465">
            <v>100544.02</v>
          </cell>
        </row>
        <row r="5466">
          <cell r="A5466" t="str">
            <v>HBZIR099.2</v>
          </cell>
          <cell r="B5466" t="str">
            <v>IR.IB099.2 (H)</v>
          </cell>
          <cell r="C5466">
            <v>100544.02</v>
          </cell>
        </row>
        <row r="5467">
          <cell r="A5467" t="str">
            <v>LBZIR099.2</v>
          </cell>
          <cell r="B5467" t="str">
            <v>IR.IB099.2 (L)</v>
          </cell>
          <cell r="C5467">
            <v>100544.02</v>
          </cell>
        </row>
        <row r="5468">
          <cell r="A5468" t="str">
            <v>PBZIR099.2</v>
          </cell>
          <cell r="B5468" t="str">
            <v>IR.IB099.2 (P)</v>
          </cell>
          <cell r="C5468">
            <v>100544.02</v>
          </cell>
        </row>
        <row r="5469">
          <cell r="A5469" t="str">
            <v>TBZIR099.2</v>
          </cell>
          <cell r="B5469" t="str">
            <v>IR.IB099.2 (T)</v>
          </cell>
          <cell r="C5469">
            <v>100544.02</v>
          </cell>
        </row>
        <row r="5470">
          <cell r="A5470" t="str">
            <v>GIFIR012.0</v>
          </cell>
          <cell r="B5470" t="str">
            <v>IR.IF012.0 (G)</v>
          </cell>
          <cell r="C5470">
            <v>104986</v>
          </cell>
        </row>
        <row r="5471">
          <cell r="A5471" t="str">
            <v>HIFIR012.0</v>
          </cell>
          <cell r="B5471" t="str">
            <v>IR.IF012.0 (H)</v>
          </cell>
          <cell r="C5471">
            <v>104986</v>
          </cell>
        </row>
        <row r="5472">
          <cell r="A5472" t="str">
            <v>PIFIR012.0</v>
          </cell>
          <cell r="B5472" t="str">
            <v>IR.IF012.0 (P)</v>
          </cell>
          <cell r="C5472">
            <v>104986</v>
          </cell>
        </row>
        <row r="5473">
          <cell r="A5473" t="str">
            <v>TIFIR012.0</v>
          </cell>
          <cell r="B5473" t="str">
            <v>IR.IF012.0 (T)</v>
          </cell>
          <cell r="C5473">
            <v>104986</v>
          </cell>
        </row>
        <row r="5474">
          <cell r="A5474" t="str">
            <v>GIGIR003.0</v>
          </cell>
          <cell r="B5474" t="str">
            <v>IR.IG003.0 (G)</v>
          </cell>
          <cell r="C5474">
            <v>104189</v>
          </cell>
        </row>
        <row r="5475">
          <cell r="A5475" t="str">
            <v>HIGIR003.0</v>
          </cell>
          <cell r="B5475" t="str">
            <v>IR.IG003.0 (H)</v>
          </cell>
          <cell r="C5475">
            <v>104189</v>
          </cell>
        </row>
        <row r="5476">
          <cell r="A5476" t="str">
            <v>PIGIR003.0</v>
          </cell>
          <cell r="B5476" t="str">
            <v>IR.IG003.0 (P)</v>
          </cell>
          <cell r="C5476">
            <v>104189</v>
          </cell>
        </row>
        <row r="5477">
          <cell r="A5477" t="str">
            <v>TIGIR003.0</v>
          </cell>
          <cell r="B5477" t="str">
            <v>IR.IG003.0 (T)</v>
          </cell>
          <cell r="C5477">
            <v>104189</v>
          </cell>
        </row>
        <row r="5478">
          <cell r="A5478" t="str">
            <v>GIGIR004.0</v>
          </cell>
          <cell r="B5478" t="str">
            <v>IR.IG004.0 (G)</v>
          </cell>
          <cell r="C5478">
            <v>104190</v>
          </cell>
        </row>
        <row r="5479">
          <cell r="A5479" t="str">
            <v>HIGIR004.0</v>
          </cell>
          <cell r="B5479" t="str">
            <v>IR.IG004.0 (H)</v>
          </cell>
          <cell r="C5479">
            <v>104190</v>
          </cell>
        </row>
        <row r="5480">
          <cell r="A5480" t="str">
            <v>PIGIR004.0</v>
          </cell>
          <cell r="B5480" t="str">
            <v>IR.IG004.0 (P)</v>
          </cell>
          <cell r="C5480">
            <v>104190</v>
          </cell>
        </row>
        <row r="5481">
          <cell r="A5481" t="str">
            <v>TIGIR004.0</v>
          </cell>
          <cell r="B5481" t="str">
            <v>IR.IG004.0 (T)</v>
          </cell>
          <cell r="C5481">
            <v>104190</v>
          </cell>
        </row>
        <row r="5482">
          <cell r="A5482" t="str">
            <v>GIGIR008.0</v>
          </cell>
          <cell r="B5482" t="str">
            <v>IR.IG008.0 (G)</v>
          </cell>
          <cell r="C5482">
            <v>104430</v>
          </cell>
        </row>
        <row r="5483">
          <cell r="A5483" t="str">
            <v>HIGIR008.0</v>
          </cell>
          <cell r="B5483" t="str">
            <v>IR.IG008.0 (H)</v>
          </cell>
          <cell r="C5483">
            <v>104430</v>
          </cell>
        </row>
        <row r="5484">
          <cell r="A5484" t="str">
            <v>PIGIR008.0</v>
          </cell>
          <cell r="B5484" t="str">
            <v>IR.IG008.0 (P)</v>
          </cell>
          <cell r="C5484">
            <v>104430</v>
          </cell>
        </row>
        <row r="5485">
          <cell r="A5485" t="str">
            <v>TIGIR008.0</v>
          </cell>
          <cell r="B5485" t="str">
            <v>IR.IG008.0 (T)</v>
          </cell>
          <cell r="C5485">
            <v>104430</v>
          </cell>
        </row>
        <row r="5486">
          <cell r="A5486" t="str">
            <v>GIGIR011.0</v>
          </cell>
          <cell r="B5486" t="str">
            <v>IR.IG011.0 (G)</v>
          </cell>
          <cell r="C5486">
            <v>104444</v>
          </cell>
        </row>
        <row r="5487">
          <cell r="A5487" t="str">
            <v>HIGIR011.0</v>
          </cell>
          <cell r="B5487" t="str">
            <v>IR.IG011.0 (H)</v>
          </cell>
          <cell r="C5487">
            <v>104444</v>
          </cell>
        </row>
        <row r="5488">
          <cell r="A5488" t="str">
            <v>PIGIR011.0</v>
          </cell>
          <cell r="B5488" t="str">
            <v>IR.IG011.0 (P)</v>
          </cell>
          <cell r="C5488">
            <v>104444</v>
          </cell>
        </row>
        <row r="5489">
          <cell r="A5489" t="str">
            <v>TIGIR011.0</v>
          </cell>
          <cell r="B5489" t="str">
            <v>IR.IG011.0 (T)</v>
          </cell>
          <cell r="C5489">
            <v>104444</v>
          </cell>
        </row>
        <row r="5490">
          <cell r="A5490" t="str">
            <v>GIGIR015.0</v>
          </cell>
          <cell r="B5490" t="str">
            <v>IR.IG015.0 (G)</v>
          </cell>
          <cell r="C5490">
            <v>104445</v>
          </cell>
        </row>
        <row r="5491">
          <cell r="A5491" t="str">
            <v>HIGIR015.0</v>
          </cell>
          <cell r="B5491" t="str">
            <v>IR.IG015.0 (H)</v>
          </cell>
          <cell r="C5491">
            <v>104445</v>
          </cell>
        </row>
        <row r="5492">
          <cell r="A5492" t="str">
            <v>PIGIR015.0</v>
          </cell>
          <cell r="B5492" t="str">
            <v>IR.IG015.0 (P)</v>
          </cell>
          <cell r="C5492">
            <v>104445</v>
          </cell>
        </row>
        <row r="5493">
          <cell r="A5493" t="str">
            <v>TIGIR015.0</v>
          </cell>
          <cell r="B5493" t="str">
            <v>IR.IG015.0 (T)</v>
          </cell>
          <cell r="C5493">
            <v>104445</v>
          </cell>
        </row>
        <row r="5494">
          <cell r="A5494" t="str">
            <v>GIGIR021.0</v>
          </cell>
          <cell r="B5494" t="str">
            <v>IR.IG021.0 (G)</v>
          </cell>
          <cell r="C5494">
            <v>104456</v>
          </cell>
        </row>
        <row r="5495">
          <cell r="A5495" t="str">
            <v>HIGIR021.0</v>
          </cell>
          <cell r="B5495" t="str">
            <v>IR.IG021.0 (H)</v>
          </cell>
          <cell r="C5495">
            <v>104456</v>
          </cell>
        </row>
        <row r="5496">
          <cell r="A5496" t="str">
            <v>PIGIR021.0</v>
          </cell>
          <cell r="B5496" t="str">
            <v>IR.IG021.0 (P)</v>
          </cell>
          <cell r="C5496">
            <v>104456</v>
          </cell>
        </row>
        <row r="5497">
          <cell r="A5497" t="str">
            <v>TIGIR021.0</v>
          </cell>
          <cell r="B5497" t="str">
            <v>IR.IG021.0 (T)</v>
          </cell>
          <cell r="C5497">
            <v>104456</v>
          </cell>
        </row>
        <row r="5498">
          <cell r="A5498" t="str">
            <v>GIGIR022.0</v>
          </cell>
          <cell r="B5498" t="str">
            <v>IR.IG022.0 (G)</v>
          </cell>
          <cell r="C5498">
            <v>104461</v>
          </cell>
        </row>
        <row r="5499">
          <cell r="A5499" t="str">
            <v>HIGIR022.0</v>
          </cell>
          <cell r="B5499" t="str">
            <v>IR.IG022.0 (H)</v>
          </cell>
          <cell r="C5499">
            <v>104461</v>
          </cell>
        </row>
        <row r="5500">
          <cell r="A5500" t="str">
            <v>PIGIR022.0</v>
          </cell>
          <cell r="B5500" t="str">
            <v>IR.IG022.0 (P)</v>
          </cell>
          <cell r="C5500">
            <v>104461</v>
          </cell>
        </row>
        <row r="5501">
          <cell r="A5501" t="str">
            <v>TIGIR022.0</v>
          </cell>
          <cell r="B5501" t="str">
            <v>IR.IG022.0 (T)</v>
          </cell>
          <cell r="C5501">
            <v>104461</v>
          </cell>
        </row>
        <row r="5502">
          <cell r="A5502" t="str">
            <v>GIGIR039.0</v>
          </cell>
          <cell r="B5502" t="str">
            <v>IR.IG039.0 (G)</v>
          </cell>
          <cell r="C5502">
            <v>104473</v>
          </cell>
        </row>
        <row r="5503">
          <cell r="A5503" t="str">
            <v>HIGIR039.0</v>
          </cell>
          <cell r="B5503" t="str">
            <v>IR.IG039.0 (H)</v>
          </cell>
          <cell r="C5503">
            <v>104473</v>
          </cell>
        </row>
        <row r="5504">
          <cell r="A5504" t="str">
            <v>PIGIR039.0</v>
          </cell>
          <cell r="B5504" t="str">
            <v>IR.IG039.0 (P)</v>
          </cell>
          <cell r="C5504">
            <v>104473</v>
          </cell>
        </row>
        <row r="5505">
          <cell r="A5505" t="str">
            <v>TIGIR039.0</v>
          </cell>
          <cell r="B5505" t="str">
            <v>IR.IG039.0 (T)</v>
          </cell>
          <cell r="C5505">
            <v>104473</v>
          </cell>
        </row>
        <row r="5506">
          <cell r="A5506" t="str">
            <v>GIGIR040.0</v>
          </cell>
          <cell r="B5506" t="str">
            <v>IR.IG040.0 (G)</v>
          </cell>
          <cell r="C5506">
            <v>104476</v>
          </cell>
        </row>
        <row r="5507">
          <cell r="A5507" t="str">
            <v>HIGIR040.0</v>
          </cell>
          <cell r="B5507" t="str">
            <v>IR.IG040.0 (H)</v>
          </cell>
          <cell r="C5507">
            <v>104476</v>
          </cell>
        </row>
        <row r="5508">
          <cell r="A5508" t="str">
            <v>PIGIR040.0</v>
          </cell>
          <cell r="B5508" t="str">
            <v>IR.IG040.0 (P)</v>
          </cell>
          <cell r="C5508">
            <v>104476</v>
          </cell>
        </row>
        <row r="5509">
          <cell r="A5509" t="str">
            <v>TIGIR040.0</v>
          </cell>
          <cell r="B5509" t="str">
            <v>IR.IG040.0 (T)</v>
          </cell>
          <cell r="C5509">
            <v>104476</v>
          </cell>
        </row>
        <row r="5510">
          <cell r="A5510" t="str">
            <v>GIGIR042.0</v>
          </cell>
          <cell r="B5510" t="str">
            <v>IR.IG042.0 (G)</v>
          </cell>
          <cell r="C5510">
            <v>104478</v>
          </cell>
        </row>
        <row r="5511">
          <cell r="A5511" t="str">
            <v>HIGIR042.0</v>
          </cell>
          <cell r="B5511" t="str">
            <v>IR.IG042.0 (H)</v>
          </cell>
          <cell r="C5511">
            <v>104478</v>
          </cell>
        </row>
        <row r="5512">
          <cell r="A5512" t="str">
            <v>PIGIR042.0</v>
          </cell>
          <cell r="B5512" t="str">
            <v>IR.IG042.0 (P)</v>
          </cell>
          <cell r="C5512">
            <v>104478</v>
          </cell>
        </row>
        <row r="5513">
          <cell r="A5513" t="str">
            <v>TIGIR042.0</v>
          </cell>
          <cell r="B5513" t="str">
            <v>IR.IG042.0 (T)</v>
          </cell>
          <cell r="C5513">
            <v>104478</v>
          </cell>
        </row>
        <row r="5514">
          <cell r="A5514" t="str">
            <v>GIHIR001.0</v>
          </cell>
          <cell r="B5514" t="str">
            <v>IR.IH001.0 (G)</v>
          </cell>
          <cell r="C5514">
            <v>104012</v>
          </cell>
        </row>
        <row r="5515">
          <cell r="A5515" t="str">
            <v>HIHIR001.0</v>
          </cell>
          <cell r="B5515" t="str">
            <v>IR.IH001.0 (H)</v>
          </cell>
          <cell r="C5515">
            <v>104012</v>
          </cell>
        </row>
        <row r="5516">
          <cell r="A5516" t="str">
            <v>PIHIR001.0</v>
          </cell>
          <cell r="B5516" t="str">
            <v>IR.IH001.0 (P)</v>
          </cell>
          <cell r="C5516">
            <v>104012</v>
          </cell>
        </row>
        <row r="5517">
          <cell r="A5517" t="str">
            <v>TIHIR001.0</v>
          </cell>
          <cell r="B5517" t="str">
            <v>IR.IH001.0 (T)</v>
          </cell>
          <cell r="C5517">
            <v>104012</v>
          </cell>
        </row>
        <row r="5518">
          <cell r="A5518" t="str">
            <v>GIHIR001.1</v>
          </cell>
          <cell r="B5518" t="str">
            <v>IR.IH001.1 (G)</v>
          </cell>
          <cell r="C5518">
            <v>104012.01</v>
          </cell>
        </row>
        <row r="5519">
          <cell r="A5519" t="str">
            <v>HIHIR001.1</v>
          </cell>
          <cell r="B5519" t="str">
            <v>IR.IH001.1 (H)</v>
          </cell>
          <cell r="C5519">
            <v>104012.01</v>
          </cell>
        </row>
        <row r="5520">
          <cell r="A5520" t="str">
            <v>PIHIR001.1</v>
          </cell>
          <cell r="B5520" t="str">
            <v>IR.IH001.1 (P)</v>
          </cell>
          <cell r="C5520">
            <v>104012.01</v>
          </cell>
        </row>
        <row r="5521">
          <cell r="A5521" t="str">
            <v>TIHIR001.1</v>
          </cell>
          <cell r="B5521" t="str">
            <v>IR.IH001.1 (T)</v>
          </cell>
          <cell r="C5521">
            <v>104012.01</v>
          </cell>
        </row>
        <row r="5522">
          <cell r="A5522" t="str">
            <v>GIHIR002.0</v>
          </cell>
          <cell r="B5522" t="str">
            <v>IR.IH002.0 (G)</v>
          </cell>
          <cell r="C5522">
            <v>100011</v>
          </cell>
        </row>
        <row r="5523">
          <cell r="A5523" t="str">
            <v>HIHIR002.0</v>
          </cell>
          <cell r="B5523" t="str">
            <v>IR.IH002.0 (H)</v>
          </cell>
          <cell r="C5523">
            <v>100011</v>
          </cell>
        </row>
        <row r="5524">
          <cell r="A5524" t="str">
            <v>PIHIR002.0</v>
          </cell>
          <cell r="B5524" t="str">
            <v>IR.IH002.0 (P)</v>
          </cell>
          <cell r="C5524">
            <v>100011</v>
          </cell>
        </row>
        <row r="5525">
          <cell r="A5525" t="str">
            <v>TIHIR002.0</v>
          </cell>
          <cell r="B5525" t="str">
            <v>IR.IH002.0 (T)</v>
          </cell>
          <cell r="C5525">
            <v>100011</v>
          </cell>
        </row>
        <row r="5526">
          <cell r="A5526" t="str">
            <v>GIHIR003.0</v>
          </cell>
          <cell r="B5526" t="str">
            <v>IR.IH003.0 (G)</v>
          </cell>
          <cell r="C5526">
            <v>104010</v>
          </cell>
        </row>
        <row r="5527">
          <cell r="A5527" t="str">
            <v>HIHIR003.0</v>
          </cell>
          <cell r="B5527" t="str">
            <v>IR.IH003.0 (H)</v>
          </cell>
          <cell r="C5527">
            <v>104010</v>
          </cell>
        </row>
        <row r="5528">
          <cell r="A5528" t="str">
            <v>PIHIR003.0</v>
          </cell>
          <cell r="B5528" t="str">
            <v>IR.IH003.0 (P)</v>
          </cell>
          <cell r="C5528">
            <v>104010</v>
          </cell>
        </row>
        <row r="5529">
          <cell r="A5529" t="str">
            <v>TIHIR003.0</v>
          </cell>
          <cell r="B5529" t="str">
            <v>IR.IH003.0 (T)</v>
          </cell>
          <cell r="C5529">
            <v>104010</v>
          </cell>
        </row>
        <row r="5530">
          <cell r="A5530" t="str">
            <v>GIZIR011.0</v>
          </cell>
          <cell r="B5530" t="str">
            <v>IR.IZ011.0 (G)</v>
          </cell>
          <cell r="C5530">
            <v>104183</v>
          </cell>
        </row>
        <row r="5531">
          <cell r="A5531" t="str">
            <v>HIZIR011.0</v>
          </cell>
          <cell r="B5531" t="str">
            <v>IR.IZ011.0 (H)</v>
          </cell>
          <cell r="C5531">
            <v>104183</v>
          </cell>
        </row>
        <row r="5532">
          <cell r="A5532" t="str">
            <v>PIZIR011.0</v>
          </cell>
          <cell r="B5532" t="str">
            <v>IR.IZ011.0 (P)</v>
          </cell>
          <cell r="C5532">
            <v>104183</v>
          </cell>
        </row>
        <row r="5533">
          <cell r="A5533" t="str">
            <v>TIZIR011.0</v>
          </cell>
          <cell r="B5533" t="str">
            <v>IR.IZ011.0 (T)</v>
          </cell>
          <cell r="C5533">
            <v>104183</v>
          </cell>
        </row>
        <row r="5534">
          <cell r="A5534" t="str">
            <v>GIZIR014.0</v>
          </cell>
          <cell r="B5534" t="str">
            <v>IR.IZ014.0 (G)</v>
          </cell>
          <cell r="C5534">
            <v>104184</v>
          </cell>
        </row>
        <row r="5535">
          <cell r="A5535" t="str">
            <v>HIZIR014.0</v>
          </cell>
          <cell r="B5535" t="str">
            <v>IR.IZ014.0 (H)</v>
          </cell>
          <cell r="C5535">
            <v>104184</v>
          </cell>
        </row>
        <row r="5536">
          <cell r="A5536" t="str">
            <v>PIZIR014.0</v>
          </cell>
          <cell r="B5536" t="str">
            <v>IR.IZ014.0 (P)</v>
          </cell>
          <cell r="C5536">
            <v>104184</v>
          </cell>
        </row>
        <row r="5537">
          <cell r="A5537" t="str">
            <v>TIZIR014.0</v>
          </cell>
          <cell r="B5537" t="str">
            <v>IR.IZ014.0 (T)</v>
          </cell>
          <cell r="C5537">
            <v>104184</v>
          </cell>
        </row>
        <row r="5538">
          <cell r="A5538" t="str">
            <v>GIZIR015.1</v>
          </cell>
          <cell r="B5538" t="str">
            <v>IR.IZ015.1 (G)</v>
          </cell>
          <cell r="C5538">
            <v>100184.2</v>
          </cell>
        </row>
        <row r="5539">
          <cell r="A5539" t="str">
            <v>HIZIR015.1</v>
          </cell>
          <cell r="B5539" t="str">
            <v>IR.IZ015.1 (H)</v>
          </cell>
          <cell r="C5539">
            <v>100184.2</v>
          </cell>
        </row>
        <row r="5540">
          <cell r="A5540" t="str">
            <v>PIZIR015.1</v>
          </cell>
          <cell r="B5540" t="str">
            <v>IR.IZ015.1 (P)</v>
          </cell>
          <cell r="C5540">
            <v>100184.2</v>
          </cell>
        </row>
        <row r="5541">
          <cell r="A5541" t="str">
            <v>TIZIR015.1</v>
          </cell>
          <cell r="B5541" t="str">
            <v>IR.IZ015.1 (T)</v>
          </cell>
          <cell r="C5541">
            <v>100184.2</v>
          </cell>
        </row>
        <row r="5542">
          <cell r="A5542" t="str">
            <v>GIZIR015.2</v>
          </cell>
          <cell r="B5542" t="str">
            <v>IR.IZ015.2 (G)</v>
          </cell>
          <cell r="C5542">
            <v>100184.3</v>
          </cell>
        </row>
        <row r="5543">
          <cell r="A5543" t="str">
            <v>HIZIR015.2</v>
          </cell>
          <cell r="B5543" t="str">
            <v>IR.IZ015.2 (H)</v>
          </cell>
          <cell r="C5543">
            <v>100184.3</v>
          </cell>
        </row>
        <row r="5544">
          <cell r="A5544" t="str">
            <v>PIZIR015.2</v>
          </cell>
          <cell r="B5544" t="str">
            <v>IR.IZ015.2 (P)</v>
          </cell>
          <cell r="C5544">
            <v>100184.3</v>
          </cell>
        </row>
        <row r="5545">
          <cell r="A5545" t="str">
            <v>TIZIR015.2</v>
          </cell>
          <cell r="B5545" t="str">
            <v>IR.IZ015.2 (T)</v>
          </cell>
          <cell r="C5545">
            <v>100184.3</v>
          </cell>
        </row>
        <row r="5546">
          <cell r="A5546" t="str">
            <v>GIZIR016.0</v>
          </cell>
          <cell r="B5546" t="str">
            <v>IR.IZ016.0 (G)</v>
          </cell>
          <cell r="C5546">
            <v>104187</v>
          </cell>
        </row>
        <row r="5547">
          <cell r="A5547" t="str">
            <v>HIZIR016.0</v>
          </cell>
          <cell r="B5547" t="str">
            <v>IR.IZ016.0 (H)</v>
          </cell>
          <cell r="C5547">
            <v>104187</v>
          </cell>
        </row>
        <row r="5548">
          <cell r="A5548" t="str">
            <v>PIZIR016.0</v>
          </cell>
          <cell r="B5548" t="str">
            <v>IR.IZ016.0 (P)</v>
          </cell>
          <cell r="C5548">
            <v>104187</v>
          </cell>
        </row>
        <row r="5549">
          <cell r="A5549" t="str">
            <v>TIZIR016.0</v>
          </cell>
          <cell r="B5549" t="str">
            <v>IR.IZ016.0 (T)</v>
          </cell>
          <cell r="C5549">
            <v>104187</v>
          </cell>
        </row>
        <row r="5550">
          <cell r="A5550" t="str">
            <v>GIZIR016.1</v>
          </cell>
          <cell r="B5550" t="str">
            <v>IR.IZ016.1 (G)</v>
          </cell>
          <cell r="C5550">
            <v>100187.3</v>
          </cell>
        </row>
        <row r="5551">
          <cell r="A5551" t="str">
            <v>HIZIR016.1</v>
          </cell>
          <cell r="B5551" t="str">
            <v>IR.IZ016.1 (H)</v>
          </cell>
          <cell r="C5551">
            <v>100187.3</v>
          </cell>
        </row>
        <row r="5552">
          <cell r="A5552" t="str">
            <v>PIZIR016.1</v>
          </cell>
          <cell r="B5552" t="str">
            <v>IR.IZ016.1 (P)</v>
          </cell>
          <cell r="C5552">
            <v>100187.3</v>
          </cell>
        </row>
        <row r="5553">
          <cell r="A5553" t="str">
            <v>TIZIR016.1</v>
          </cell>
          <cell r="B5553" t="str">
            <v>IR.IZ016.1 (T)</v>
          </cell>
          <cell r="C5553">
            <v>100187.3</v>
          </cell>
        </row>
        <row r="5554">
          <cell r="A5554" t="str">
            <v>GIZIR017.0</v>
          </cell>
          <cell r="B5554" t="str">
            <v>IR.IZ017.0 (G)</v>
          </cell>
          <cell r="C5554">
            <v>104187.01</v>
          </cell>
        </row>
        <row r="5555">
          <cell r="A5555" t="str">
            <v>HIZIR017.0</v>
          </cell>
          <cell r="B5555" t="str">
            <v>IR.IZ017.0 (H)</v>
          </cell>
          <cell r="C5555">
            <v>104187.01</v>
          </cell>
        </row>
        <row r="5556">
          <cell r="A5556" t="str">
            <v>PIZIR017.0</v>
          </cell>
          <cell r="B5556" t="str">
            <v>IR.IZ017.0 (P)</v>
          </cell>
          <cell r="C5556">
            <v>104187.01</v>
          </cell>
        </row>
        <row r="5557">
          <cell r="A5557" t="str">
            <v>TIZIR017.0</v>
          </cell>
          <cell r="B5557" t="str">
            <v>IR.IZ017.0 (T)</v>
          </cell>
          <cell r="C5557">
            <v>104187.01</v>
          </cell>
        </row>
        <row r="5558">
          <cell r="A5558" t="str">
            <v>GIZIR020.0</v>
          </cell>
          <cell r="B5558" t="str">
            <v>IR.IZ020.0 (G)</v>
          </cell>
          <cell r="C5558">
            <v>104211</v>
          </cell>
        </row>
        <row r="5559">
          <cell r="A5559" t="str">
            <v>HIZIR020.0</v>
          </cell>
          <cell r="B5559" t="str">
            <v>IR.IZ020.0 (H)</v>
          </cell>
          <cell r="C5559">
            <v>104211</v>
          </cell>
        </row>
        <row r="5560">
          <cell r="A5560" t="str">
            <v>PIZIR020.0</v>
          </cell>
          <cell r="B5560" t="str">
            <v>IR.IZ020.0 (P)</v>
          </cell>
          <cell r="C5560">
            <v>104211</v>
          </cell>
        </row>
        <row r="5561">
          <cell r="A5561" t="str">
            <v>TIZIR020.0</v>
          </cell>
          <cell r="B5561" t="str">
            <v>IR.IZ020.0 (T)</v>
          </cell>
          <cell r="C5561">
            <v>104211</v>
          </cell>
        </row>
        <row r="5562">
          <cell r="A5562" t="str">
            <v>GIZIR225.0</v>
          </cell>
          <cell r="B5562" t="str">
            <v>IR.IZ225.0</v>
          </cell>
          <cell r="C5562">
            <v>104998</v>
          </cell>
        </row>
        <row r="5563">
          <cell r="A5563" t="str">
            <v>HIZIR225.0</v>
          </cell>
          <cell r="B5563" t="str">
            <v>IR.IZ225.0 (H)</v>
          </cell>
          <cell r="C5563">
            <v>104998</v>
          </cell>
        </row>
        <row r="5564">
          <cell r="A5564" t="str">
            <v>PIZIR225.0</v>
          </cell>
          <cell r="B5564" t="str">
            <v>IR.IZ225.0 (P)</v>
          </cell>
          <cell r="C5564">
            <v>104998</v>
          </cell>
        </row>
        <row r="5565">
          <cell r="A5565" t="str">
            <v>TIZIR225.0</v>
          </cell>
          <cell r="B5565" t="str">
            <v>IR.IZ225.0 (T)</v>
          </cell>
          <cell r="C5565">
            <v>104998</v>
          </cell>
        </row>
        <row r="5566">
          <cell r="A5566" t="str">
            <v>GJCIR001.0</v>
          </cell>
          <cell r="B5566" t="str">
            <v>IR.JC001.0 (G)</v>
          </cell>
          <cell r="C5566">
            <v>104421</v>
          </cell>
        </row>
        <row r="5567">
          <cell r="A5567" t="str">
            <v>HJCIR001.0</v>
          </cell>
          <cell r="B5567" t="str">
            <v>IR.JC001.0 (H)</v>
          </cell>
          <cell r="C5567">
            <v>104421</v>
          </cell>
        </row>
        <row r="5568">
          <cell r="A5568" t="str">
            <v>PJCIR001.0</v>
          </cell>
          <cell r="B5568" t="str">
            <v>IR.JC001.0 (P)</v>
          </cell>
          <cell r="C5568">
            <v>104421</v>
          </cell>
        </row>
        <row r="5569">
          <cell r="A5569" t="str">
            <v>TJCIR001.0</v>
          </cell>
          <cell r="B5569" t="str">
            <v>IR.JC001.0 (T)</v>
          </cell>
          <cell r="C5569">
            <v>104421</v>
          </cell>
        </row>
        <row r="5570">
          <cell r="A5570" t="str">
            <v>GJCIR004.0</v>
          </cell>
          <cell r="B5570" t="str">
            <v>IR.JC004.0 (G)</v>
          </cell>
          <cell r="C5570">
            <v>104423</v>
          </cell>
        </row>
        <row r="5571">
          <cell r="A5571" t="str">
            <v>HJCIR004.0</v>
          </cell>
          <cell r="B5571" t="str">
            <v>IR.JC004.0 (H)</v>
          </cell>
          <cell r="C5571">
            <v>104423</v>
          </cell>
        </row>
        <row r="5572">
          <cell r="A5572" t="str">
            <v>PJCIR004.0</v>
          </cell>
          <cell r="B5572" t="str">
            <v>IR.JC004.0 (P)</v>
          </cell>
          <cell r="C5572">
            <v>104423</v>
          </cell>
        </row>
        <row r="5573">
          <cell r="A5573" t="str">
            <v>TJCIR004.0</v>
          </cell>
          <cell r="B5573" t="str">
            <v>IR.JC004.0 (T)</v>
          </cell>
          <cell r="C5573">
            <v>104423</v>
          </cell>
        </row>
        <row r="5574">
          <cell r="A5574" t="str">
            <v>GJDIR008.3</v>
          </cell>
          <cell r="B5574" t="str">
            <v>IR.JD008.3 (G)</v>
          </cell>
          <cell r="C5574">
            <v>104437</v>
          </cell>
        </row>
        <row r="5575">
          <cell r="A5575" t="str">
            <v>HJDIR008.3</v>
          </cell>
          <cell r="B5575" t="str">
            <v>IR.JD008.3 (H)</v>
          </cell>
          <cell r="C5575">
            <v>104437</v>
          </cell>
        </row>
        <row r="5576">
          <cell r="A5576" t="str">
            <v>PJDIR008.3</v>
          </cell>
          <cell r="B5576" t="str">
            <v>IR.JD008.3 (P)</v>
          </cell>
          <cell r="C5576">
            <v>104437</v>
          </cell>
        </row>
        <row r="5577">
          <cell r="A5577" t="str">
            <v>TJDIR008.3</v>
          </cell>
          <cell r="B5577" t="str">
            <v>IR.JD008.3 (T)</v>
          </cell>
          <cell r="C5577">
            <v>104437</v>
          </cell>
        </row>
        <row r="5578">
          <cell r="A5578" t="str">
            <v>GJGIR004.0</v>
          </cell>
          <cell r="B5578" t="str">
            <v>IR.JG004.0 (G)</v>
          </cell>
          <cell r="C5578">
            <v>101049.05</v>
          </cell>
        </row>
        <row r="5579">
          <cell r="A5579" t="str">
            <v>HJGIR004.0</v>
          </cell>
          <cell r="B5579" t="str">
            <v>IR.JG004.0 (H)</v>
          </cell>
          <cell r="C5579">
            <v>101049.05</v>
          </cell>
        </row>
        <row r="5580">
          <cell r="A5580" t="str">
            <v>PJGIR004.0</v>
          </cell>
          <cell r="B5580" t="str">
            <v>IR.JG004.0 (P)</v>
          </cell>
          <cell r="C5580">
            <v>101049.05</v>
          </cell>
        </row>
        <row r="5581">
          <cell r="A5581" t="str">
            <v>TJGIR004.0</v>
          </cell>
          <cell r="B5581" t="str">
            <v>IR.JG004.0 (T)</v>
          </cell>
          <cell r="C5581">
            <v>101049.05</v>
          </cell>
        </row>
        <row r="5582">
          <cell r="A5582" t="str">
            <v>GJGIR005.0</v>
          </cell>
          <cell r="B5582" t="str">
            <v>IR.JG005.0 (G)</v>
          </cell>
          <cell r="C5582">
            <v>101049.41</v>
          </cell>
        </row>
        <row r="5583">
          <cell r="A5583" t="str">
            <v>HJGIR005.0</v>
          </cell>
          <cell r="B5583" t="str">
            <v>IR.JG005.0 (H)</v>
          </cell>
          <cell r="C5583">
            <v>101049.41</v>
          </cell>
        </row>
        <row r="5584">
          <cell r="A5584" t="str">
            <v>LJGIR005.0</v>
          </cell>
          <cell r="B5584" t="str">
            <v>IR.JG005.0 (L)</v>
          </cell>
          <cell r="C5584">
            <v>101049.41</v>
          </cell>
        </row>
        <row r="5585">
          <cell r="A5585" t="str">
            <v>PJGIR005.0</v>
          </cell>
          <cell r="B5585" t="str">
            <v>IR.JG005.0 (P)</v>
          </cell>
          <cell r="C5585">
            <v>101049.41</v>
          </cell>
        </row>
        <row r="5586">
          <cell r="A5586" t="str">
            <v>TJGIR005.0</v>
          </cell>
          <cell r="B5586" t="str">
            <v>IR.JG005.0 (T)</v>
          </cell>
          <cell r="C5586">
            <v>101049.41</v>
          </cell>
        </row>
        <row r="5587">
          <cell r="A5587" t="str">
            <v>GJGIR010.0</v>
          </cell>
          <cell r="B5587" t="str">
            <v>IR.JG010.0 (G)</v>
          </cell>
          <cell r="C5587">
            <v>101049.31</v>
          </cell>
        </row>
        <row r="5588">
          <cell r="A5588" t="str">
            <v>HJGIR010.0</v>
          </cell>
          <cell r="B5588" t="str">
            <v>IR.JG010.0 (H)</v>
          </cell>
          <cell r="C5588">
            <v>101049.31</v>
          </cell>
        </row>
        <row r="5589">
          <cell r="A5589" t="str">
            <v>PJGIR010.0</v>
          </cell>
          <cell r="B5589" t="str">
            <v>IR.JG010.0 (P)</v>
          </cell>
          <cell r="C5589">
            <v>101049.31</v>
          </cell>
        </row>
        <row r="5590">
          <cell r="A5590" t="str">
            <v>TJGIR010.0</v>
          </cell>
          <cell r="B5590" t="str">
            <v>IR.JG010.0 (T)</v>
          </cell>
          <cell r="C5590">
            <v>101049.31</v>
          </cell>
        </row>
        <row r="5591">
          <cell r="A5591" t="str">
            <v>GJGIR012.0</v>
          </cell>
          <cell r="B5591" t="str">
            <v>IR.JG012.0 (G)</v>
          </cell>
          <cell r="C5591">
            <v>101049.51</v>
          </cell>
        </row>
        <row r="5592">
          <cell r="A5592" t="str">
            <v>HJGIR012.0</v>
          </cell>
          <cell r="B5592" t="str">
            <v>IR.JG012.0 (H)</v>
          </cell>
          <cell r="C5592">
            <v>101049.51</v>
          </cell>
        </row>
        <row r="5593">
          <cell r="A5593" t="str">
            <v>LJGIR012.0</v>
          </cell>
          <cell r="B5593" t="str">
            <v>IR.JG012.0 (L)</v>
          </cell>
          <cell r="C5593">
            <v>101049.51</v>
          </cell>
        </row>
        <row r="5594">
          <cell r="A5594" t="str">
            <v>PJGIR012.0</v>
          </cell>
          <cell r="B5594" t="str">
            <v>IR.JG012.0 (P)</v>
          </cell>
          <cell r="C5594">
            <v>101049.51</v>
          </cell>
        </row>
        <row r="5595">
          <cell r="A5595" t="str">
            <v>TJGIR012.0</v>
          </cell>
          <cell r="B5595" t="str">
            <v>IR.JG012.0 (T)</v>
          </cell>
          <cell r="C5595">
            <v>101049.51</v>
          </cell>
        </row>
        <row r="5596">
          <cell r="A5596" t="str">
            <v>GJGIR013.0</v>
          </cell>
          <cell r="B5596" t="str">
            <v>IR.JG013.0 (G)</v>
          </cell>
          <cell r="C5596">
            <v>101049</v>
          </cell>
        </row>
        <row r="5597">
          <cell r="A5597" t="str">
            <v>HJGIR013.0</v>
          </cell>
          <cell r="B5597" t="str">
            <v>IR.JG013.0 (H)</v>
          </cell>
          <cell r="C5597">
            <v>101049</v>
          </cell>
        </row>
        <row r="5598">
          <cell r="A5598" t="str">
            <v>LJGIR013.0</v>
          </cell>
          <cell r="B5598" t="str">
            <v>IR.JG013.0 (L)</v>
          </cell>
          <cell r="C5598">
            <v>101049</v>
          </cell>
        </row>
        <row r="5599">
          <cell r="A5599" t="str">
            <v>PJGIR013.0</v>
          </cell>
          <cell r="B5599" t="str">
            <v>IR.JG013.0 (P)</v>
          </cell>
          <cell r="C5599">
            <v>101049</v>
          </cell>
        </row>
        <row r="5600">
          <cell r="A5600" t="str">
            <v>TJGIR013.0</v>
          </cell>
          <cell r="B5600" t="str">
            <v>IR.JG013.0 (T)</v>
          </cell>
          <cell r="C5600">
            <v>101049</v>
          </cell>
        </row>
        <row r="5601">
          <cell r="A5601" t="str">
            <v>GJGIR016.0</v>
          </cell>
          <cell r="B5601" t="str">
            <v>IR.JG016.0 (G)</v>
          </cell>
          <cell r="C5601">
            <v>101050</v>
          </cell>
        </row>
        <row r="5602">
          <cell r="A5602" t="str">
            <v>HJGIR016.0</v>
          </cell>
          <cell r="B5602" t="str">
            <v>IR.JG016.0 (H)</v>
          </cell>
          <cell r="C5602">
            <v>101050</v>
          </cell>
        </row>
        <row r="5603">
          <cell r="A5603" t="str">
            <v>PJGIR016.0</v>
          </cell>
          <cell r="B5603" t="str">
            <v>IR.JG016.0 (P)</v>
          </cell>
          <cell r="C5603">
            <v>101050</v>
          </cell>
        </row>
        <row r="5604">
          <cell r="A5604" t="str">
            <v>TJGIR016.0</v>
          </cell>
          <cell r="B5604" t="str">
            <v>IR.JG016.0 (T)</v>
          </cell>
          <cell r="C5604">
            <v>101050</v>
          </cell>
        </row>
        <row r="5605">
          <cell r="A5605" t="str">
            <v>GJGIR017.0</v>
          </cell>
          <cell r="B5605" t="str">
            <v>IR.JG017.0 (G)</v>
          </cell>
          <cell r="C5605">
            <v>101049.01</v>
          </cell>
        </row>
        <row r="5606">
          <cell r="A5606" t="str">
            <v>HJGIR017.0</v>
          </cell>
          <cell r="B5606" t="str">
            <v>IR.JG017.0 (H)</v>
          </cell>
          <cell r="C5606">
            <v>101049.01</v>
          </cell>
        </row>
        <row r="5607">
          <cell r="A5607" t="str">
            <v>PJGIR017.0</v>
          </cell>
          <cell r="B5607" t="str">
            <v>IR.JG017.0 (P)</v>
          </cell>
          <cell r="C5607">
            <v>101049.01</v>
          </cell>
        </row>
        <row r="5608">
          <cell r="A5608" t="str">
            <v>TJGIR017.0</v>
          </cell>
          <cell r="B5608" t="str">
            <v>IR.JG017.0 (T)</v>
          </cell>
          <cell r="C5608">
            <v>101049.01</v>
          </cell>
        </row>
        <row r="5609">
          <cell r="A5609" t="str">
            <v>GJGIR103.0</v>
          </cell>
          <cell r="B5609" t="str">
            <v>IR.JG103.0 (G)</v>
          </cell>
          <cell r="C5609">
            <v>101049.11</v>
          </cell>
        </row>
        <row r="5610">
          <cell r="A5610" t="str">
            <v>HJGIR103.0</v>
          </cell>
          <cell r="B5610" t="str">
            <v>IR.JG103.0 (H)</v>
          </cell>
          <cell r="C5610">
            <v>101049.11</v>
          </cell>
        </row>
        <row r="5611">
          <cell r="A5611" t="str">
            <v>PJGIR103.0</v>
          </cell>
          <cell r="B5611" t="str">
            <v>IR.JG103.0 (P)</v>
          </cell>
          <cell r="C5611">
            <v>101049.11</v>
          </cell>
        </row>
        <row r="5612">
          <cell r="A5612" t="str">
            <v>TJGIR103.0</v>
          </cell>
          <cell r="B5612" t="str">
            <v>IR.JG103.0 (T)</v>
          </cell>
          <cell r="C5612">
            <v>101049.11</v>
          </cell>
        </row>
        <row r="5613">
          <cell r="A5613" t="str">
            <v>GJGIR108.0</v>
          </cell>
          <cell r="B5613" t="str">
            <v>IR.JG108.0 (G)</v>
          </cell>
          <cell r="C5613">
            <v>101049.21</v>
          </cell>
        </row>
        <row r="5614">
          <cell r="A5614" t="str">
            <v>HJGIR108.0</v>
          </cell>
          <cell r="B5614" t="str">
            <v>IR.JG108.0 (H)</v>
          </cell>
          <cell r="C5614">
            <v>101049.21</v>
          </cell>
        </row>
        <row r="5615">
          <cell r="A5615" t="str">
            <v>PJGIR108.0</v>
          </cell>
          <cell r="B5615" t="str">
            <v>IR.JG108.0 (P)</v>
          </cell>
          <cell r="C5615">
            <v>101049.21</v>
          </cell>
        </row>
        <row r="5616">
          <cell r="A5616" t="str">
            <v>TJGIR108.0</v>
          </cell>
          <cell r="B5616" t="str">
            <v>IR.JG108.0 (T)</v>
          </cell>
          <cell r="C5616">
            <v>101049.21</v>
          </cell>
        </row>
        <row r="5617">
          <cell r="A5617" t="str">
            <v>GJHIR004.0</v>
          </cell>
          <cell r="B5617" t="str">
            <v>IR.JH004.0 (G)</v>
          </cell>
          <cell r="C5617">
            <v>104215</v>
          </cell>
        </row>
        <row r="5618">
          <cell r="A5618" t="str">
            <v>HJHIR004.0</v>
          </cell>
          <cell r="B5618" t="str">
            <v>IR.JH004.0 (H)</v>
          </cell>
          <cell r="C5618">
            <v>104215</v>
          </cell>
        </row>
        <row r="5619">
          <cell r="A5619" t="str">
            <v>PJHIR004.0</v>
          </cell>
          <cell r="B5619" t="str">
            <v>IR.JH004.0 (P)</v>
          </cell>
          <cell r="C5619">
            <v>104215</v>
          </cell>
        </row>
        <row r="5620">
          <cell r="A5620" t="str">
            <v>TJHIR004.0</v>
          </cell>
          <cell r="B5620" t="str">
            <v>IR.JH004.0 (T)</v>
          </cell>
          <cell r="C5620">
            <v>104215</v>
          </cell>
        </row>
        <row r="5621">
          <cell r="A5621" t="str">
            <v>GJHIR005.0</v>
          </cell>
          <cell r="B5621" t="str">
            <v>IR.JH005.0 (G)</v>
          </cell>
          <cell r="C5621">
            <v>104216</v>
          </cell>
        </row>
        <row r="5622">
          <cell r="A5622" t="str">
            <v>HJHIR005.0</v>
          </cell>
          <cell r="B5622" t="str">
            <v>IR.JH005.0 (H)</v>
          </cell>
          <cell r="C5622">
            <v>104216</v>
          </cell>
        </row>
        <row r="5623">
          <cell r="A5623" t="str">
            <v>PJHIR005.0</v>
          </cell>
          <cell r="B5623" t="str">
            <v>IR.JH005.0 (P)</v>
          </cell>
          <cell r="C5623">
            <v>104216</v>
          </cell>
        </row>
        <row r="5624">
          <cell r="A5624" t="str">
            <v>TJHIR005.0</v>
          </cell>
          <cell r="B5624" t="str">
            <v>IR.JH005.0 (T)</v>
          </cell>
          <cell r="C5624">
            <v>104216</v>
          </cell>
        </row>
        <row r="5625">
          <cell r="A5625" t="str">
            <v>GJHIR006.0</v>
          </cell>
          <cell r="B5625" t="str">
            <v>IR.JH006.0 (G)</v>
          </cell>
          <cell r="C5625">
            <v>104217</v>
          </cell>
        </row>
        <row r="5626">
          <cell r="A5626" t="str">
            <v>HJHIR006.0</v>
          </cell>
          <cell r="B5626" t="str">
            <v>IR.JH006.0 (H)</v>
          </cell>
          <cell r="C5626">
            <v>104217</v>
          </cell>
        </row>
        <row r="5627">
          <cell r="A5627" t="str">
            <v>PJHIR006.0</v>
          </cell>
          <cell r="B5627" t="str">
            <v>IR.JH006.0 (P)</v>
          </cell>
          <cell r="C5627">
            <v>104217</v>
          </cell>
        </row>
        <row r="5628">
          <cell r="A5628" t="str">
            <v>TJHIR006.0</v>
          </cell>
          <cell r="B5628" t="str">
            <v>IR.JH006.0 (T)</v>
          </cell>
          <cell r="C5628">
            <v>104217</v>
          </cell>
        </row>
        <row r="5629">
          <cell r="A5629" t="str">
            <v>GJHIR008.0</v>
          </cell>
          <cell r="B5629" t="str">
            <v>IR.JH008.0 (G)</v>
          </cell>
          <cell r="C5629">
            <v>104219</v>
          </cell>
        </row>
        <row r="5630">
          <cell r="A5630" t="str">
            <v>HJHIR008.0</v>
          </cell>
          <cell r="B5630" t="str">
            <v>IR.JH008.0 (H)</v>
          </cell>
          <cell r="C5630">
            <v>104219</v>
          </cell>
        </row>
        <row r="5631">
          <cell r="A5631" t="str">
            <v>PJHIR008.0</v>
          </cell>
          <cell r="B5631" t="str">
            <v>IR.JH008.0 (P)</v>
          </cell>
          <cell r="C5631">
            <v>104219</v>
          </cell>
        </row>
        <row r="5632">
          <cell r="A5632" t="str">
            <v>TJHIR008.0</v>
          </cell>
          <cell r="B5632" t="str">
            <v>IR.JH008.0 (T)</v>
          </cell>
          <cell r="C5632">
            <v>104219</v>
          </cell>
        </row>
        <row r="5633">
          <cell r="A5633" t="str">
            <v>GJHIR010.0</v>
          </cell>
          <cell r="B5633" t="str">
            <v>IR.JH010.0 (G)</v>
          </cell>
          <cell r="C5633">
            <v>104221</v>
          </cell>
        </row>
        <row r="5634">
          <cell r="A5634" t="str">
            <v>HJHIR010.0</v>
          </cell>
          <cell r="B5634" t="str">
            <v>IR.JH010.0 (H)</v>
          </cell>
          <cell r="C5634">
            <v>104221</v>
          </cell>
        </row>
        <row r="5635">
          <cell r="A5635" t="str">
            <v>PJHIR010.0</v>
          </cell>
          <cell r="B5635" t="str">
            <v>IR.JH010.0 (P)</v>
          </cell>
          <cell r="C5635">
            <v>104221</v>
          </cell>
        </row>
        <row r="5636">
          <cell r="A5636" t="str">
            <v>TJHIR010.0</v>
          </cell>
          <cell r="B5636" t="str">
            <v>IR.JH010.0 (T)</v>
          </cell>
          <cell r="C5636">
            <v>104221</v>
          </cell>
        </row>
        <row r="5637">
          <cell r="A5637" t="str">
            <v>GJHIR011.0</v>
          </cell>
          <cell r="B5637" t="str">
            <v>IR.JH011.0 (G)</v>
          </cell>
          <cell r="C5637">
            <v>104222</v>
          </cell>
        </row>
        <row r="5638">
          <cell r="A5638" t="str">
            <v>HJHIR011.0</v>
          </cell>
          <cell r="B5638" t="str">
            <v>IR.JH011.0 (H)</v>
          </cell>
          <cell r="C5638">
            <v>104222</v>
          </cell>
        </row>
        <row r="5639">
          <cell r="A5639" t="str">
            <v>PJHIR011.0</v>
          </cell>
          <cell r="B5639" t="str">
            <v>IR.JH011.0 (P)</v>
          </cell>
          <cell r="C5639">
            <v>104222</v>
          </cell>
        </row>
        <row r="5640">
          <cell r="A5640" t="str">
            <v>TJHIR011.0</v>
          </cell>
          <cell r="B5640" t="str">
            <v>IR.JH011.0 (T)</v>
          </cell>
          <cell r="C5640">
            <v>104222</v>
          </cell>
        </row>
        <row r="5641">
          <cell r="A5641" t="str">
            <v>GJHIR012.0</v>
          </cell>
          <cell r="B5641" t="str">
            <v>IR.JH012.0 (G)</v>
          </cell>
          <cell r="C5641">
            <v>104207</v>
          </cell>
        </row>
        <row r="5642">
          <cell r="A5642" t="str">
            <v>HJHIR012.0</v>
          </cell>
          <cell r="B5642" t="str">
            <v>IR.JH012.0 (H)</v>
          </cell>
          <cell r="C5642">
            <v>104207</v>
          </cell>
        </row>
        <row r="5643">
          <cell r="A5643" t="str">
            <v>PJHIR012.0</v>
          </cell>
          <cell r="B5643" t="str">
            <v>IR.JH012.0 (P)</v>
          </cell>
          <cell r="C5643">
            <v>104207</v>
          </cell>
        </row>
        <row r="5644">
          <cell r="A5644" t="str">
            <v>TJHIR012.0</v>
          </cell>
          <cell r="B5644" t="str">
            <v>IR.JH012.0 (T)</v>
          </cell>
          <cell r="C5644">
            <v>104207</v>
          </cell>
        </row>
        <row r="5645">
          <cell r="A5645" t="str">
            <v>GJHIR014.0</v>
          </cell>
          <cell r="B5645" t="str">
            <v>IR.JH014.0 (G)</v>
          </cell>
          <cell r="C5645">
            <v>104241</v>
          </cell>
        </row>
        <row r="5646">
          <cell r="A5646" t="str">
            <v>HJHIR014.0</v>
          </cell>
          <cell r="B5646" t="str">
            <v>IR.JH014.0 (H)</v>
          </cell>
          <cell r="C5646">
            <v>104241</v>
          </cell>
        </row>
        <row r="5647">
          <cell r="A5647" t="str">
            <v>PJHIR014.0</v>
          </cell>
          <cell r="B5647" t="str">
            <v>IR.JH014.0 (P)</v>
          </cell>
          <cell r="C5647">
            <v>104241</v>
          </cell>
        </row>
        <row r="5648">
          <cell r="A5648" t="str">
            <v>TJHIR014.0</v>
          </cell>
          <cell r="B5648" t="str">
            <v>IR.JH014.0 (T)</v>
          </cell>
          <cell r="C5648">
            <v>104241</v>
          </cell>
        </row>
        <row r="5649">
          <cell r="A5649" t="str">
            <v>GJZIR001.0</v>
          </cell>
          <cell r="B5649" t="str">
            <v>IR.JZ001.0 (G)</v>
          </cell>
          <cell r="C5649">
            <v>104408</v>
          </cell>
        </row>
        <row r="5650">
          <cell r="A5650" t="str">
            <v>HJZIR001.0</v>
          </cell>
          <cell r="B5650" t="str">
            <v>IR.JZ001.0 (H)</v>
          </cell>
          <cell r="C5650">
            <v>104408</v>
          </cell>
        </row>
        <row r="5651">
          <cell r="A5651" t="str">
            <v>PJZIR001.0</v>
          </cell>
          <cell r="B5651" t="str">
            <v>IR.JZ001.0 (P)</v>
          </cell>
          <cell r="C5651">
            <v>104408</v>
          </cell>
        </row>
        <row r="5652">
          <cell r="A5652" t="str">
            <v>TJZIR001.0</v>
          </cell>
          <cell r="B5652" t="str">
            <v>IR.JZ001.0 (T)</v>
          </cell>
          <cell r="C5652">
            <v>104408</v>
          </cell>
        </row>
        <row r="5653">
          <cell r="A5653" t="str">
            <v>GJZIR002.0</v>
          </cell>
          <cell r="B5653" t="str">
            <v>IR.JZ002.0 (G)</v>
          </cell>
          <cell r="C5653">
            <v>104409</v>
          </cell>
        </row>
        <row r="5654">
          <cell r="A5654" t="str">
            <v>HJZIR002.0</v>
          </cell>
          <cell r="B5654" t="str">
            <v>IR.JZ002.0 (H)</v>
          </cell>
          <cell r="C5654">
            <v>104409</v>
          </cell>
        </row>
        <row r="5655">
          <cell r="A5655" t="str">
            <v>PJZIR002.0</v>
          </cell>
          <cell r="B5655" t="str">
            <v>IR.JZ002.0 (P)</v>
          </cell>
          <cell r="C5655">
            <v>104409</v>
          </cell>
        </row>
        <row r="5656">
          <cell r="A5656" t="str">
            <v>TJZIR002.0</v>
          </cell>
          <cell r="B5656" t="str">
            <v>IR.JZ002.0 (T)</v>
          </cell>
          <cell r="C5656">
            <v>104409</v>
          </cell>
        </row>
        <row r="5657">
          <cell r="A5657" t="str">
            <v>GJZIR003.0</v>
          </cell>
          <cell r="B5657" t="str">
            <v>IR.JZ003.0 (G)</v>
          </cell>
          <cell r="C5657">
            <v>104410</v>
          </cell>
        </row>
        <row r="5658">
          <cell r="A5658" t="str">
            <v>HJZIR003.0</v>
          </cell>
          <cell r="B5658" t="str">
            <v>IR.JZ003.0 (H)</v>
          </cell>
          <cell r="C5658">
            <v>104410</v>
          </cell>
        </row>
        <row r="5659">
          <cell r="A5659" t="str">
            <v>PJZIR003.0</v>
          </cell>
          <cell r="B5659" t="str">
            <v>IR.JZ003.0 (P)</v>
          </cell>
          <cell r="C5659">
            <v>104410</v>
          </cell>
        </row>
        <row r="5660">
          <cell r="A5660" t="str">
            <v>TJZIR003.0</v>
          </cell>
          <cell r="B5660" t="str">
            <v>IR.JZ003.0 (T)</v>
          </cell>
          <cell r="C5660">
            <v>104410</v>
          </cell>
        </row>
        <row r="5661">
          <cell r="A5661" t="str">
            <v>GJZIR004.0</v>
          </cell>
          <cell r="B5661" t="str">
            <v>IR.JZ004.0 (G)</v>
          </cell>
          <cell r="C5661">
            <v>104411</v>
          </cell>
        </row>
        <row r="5662">
          <cell r="A5662" t="str">
            <v>HJZIR004.0</v>
          </cell>
          <cell r="B5662" t="str">
            <v>IR.JZ004.0 (H)</v>
          </cell>
          <cell r="C5662">
            <v>104411</v>
          </cell>
        </row>
        <row r="5663">
          <cell r="A5663" t="str">
            <v>PJZIR004.0</v>
          </cell>
          <cell r="B5663" t="str">
            <v>IR.JZ004.0 (P)</v>
          </cell>
          <cell r="C5663">
            <v>104411</v>
          </cell>
        </row>
        <row r="5664">
          <cell r="A5664" t="str">
            <v>TJZIR004.0</v>
          </cell>
          <cell r="B5664" t="str">
            <v>IR.JZ004.0 (T)</v>
          </cell>
          <cell r="C5664">
            <v>104411</v>
          </cell>
        </row>
        <row r="5665">
          <cell r="A5665" t="str">
            <v>GJZIR006.0</v>
          </cell>
          <cell r="B5665" t="str">
            <v>IR.JZ006.0 (G)</v>
          </cell>
          <cell r="C5665">
            <v>104438</v>
          </cell>
        </row>
        <row r="5666">
          <cell r="A5666" t="str">
            <v>HJZIR006.0</v>
          </cell>
          <cell r="B5666" t="str">
            <v>IR.JZ006.0 (H)</v>
          </cell>
          <cell r="C5666">
            <v>104438</v>
          </cell>
        </row>
        <row r="5667">
          <cell r="A5667" t="str">
            <v>PJZIR006.0</v>
          </cell>
          <cell r="B5667" t="str">
            <v>IR.JZ006.0 (P)</v>
          </cell>
          <cell r="C5667">
            <v>104438</v>
          </cell>
        </row>
        <row r="5668">
          <cell r="A5668" t="str">
            <v>TJZIR006.0</v>
          </cell>
          <cell r="B5668" t="str">
            <v>IR.JZ006.0 (T)</v>
          </cell>
          <cell r="C5668">
            <v>104438</v>
          </cell>
        </row>
        <row r="5669">
          <cell r="A5669" t="str">
            <v>GJZIR007.0</v>
          </cell>
          <cell r="B5669" t="str">
            <v>IR.JZ007.0 (G)</v>
          </cell>
          <cell r="C5669">
            <v>104699</v>
          </cell>
        </row>
        <row r="5670">
          <cell r="A5670" t="str">
            <v>HJZIR007.0</v>
          </cell>
          <cell r="B5670" t="str">
            <v>IR.JZ007.0 (H)</v>
          </cell>
          <cell r="C5670">
            <v>104699</v>
          </cell>
        </row>
        <row r="5671">
          <cell r="A5671" t="str">
            <v>PJZIR007.0</v>
          </cell>
          <cell r="B5671" t="str">
            <v>IR.JZ007.0 (P)</v>
          </cell>
          <cell r="C5671">
            <v>104699</v>
          </cell>
        </row>
        <row r="5672">
          <cell r="A5672" t="str">
            <v>TJZIR007.0</v>
          </cell>
          <cell r="B5672" t="str">
            <v>IR.JZ007.0 (T)</v>
          </cell>
          <cell r="C5672">
            <v>104699</v>
          </cell>
        </row>
        <row r="5673">
          <cell r="A5673" t="str">
            <v>GJZIR008.0</v>
          </cell>
          <cell r="B5673" t="str">
            <v>IR.JZ008.0 (G)</v>
          </cell>
          <cell r="C5673">
            <v>104208</v>
          </cell>
        </row>
        <row r="5674">
          <cell r="A5674" t="str">
            <v>HJZIR008.0</v>
          </cell>
          <cell r="B5674" t="str">
            <v>IR.JZ008.0 (H)</v>
          </cell>
          <cell r="C5674">
            <v>104208</v>
          </cell>
        </row>
        <row r="5675">
          <cell r="A5675" t="str">
            <v>PJZIR008.0</v>
          </cell>
          <cell r="B5675" t="str">
            <v>IR.JZ008.0 (P)</v>
          </cell>
          <cell r="C5675">
            <v>104208</v>
          </cell>
        </row>
        <row r="5676">
          <cell r="A5676" t="str">
            <v>TJZIR008.0</v>
          </cell>
          <cell r="B5676" t="str">
            <v>IR.JZ008.0 (T)</v>
          </cell>
          <cell r="C5676">
            <v>104208</v>
          </cell>
        </row>
        <row r="5677">
          <cell r="A5677" t="str">
            <v>GJZIR010.0</v>
          </cell>
          <cell r="B5677" t="str">
            <v>IR.JZ010.0 (G)</v>
          </cell>
          <cell r="C5677">
            <v>104210</v>
          </cell>
        </row>
        <row r="5678">
          <cell r="A5678" t="str">
            <v>HJZIR010.0</v>
          </cell>
          <cell r="B5678" t="str">
            <v>IR.JZ010.0 (H)</v>
          </cell>
          <cell r="C5678">
            <v>104210</v>
          </cell>
        </row>
        <row r="5679">
          <cell r="A5679" t="str">
            <v>PJZIR010.0</v>
          </cell>
          <cell r="B5679" t="str">
            <v>IR.JZ010.0 (P)</v>
          </cell>
          <cell r="C5679">
            <v>104210</v>
          </cell>
        </row>
        <row r="5680">
          <cell r="A5680" t="str">
            <v>TJZIR010.0</v>
          </cell>
          <cell r="B5680" t="str">
            <v>IR.JZ010.0 (T)</v>
          </cell>
          <cell r="C5680">
            <v>104210</v>
          </cell>
        </row>
        <row r="5681">
          <cell r="A5681" t="str">
            <v>GJZIR011.0</v>
          </cell>
          <cell r="B5681" t="str">
            <v>IR.JZ011.0 (G)</v>
          </cell>
          <cell r="C5681">
            <v>104212</v>
          </cell>
        </row>
        <row r="5682">
          <cell r="A5682" t="str">
            <v>HJZIR011.0</v>
          </cell>
          <cell r="B5682" t="str">
            <v>IR.JZ011.0 (H)</v>
          </cell>
          <cell r="C5682">
            <v>104212</v>
          </cell>
        </row>
        <row r="5683">
          <cell r="A5683" t="str">
            <v>PJZIR011.0</v>
          </cell>
          <cell r="B5683" t="str">
            <v>IR.JZ011.0 (P)</v>
          </cell>
          <cell r="C5683">
            <v>104212</v>
          </cell>
        </row>
        <row r="5684">
          <cell r="A5684" t="str">
            <v>TJZIR011.0</v>
          </cell>
          <cell r="B5684" t="str">
            <v>IR.JZ011.0 (T)</v>
          </cell>
          <cell r="C5684">
            <v>104212</v>
          </cell>
        </row>
        <row r="5685">
          <cell r="A5685" t="str">
            <v>GJZIR012.0</v>
          </cell>
          <cell r="B5685" t="str">
            <v>IR.JZ012.0 (G)</v>
          </cell>
          <cell r="C5685">
            <v>101006</v>
          </cell>
        </row>
        <row r="5686">
          <cell r="A5686" t="str">
            <v>HJZIR012.0</v>
          </cell>
          <cell r="B5686" t="str">
            <v>IR.JZ012.0 (H)</v>
          </cell>
          <cell r="C5686">
            <v>101006</v>
          </cell>
        </row>
        <row r="5687">
          <cell r="A5687" t="str">
            <v>PJZIR012.0</v>
          </cell>
          <cell r="B5687" t="str">
            <v>IR.JZ012.0 (P)</v>
          </cell>
          <cell r="C5687">
            <v>101006</v>
          </cell>
        </row>
        <row r="5688">
          <cell r="A5688" t="str">
            <v>TJZIR012.0</v>
          </cell>
          <cell r="B5688" t="str">
            <v>IR.JZ012.0 (T)</v>
          </cell>
          <cell r="C5688">
            <v>101006</v>
          </cell>
        </row>
        <row r="5689">
          <cell r="A5689" t="str">
            <v>GJZIR013.0</v>
          </cell>
          <cell r="B5689" t="str">
            <v>IR.JZ013.0 (G)</v>
          </cell>
          <cell r="C5689">
            <v>101001</v>
          </cell>
        </row>
        <row r="5690">
          <cell r="A5690" t="str">
            <v>HJZIR013.0</v>
          </cell>
          <cell r="B5690" t="str">
            <v>IR.JZ013.0 (H)</v>
          </cell>
          <cell r="C5690">
            <v>101001</v>
          </cell>
        </row>
        <row r="5691">
          <cell r="A5691" t="str">
            <v>PJZIR013.0</v>
          </cell>
          <cell r="B5691" t="str">
            <v>IR.JZ013.0 (P)</v>
          </cell>
          <cell r="C5691">
            <v>101001</v>
          </cell>
        </row>
        <row r="5692">
          <cell r="A5692" t="str">
            <v>TJZIR013.0</v>
          </cell>
          <cell r="B5692" t="str">
            <v>IR.JZ013.0 (T)</v>
          </cell>
          <cell r="C5692">
            <v>101001</v>
          </cell>
        </row>
        <row r="5693">
          <cell r="A5693" t="str">
            <v>GJZIR014.0</v>
          </cell>
          <cell r="B5693" t="str">
            <v>IR.JZ014.0 (G)</v>
          </cell>
          <cell r="C5693">
            <v>104280.4</v>
          </cell>
        </row>
        <row r="5694">
          <cell r="A5694" t="str">
            <v>HJZIR014.0</v>
          </cell>
          <cell r="B5694" t="str">
            <v>IR.JZ014.0 (H)</v>
          </cell>
          <cell r="C5694">
            <v>104280.4</v>
          </cell>
        </row>
        <row r="5695">
          <cell r="A5695" t="str">
            <v>PJZIR014.0</v>
          </cell>
          <cell r="B5695" t="str">
            <v>IR.JZ014.0 (P)</v>
          </cell>
          <cell r="C5695">
            <v>104280.4</v>
          </cell>
        </row>
        <row r="5696">
          <cell r="A5696" t="str">
            <v>TJZIR014.0</v>
          </cell>
          <cell r="B5696" t="str">
            <v>IR.JZ014.0 (T)</v>
          </cell>
          <cell r="C5696">
            <v>104280.4</v>
          </cell>
        </row>
        <row r="5697">
          <cell r="A5697" t="str">
            <v>GJZIR016.0</v>
          </cell>
          <cell r="B5697" t="str">
            <v>IR.JZ016.0 (G)</v>
          </cell>
          <cell r="C5697">
            <v>104235</v>
          </cell>
        </row>
        <row r="5698">
          <cell r="A5698" t="str">
            <v>HJZIR016.0</v>
          </cell>
          <cell r="B5698" t="str">
            <v>IR.JZ016.0 (H)</v>
          </cell>
          <cell r="C5698">
            <v>104235</v>
          </cell>
        </row>
        <row r="5699">
          <cell r="A5699" t="str">
            <v>PJZIR016.0</v>
          </cell>
          <cell r="B5699" t="str">
            <v>IR.JZ016.0 (P)</v>
          </cell>
          <cell r="C5699">
            <v>104235</v>
          </cell>
        </row>
        <row r="5700">
          <cell r="A5700" t="str">
            <v>TJZIR016.0</v>
          </cell>
          <cell r="B5700" t="str">
            <v>IR.JZ016.0 (T)</v>
          </cell>
          <cell r="C5700">
            <v>104235</v>
          </cell>
        </row>
        <row r="5701">
          <cell r="A5701" t="str">
            <v>GJZIR018.0</v>
          </cell>
          <cell r="B5701" t="str">
            <v>IR.JZ018.0 (G)</v>
          </cell>
          <cell r="C5701">
            <v>104213.01</v>
          </cell>
        </row>
        <row r="5702">
          <cell r="A5702" t="str">
            <v>HJZIR018.0</v>
          </cell>
          <cell r="B5702" t="str">
            <v>IR.JZ018.0 (H)</v>
          </cell>
          <cell r="C5702">
            <v>104213.01</v>
          </cell>
        </row>
        <row r="5703">
          <cell r="A5703" t="str">
            <v>PJZIR018.0</v>
          </cell>
          <cell r="B5703" t="str">
            <v>IR.JZ018.0 (P)</v>
          </cell>
          <cell r="C5703">
            <v>104213.01</v>
          </cell>
        </row>
        <row r="5704">
          <cell r="A5704" t="str">
            <v>TJZIR018.0</v>
          </cell>
          <cell r="B5704" t="str">
            <v>IR.JZ018.0 (T)</v>
          </cell>
          <cell r="C5704">
            <v>104213.01</v>
          </cell>
        </row>
        <row r="5705">
          <cell r="A5705" t="str">
            <v>GLBIR002.0</v>
          </cell>
          <cell r="B5705" t="str">
            <v>IR.LB.002.0 (G)</v>
          </cell>
          <cell r="C5705">
            <v>501053.7</v>
          </cell>
        </row>
        <row r="5706">
          <cell r="A5706" t="str">
            <v>HLBIR002.0</v>
          </cell>
          <cell r="B5706" t="str">
            <v>IR.LB.002.0 (H)</v>
          </cell>
          <cell r="C5706">
            <v>501053.7</v>
          </cell>
        </row>
        <row r="5707">
          <cell r="A5707" t="str">
            <v>LLBIR002.0</v>
          </cell>
          <cell r="B5707" t="str">
            <v>IR.LB.002.0 (L)</v>
          </cell>
          <cell r="C5707">
            <v>501053.7</v>
          </cell>
        </row>
        <row r="5708">
          <cell r="A5708" t="str">
            <v>PLBIR002.0</v>
          </cell>
          <cell r="B5708" t="str">
            <v>IR.LB.002.0 (P)</v>
          </cell>
          <cell r="C5708">
            <v>501053.7</v>
          </cell>
        </row>
        <row r="5709">
          <cell r="A5709" t="str">
            <v>TLBIR002.0</v>
          </cell>
          <cell r="B5709" t="str">
            <v>IR.LB.002.0 (T)</v>
          </cell>
          <cell r="C5709">
            <v>501053.7</v>
          </cell>
        </row>
        <row r="5710">
          <cell r="A5710" t="str">
            <v>GLBIR088.0</v>
          </cell>
          <cell r="B5710" t="str">
            <v>IR.LB.088.0 (G)</v>
          </cell>
          <cell r="C5710">
            <v>501053.8</v>
          </cell>
        </row>
        <row r="5711">
          <cell r="A5711" t="str">
            <v>HLBIR088.0</v>
          </cell>
          <cell r="B5711" t="str">
            <v>IR.LB.088.0 (H)</v>
          </cell>
          <cell r="C5711">
            <v>501053.8</v>
          </cell>
        </row>
        <row r="5712">
          <cell r="A5712" t="str">
            <v>PLBIR088.0</v>
          </cell>
          <cell r="B5712" t="str">
            <v>IR.LB.088.0 (P)</v>
          </cell>
          <cell r="C5712">
            <v>501053.8</v>
          </cell>
        </row>
        <row r="5713">
          <cell r="A5713" t="str">
            <v>TLBIR088.0</v>
          </cell>
          <cell r="B5713" t="str">
            <v>IR.LB.088.0 (T)</v>
          </cell>
          <cell r="C5713">
            <v>501053.8</v>
          </cell>
        </row>
        <row r="5714">
          <cell r="A5714" t="str">
            <v>GLBIR089.0</v>
          </cell>
          <cell r="B5714" t="str">
            <v>IR.LB.089.0 (G)</v>
          </cell>
          <cell r="C5714">
            <v>101077</v>
          </cell>
        </row>
        <row r="5715">
          <cell r="A5715" t="str">
            <v>HLBIR089.0</v>
          </cell>
          <cell r="B5715" t="str">
            <v>IR.LB.089.0 (H)</v>
          </cell>
          <cell r="C5715">
            <v>101077</v>
          </cell>
        </row>
        <row r="5716">
          <cell r="A5716" t="str">
            <v>ILBIR089.0</v>
          </cell>
          <cell r="B5716" t="str">
            <v>IR.LB.089.0 (I)</v>
          </cell>
          <cell r="C5716">
            <v>101077</v>
          </cell>
        </row>
        <row r="5717">
          <cell r="A5717" t="str">
            <v>LLBIR089.0</v>
          </cell>
          <cell r="B5717" t="str">
            <v>IR.LB.089.0 (L)</v>
          </cell>
          <cell r="C5717">
            <v>101077</v>
          </cell>
        </row>
        <row r="5718">
          <cell r="A5718" t="str">
            <v>BLBIR089.0</v>
          </cell>
          <cell r="B5718" t="str">
            <v>IR.LB.089.0 (S)SPECIAL</v>
          </cell>
          <cell r="C5718">
            <v>101077</v>
          </cell>
        </row>
        <row r="5719">
          <cell r="A5719" t="str">
            <v>PLBIR089.0</v>
          </cell>
          <cell r="B5719" t="str">
            <v>IR.LB.089.0 (S)SPECIAL</v>
          </cell>
          <cell r="C5719">
            <v>101077</v>
          </cell>
        </row>
        <row r="5720">
          <cell r="A5720" t="str">
            <v>TLBIR089.0</v>
          </cell>
          <cell r="B5720" t="str">
            <v>IR.LB.089.0 (T)</v>
          </cell>
          <cell r="C5720">
            <v>101077</v>
          </cell>
        </row>
        <row r="5721">
          <cell r="A5721" t="str">
            <v>VLBIR089.0</v>
          </cell>
          <cell r="B5721" t="str">
            <v>IR.LB.089.0 (V)</v>
          </cell>
          <cell r="C5721">
            <v>101077</v>
          </cell>
        </row>
        <row r="5722">
          <cell r="A5722" t="str">
            <v>GLBIR003.0</v>
          </cell>
          <cell r="B5722" t="str">
            <v>IR.LB003.0 (G)</v>
          </cell>
          <cell r="C5722">
            <v>104347.13</v>
          </cell>
        </row>
        <row r="5723">
          <cell r="A5723" t="str">
            <v>HLBIR003.0</v>
          </cell>
          <cell r="B5723" t="str">
            <v>IR.LB003.0 (H)</v>
          </cell>
          <cell r="C5723">
            <v>104347.13</v>
          </cell>
        </row>
        <row r="5724">
          <cell r="A5724" t="str">
            <v>PLBIR003.0</v>
          </cell>
          <cell r="B5724" t="str">
            <v>IR.LB003.0 (P)</v>
          </cell>
          <cell r="C5724">
            <v>104347.13</v>
          </cell>
        </row>
        <row r="5725">
          <cell r="A5725" t="str">
            <v>TLBIR003.0</v>
          </cell>
          <cell r="B5725" t="str">
            <v>IR.LB003.0 (T)</v>
          </cell>
          <cell r="C5725">
            <v>104347.13</v>
          </cell>
        </row>
        <row r="5726">
          <cell r="A5726" t="str">
            <v>GLBIR004.0</v>
          </cell>
          <cell r="B5726" t="str">
            <v>IR.LB004.0 (G)</v>
          </cell>
          <cell r="C5726">
            <v>104346.05</v>
          </cell>
        </row>
        <row r="5727">
          <cell r="A5727" t="str">
            <v>HLBIR004.0</v>
          </cell>
          <cell r="B5727" t="str">
            <v>IR.LB004.0 (H)</v>
          </cell>
          <cell r="C5727">
            <v>104346.05</v>
          </cell>
        </row>
        <row r="5728">
          <cell r="A5728" t="str">
            <v>PLBIR004.0</v>
          </cell>
          <cell r="B5728" t="str">
            <v>IR.LB004.0 (P)</v>
          </cell>
          <cell r="C5728">
            <v>104346.05</v>
          </cell>
        </row>
        <row r="5729">
          <cell r="A5729" t="str">
            <v>TLBIR004.0</v>
          </cell>
          <cell r="B5729" t="str">
            <v>IR.LB004.0 (T)</v>
          </cell>
          <cell r="C5729">
            <v>104346.05</v>
          </cell>
        </row>
        <row r="5730">
          <cell r="A5730" t="str">
            <v>GLBIR005.0</v>
          </cell>
          <cell r="B5730" t="str">
            <v>IR.LB005.0 (G)</v>
          </cell>
          <cell r="C5730">
            <v>102030</v>
          </cell>
        </row>
        <row r="5731">
          <cell r="A5731" t="str">
            <v>HLBIR005.0</v>
          </cell>
          <cell r="B5731" t="str">
            <v>IR.LB005.0 (H)</v>
          </cell>
          <cell r="C5731">
            <v>102030</v>
          </cell>
        </row>
        <row r="5732">
          <cell r="A5732" t="str">
            <v>LLBIR005.0</v>
          </cell>
          <cell r="B5732" t="str">
            <v>IR.LB005.0 (L)</v>
          </cell>
          <cell r="C5732">
            <v>102030</v>
          </cell>
        </row>
        <row r="5733">
          <cell r="A5733" t="str">
            <v>PLBIR005.0</v>
          </cell>
          <cell r="B5733" t="str">
            <v>IR.LB005.0 (P)</v>
          </cell>
          <cell r="C5733">
            <v>102030</v>
          </cell>
        </row>
        <row r="5734">
          <cell r="A5734" t="str">
            <v>TLBIR005.0</v>
          </cell>
          <cell r="B5734" t="str">
            <v>IR.LB005.0 (T)</v>
          </cell>
          <cell r="C5734">
            <v>102030</v>
          </cell>
        </row>
        <row r="5735">
          <cell r="A5735" t="str">
            <v>GLBIR006.0</v>
          </cell>
          <cell r="B5735" t="str">
            <v>IR.LB006.0 (G)</v>
          </cell>
          <cell r="C5735">
            <v>102032</v>
          </cell>
        </row>
        <row r="5736">
          <cell r="A5736" t="str">
            <v>HLBIR006.0</v>
          </cell>
          <cell r="B5736" t="str">
            <v>IR.LB006.0 (H)</v>
          </cell>
          <cell r="C5736">
            <v>102032</v>
          </cell>
        </row>
        <row r="5737">
          <cell r="A5737" t="str">
            <v>LLBIR006.0</v>
          </cell>
          <cell r="B5737" t="str">
            <v>IR.LB006.0 (L)</v>
          </cell>
          <cell r="C5737">
            <v>102032</v>
          </cell>
        </row>
        <row r="5738">
          <cell r="A5738" t="str">
            <v>PLBIR006.0</v>
          </cell>
          <cell r="B5738" t="str">
            <v>IR.LB006.0 (P)</v>
          </cell>
          <cell r="C5738">
            <v>102032</v>
          </cell>
        </row>
        <row r="5739">
          <cell r="A5739" t="str">
            <v>TLBIR006.0</v>
          </cell>
          <cell r="B5739" t="str">
            <v>IR.LB006.0 (T)</v>
          </cell>
          <cell r="C5739">
            <v>102032</v>
          </cell>
        </row>
        <row r="5740">
          <cell r="A5740" t="str">
            <v>GLBIR007.0</v>
          </cell>
          <cell r="B5740" t="str">
            <v>IR.LB007.0 (G)</v>
          </cell>
          <cell r="C5740">
            <v>100009</v>
          </cell>
        </row>
        <row r="5741">
          <cell r="A5741" t="str">
            <v>HLBIR007.0</v>
          </cell>
          <cell r="B5741" t="str">
            <v>IR.LB007.0 (H)</v>
          </cell>
          <cell r="C5741">
            <v>100009</v>
          </cell>
        </row>
        <row r="5742">
          <cell r="A5742" t="str">
            <v>ILBIR007.0</v>
          </cell>
          <cell r="B5742" t="str">
            <v>IR.LB007.0 (I)</v>
          </cell>
          <cell r="C5742">
            <v>100009</v>
          </cell>
        </row>
        <row r="5743">
          <cell r="A5743" t="str">
            <v>LLBIR007.0</v>
          </cell>
          <cell r="B5743" t="str">
            <v>IR.LB007.0 (L)</v>
          </cell>
          <cell r="C5743">
            <v>100009</v>
          </cell>
        </row>
        <row r="5744">
          <cell r="A5744" t="str">
            <v>PLBIR007.0</v>
          </cell>
          <cell r="B5744" t="str">
            <v>IR.LB007.0 (P)</v>
          </cell>
          <cell r="C5744">
            <v>100009</v>
          </cell>
        </row>
        <row r="5745">
          <cell r="A5745" t="str">
            <v>TLBIR007.0</v>
          </cell>
          <cell r="B5745" t="str">
            <v>IR.LB007.0 (T)</v>
          </cell>
          <cell r="C5745">
            <v>100009</v>
          </cell>
        </row>
        <row r="5746">
          <cell r="A5746" t="str">
            <v>GLBIR008.0</v>
          </cell>
          <cell r="B5746" t="str">
            <v>IR.LB008.0 (G)</v>
          </cell>
          <cell r="C5746">
            <v>104018</v>
          </cell>
        </row>
        <row r="5747">
          <cell r="A5747" t="str">
            <v>HLBIR008.0</v>
          </cell>
          <cell r="B5747" t="str">
            <v>IR.LB008.0 (H)</v>
          </cell>
          <cell r="C5747">
            <v>104018</v>
          </cell>
        </row>
        <row r="5748">
          <cell r="A5748" t="str">
            <v>LLBIR008.0</v>
          </cell>
          <cell r="B5748" t="str">
            <v>IR.LB008.0 (L)</v>
          </cell>
          <cell r="C5748">
            <v>104018</v>
          </cell>
        </row>
        <row r="5749">
          <cell r="A5749" t="str">
            <v>PLBIR008.0</v>
          </cell>
          <cell r="B5749" t="str">
            <v>IR.LB008.0 (P)</v>
          </cell>
          <cell r="C5749">
            <v>104018</v>
          </cell>
        </row>
        <row r="5750">
          <cell r="A5750" t="str">
            <v>TLBIR008.0</v>
          </cell>
          <cell r="B5750" t="str">
            <v>IR.LB008.0 (T)</v>
          </cell>
          <cell r="C5750">
            <v>104018</v>
          </cell>
        </row>
        <row r="5751">
          <cell r="A5751" t="str">
            <v>GLBIR009.0</v>
          </cell>
          <cell r="B5751" t="str">
            <v>IR.LB009.0 (G)</v>
          </cell>
          <cell r="C5751">
            <v>104346.03</v>
          </cell>
        </row>
        <row r="5752">
          <cell r="A5752" t="str">
            <v>HLBIR009.0</v>
          </cell>
          <cell r="B5752" t="str">
            <v>IR.LB009.0 (H)</v>
          </cell>
          <cell r="C5752">
            <v>104346.03</v>
          </cell>
        </row>
        <row r="5753">
          <cell r="A5753" t="str">
            <v>PLBIR009.0</v>
          </cell>
          <cell r="B5753" t="str">
            <v>IR.LB009.0 (P)</v>
          </cell>
          <cell r="C5753">
            <v>104346.03</v>
          </cell>
        </row>
        <row r="5754">
          <cell r="A5754" t="str">
            <v>TLBIR009.0</v>
          </cell>
          <cell r="B5754" t="str">
            <v>IR.LB009.0 (T)</v>
          </cell>
          <cell r="C5754">
            <v>104346.03</v>
          </cell>
        </row>
        <row r="5755">
          <cell r="A5755" t="str">
            <v>GLBIR010.0</v>
          </cell>
          <cell r="B5755" t="str">
            <v>IR.LB010.0 (G)</v>
          </cell>
          <cell r="C5755">
            <v>104346.01</v>
          </cell>
        </row>
        <row r="5756">
          <cell r="A5756" t="str">
            <v>HLBIR010.0</v>
          </cell>
          <cell r="B5756" t="str">
            <v>IR.LB010.0 (H)</v>
          </cell>
          <cell r="C5756">
            <v>104346.01</v>
          </cell>
        </row>
        <row r="5757">
          <cell r="A5757" t="str">
            <v>PLBIR010.0</v>
          </cell>
          <cell r="B5757" t="str">
            <v>IR.LB010.0 (P)</v>
          </cell>
          <cell r="C5757">
            <v>104346.01</v>
          </cell>
        </row>
        <row r="5758">
          <cell r="A5758" t="str">
            <v>TLBIR010.0</v>
          </cell>
          <cell r="B5758" t="str">
            <v>IR.LB010.0 (T)</v>
          </cell>
          <cell r="C5758">
            <v>104346.01</v>
          </cell>
        </row>
        <row r="5759">
          <cell r="A5759" t="str">
            <v>GLBIR011.0</v>
          </cell>
          <cell r="B5759" t="str">
            <v>IR.LB011.0 (G)</v>
          </cell>
          <cell r="C5759">
            <v>104017</v>
          </cell>
        </row>
        <row r="5760">
          <cell r="A5760" t="str">
            <v>HLBIR011.0</v>
          </cell>
          <cell r="B5760" t="str">
            <v>IR.LB011.0 (H)</v>
          </cell>
          <cell r="C5760">
            <v>104017</v>
          </cell>
        </row>
        <row r="5761">
          <cell r="A5761" t="str">
            <v>LLBIR011.0</v>
          </cell>
          <cell r="B5761" t="str">
            <v>IR.LB011.0 (L)</v>
          </cell>
          <cell r="C5761">
            <v>104017</v>
          </cell>
        </row>
        <row r="5762">
          <cell r="A5762" t="str">
            <v>PLBIR011.0</v>
          </cell>
          <cell r="B5762" t="str">
            <v>IR.LB011.0 (P)</v>
          </cell>
          <cell r="C5762">
            <v>104017</v>
          </cell>
        </row>
        <row r="5763">
          <cell r="A5763" t="str">
            <v>TLBIR011.0</v>
          </cell>
          <cell r="B5763" t="str">
            <v>IR.LB011.0 (T)</v>
          </cell>
          <cell r="C5763">
            <v>104017</v>
          </cell>
        </row>
        <row r="5764">
          <cell r="A5764" t="str">
            <v>GLBIR012.0</v>
          </cell>
          <cell r="B5764" t="str">
            <v>IR.LB012.0 (G)</v>
          </cell>
          <cell r="C5764">
            <v>102033</v>
          </cell>
        </row>
        <row r="5765">
          <cell r="A5765" t="str">
            <v>HLBIR012.0</v>
          </cell>
          <cell r="B5765" t="str">
            <v>IR.LB012.0 (H)</v>
          </cell>
          <cell r="C5765">
            <v>102033</v>
          </cell>
        </row>
        <row r="5766">
          <cell r="A5766" t="str">
            <v>LLBIR012.0</v>
          </cell>
          <cell r="B5766" t="str">
            <v>IR.LB012.0 (L)</v>
          </cell>
          <cell r="C5766">
            <v>102033</v>
          </cell>
        </row>
        <row r="5767">
          <cell r="A5767" t="str">
            <v>PLBIR012.0</v>
          </cell>
          <cell r="B5767" t="str">
            <v>IR.LB012.0 (P)</v>
          </cell>
          <cell r="C5767">
            <v>102033</v>
          </cell>
        </row>
        <row r="5768">
          <cell r="A5768" t="str">
            <v>TLBIR012.0</v>
          </cell>
          <cell r="B5768" t="str">
            <v>IR.LB012.0 (T)</v>
          </cell>
          <cell r="C5768">
            <v>102033</v>
          </cell>
        </row>
        <row r="5769">
          <cell r="A5769" t="str">
            <v>GLBIR013.0</v>
          </cell>
          <cell r="B5769" t="str">
            <v>IR.LB013.0 (G)</v>
          </cell>
          <cell r="C5769">
            <v>104349.01</v>
          </cell>
        </row>
        <row r="5770">
          <cell r="A5770" t="str">
            <v>HLBIR013.0</v>
          </cell>
          <cell r="B5770" t="str">
            <v>IR.LB013.0 (H)</v>
          </cell>
          <cell r="C5770">
            <v>104349.01</v>
          </cell>
        </row>
        <row r="5771">
          <cell r="A5771" t="str">
            <v>PLBIR013.0</v>
          </cell>
          <cell r="B5771" t="str">
            <v>IR.LB013.0 (P)</v>
          </cell>
          <cell r="C5771">
            <v>104349.01</v>
          </cell>
        </row>
        <row r="5772">
          <cell r="A5772" t="str">
            <v>TLBIR013.0</v>
          </cell>
          <cell r="B5772" t="str">
            <v>IR.LB013.0 (T)</v>
          </cell>
          <cell r="C5772">
            <v>104349.01</v>
          </cell>
        </row>
        <row r="5773">
          <cell r="A5773" t="str">
            <v>GLBIR014.0</v>
          </cell>
          <cell r="B5773" t="str">
            <v>IR.LB014.0 (G)</v>
          </cell>
          <cell r="C5773">
            <v>104347.09</v>
          </cell>
        </row>
        <row r="5774">
          <cell r="A5774" t="str">
            <v>HLBIR014.0</v>
          </cell>
          <cell r="B5774" t="str">
            <v>IR.LB014.0 (H)</v>
          </cell>
          <cell r="C5774">
            <v>104347.09</v>
          </cell>
        </row>
        <row r="5775">
          <cell r="A5775" t="str">
            <v>PLBIR014.0</v>
          </cell>
          <cell r="B5775" t="str">
            <v>IR.LB014.0 (P)</v>
          </cell>
          <cell r="C5775">
            <v>104347.09</v>
          </cell>
        </row>
        <row r="5776">
          <cell r="A5776" t="str">
            <v>TLBIR014.0</v>
          </cell>
          <cell r="B5776" t="str">
            <v>IR.LB014.0 (T)</v>
          </cell>
          <cell r="C5776">
            <v>104347.09</v>
          </cell>
        </row>
        <row r="5777">
          <cell r="A5777" t="str">
            <v>GLBIR015.0</v>
          </cell>
          <cell r="B5777" t="str">
            <v>IR.LB015.0 (G)</v>
          </cell>
          <cell r="C5777">
            <v>104347.08</v>
          </cell>
        </row>
        <row r="5778">
          <cell r="A5778" t="str">
            <v>HLBIR015.0</v>
          </cell>
          <cell r="B5778" t="str">
            <v>IR.LB015.0 (H)</v>
          </cell>
          <cell r="C5778">
            <v>104347.08</v>
          </cell>
        </row>
        <row r="5779">
          <cell r="A5779" t="str">
            <v>PLBIR015.0</v>
          </cell>
          <cell r="B5779" t="str">
            <v>IR.LB015.0 (P)</v>
          </cell>
          <cell r="C5779">
            <v>104347.08</v>
          </cell>
        </row>
        <row r="5780">
          <cell r="A5780" t="str">
            <v>TLBIR015.0</v>
          </cell>
          <cell r="B5780" t="str">
            <v>IR.LB015.0 (T)</v>
          </cell>
          <cell r="C5780">
            <v>104347.08</v>
          </cell>
        </row>
        <row r="5781">
          <cell r="A5781" t="str">
            <v>GLBIR016.0</v>
          </cell>
          <cell r="B5781" t="str">
            <v>IR.LB016.0 (G)</v>
          </cell>
          <cell r="C5781">
            <v>104346.02</v>
          </cell>
        </row>
        <row r="5782">
          <cell r="A5782" t="str">
            <v>HLBIR016.0</v>
          </cell>
          <cell r="B5782" t="str">
            <v>IR.LB016.0 (H)</v>
          </cell>
          <cell r="C5782">
            <v>104346.02</v>
          </cell>
        </row>
        <row r="5783">
          <cell r="A5783" t="str">
            <v>PLBIR016.0</v>
          </cell>
          <cell r="B5783" t="str">
            <v>IR.LB016.0 (P)</v>
          </cell>
          <cell r="C5783">
            <v>104346.02</v>
          </cell>
        </row>
        <row r="5784">
          <cell r="A5784" t="str">
            <v>TLBIR016.0</v>
          </cell>
          <cell r="B5784" t="str">
            <v>IR.LB016.0 (T)</v>
          </cell>
          <cell r="C5784">
            <v>104346.02</v>
          </cell>
        </row>
        <row r="5785">
          <cell r="A5785" t="str">
            <v>GLBIR017.0</v>
          </cell>
          <cell r="B5785" t="str">
            <v>IR.LB017.0 (G)</v>
          </cell>
          <cell r="C5785">
            <v>104005</v>
          </cell>
        </row>
        <row r="5786">
          <cell r="A5786" t="str">
            <v>HLBIR017.0</v>
          </cell>
          <cell r="B5786" t="str">
            <v>IR.LB017.0 (H)</v>
          </cell>
          <cell r="C5786">
            <v>104005</v>
          </cell>
        </row>
        <row r="5787">
          <cell r="A5787" t="str">
            <v>ILBIR017.0</v>
          </cell>
          <cell r="B5787" t="str">
            <v>IR.LB017.0 (I)</v>
          </cell>
          <cell r="C5787">
            <v>104005</v>
          </cell>
        </row>
        <row r="5788">
          <cell r="A5788" t="str">
            <v>LLBIR017.0</v>
          </cell>
          <cell r="B5788" t="str">
            <v>IR.LB017.0 (L)</v>
          </cell>
          <cell r="C5788">
            <v>104005</v>
          </cell>
        </row>
        <row r="5789">
          <cell r="A5789" t="str">
            <v>PLBIR017.0</v>
          </cell>
          <cell r="B5789" t="str">
            <v>IR.LB017.0 (P)</v>
          </cell>
          <cell r="C5789">
            <v>104005</v>
          </cell>
        </row>
        <row r="5790">
          <cell r="A5790" t="str">
            <v>TLBIR017.0</v>
          </cell>
          <cell r="B5790" t="str">
            <v>IR.LB017.0 (T)</v>
          </cell>
          <cell r="C5790">
            <v>104005</v>
          </cell>
        </row>
        <row r="5791">
          <cell r="A5791" t="str">
            <v>GLBIR018.0</v>
          </cell>
          <cell r="B5791" t="str">
            <v>IR.LB018.0 (G)</v>
          </cell>
          <cell r="C5791">
            <v>104347.03</v>
          </cell>
        </row>
        <row r="5792">
          <cell r="A5792" t="str">
            <v>HLBIR018.0</v>
          </cell>
          <cell r="B5792" t="str">
            <v>IR.LB018.0 (H)</v>
          </cell>
          <cell r="C5792">
            <v>104347.03</v>
          </cell>
        </row>
        <row r="5793">
          <cell r="A5793" t="str">
            <v>PLBIR018.0</v>
          </cell>
          <cell r="B5793" t="str">
            <v>IR.LB018.0 (P)</v>
          </cell>
          <cell r="C5793">
            <v>104347.03</v>
          </cell>
        </row>
        <row r="5794">
          <cell r="A5794" t="str">
            <v>TLBIR018.0</v>
          </cell>
          <cell r="B5794" t="str">
            <v>IR.LB018.0 (T)</v>
          </cell>
          <cell r="C5794">
            <v>104347.03</v>
          </cell>
        </row>
        <row r="5795">
          <cell r="A5795" t="str">
            <v>GLBIR019.0</v>
          </cell>
          <cell r="B5795" t="str">
            <v>IR.LB019.0 (G)</v>
          </cell>
          <cell r="C5795">
            <v>104349.02</v>
          </cell>
        </row>
        <row r="5796">
          <cell r="A5796" t="str">
            <v>HLBIR019.0</v>
          </cell>
          <cell r="B5796" t="str">
            <v>IR.LB019.0 (H)</v>
          </cell>
          <cell r="C5796">
            <v>104349.02</v>
          </cell>
        </row>
        <row r="5797">
          <cell r="A5797" t="str">
            <v>PLBIR019.0</v>
          </cell>
          <cell r="B5797" t="str">
            <v>IR.LB019.0 (P)</v>
          </cell>
          <cell r="C5797">
            <v>104349.02</v>
          </cell>
        </row>
        <row r="5798">
          <cell r="A5798" t="str">
            <v>TLBIR019.0</v>
          </cell>
          <cell r="B5798" t="str">
            <v>IR.LB019.0 (T)</v>
          </cell>
          <cell r="C5798">
            <v>104349.02</v>
          </cell>
        </row>
        <row r="5799">
          <cell r="A5799" t="str">
            <v>GLBIR020.0</v>
          </cell>
          <cell r="B5799" t="str">
            <v>IR.LB020.0 (G)</v>
          </cell>
          <cell r="C5799">
            <v>104347.12</v>
          </cell>
        </row>
        <row r="5800">
          <cell r="A5800" t="str">
            <v>HLBIR020.0</v>
          </cell>
          <cell r="B5800" t="str">
            <v>IR.LB020.0 (H)</v>
          </cell>
          <cell r="C5800">
            <v>104347.12</v>
          </cell>
        </row>
        <row r="5801">
          <cell r="A5801" t="str">
            <v>PLBIR020.0</v>
          </cell>
          <cell r="B5801" t="str">
            <v>IR.LB020.0 (P)</v>
          </cell>
          <cell r="C5801">
            <v>104347.12</v>
          </cell>
        </row>
        <row r="5802">
          <cell r="A5802" t="str">
            <v>TLBIR020.0</v>
          </cell>
          <cell r="B5802" t="str">
            <v>IR.LB020.0 (T)</v>
          </cell>
          <cell r="C5802">
            <v>104347.12</v>
          </cell>
        </row>
        <row r="5803">
          <cell r="A5803" t="str">
            <v>GLBIR021.0</v>
          </cell>
          <cell r="B5803" t="str">
            <v>IR.LB021.0 (G)</v>
          </cell>
          <cell r="C5803">
            <v>104002</v>
          </cell>
        </row>
        <row r="5804">
          <cell r="A5804" t="str">
            <v>HLBIR021.0</v>
          </cell>
          <cell r="B5804" t="str">
            <v>IR.LB021.0 (H)</v>
          </cell>
          <cell r="C5804">
            <v>104002</v>
          </cell>
        </row>
        <row r="5805">
          <cell r="A5805" t="str">
            <v>ILBIR021.0</v>
          </cell>
          <cell r="B5805" t="str">
            <v>IR.LB021.0 (I)</v>
          </cell>
          <cell r="C5805">
            <v>104002</v>
          </cell>
        </row>
        <row r="5806">
          <cell r="A5806" t="str">
            <v>LLBIR021.0</v>
          </cell>
          <cell r="B5806" t="str">
            <v>IR.LB021.0 (L)</v>
          </cell>
          <cell r="C5806">
            <v>104002</v>
          </cell>
        </row>
        <row r="5807">
          <cell r="A5807" t="str">
            <v>PLBIR021.0</v>
          </cell>
          <cell r="B5807" t="str">
            <v>IR.LB021.0 (P)</v>
          </cell>
          <cell r="C5807">
            <v>104002</v>
          </cell>
        </row>
        <row r="5808">
          <cell r="A5808" t="str">
            <v>TLBIR021.0</v>
          </cell>
          <cell r="B5808" t="str">
            <v>IR.LB021.0 (T)</v>
          </cell>
          <cell r="C5808">
            <v>104002</v>
          </cell>
        </row>
        <row r="5809">
          <cell r="A5809" t="str">
            <v>GLBIR022.0</v>
          </cell>
          <cell r="B5809" t="str">
            <v>IR.LB022.0 (G)</v>
          </cell>
          <cell r="C5809">
            <v>104346.17</v>
          </cell>
        </row>
        <row r="5810">
          <cell r="A5810" t="str">
            <v>HLBIR022.0</v>
          </cell>
          <cell r="B5810" t="str">
            <v>IR.LB022.0 (H)</v>
          </cell>
          <cell r="C5810">
            <v>104346.17</v>
          </cell>
        </row>
        <row r="5811">
          <cell r="A5811" t="str">
            <v>PLBIR022.0</v>
          </cell>
          <cell r="B5811" t="str">
            <v>IR.LB022.0 (P)</v>
          </cell>
          <cell r="C5811">
            <v>104346.17</v>
          </cell>
        </row>
        <row r="5812">
          <cell r="A5812" t="str">
            <v>TLBIR022.0</v>
          </cell>
          <cell r="B5812" t="str">
            <v>IR.LB022.0 (T)</v>
          </cell>
          <cell r="C5812">
            <v>104346.17</v>
          </cell>
        </row>
        <row r="5813">
          <cell r="A5813" t="str">
            <v>GLBIR023.0</v>
          </cell>
          <cell r="B5813" t="str">
            <v>IR.LB023.0 (G)</v>
          </cell>
          <cell r="C5813">
            <v>102031</v>
          </cell>
        </row>
        <row r="5814">
          <cell r="A5814" t="str">
            <v>HLBIR023.0</v>
          </cell>
          <cell r="B5814" t="str">
            <v>IR.LB023.0 (H)</v>
          </cell>
          <cell r="C5814">
            <v>102031</v>
          </cell>
        </row>
        <row r="5815">
          <cell r="A5815" t="str">
            <v>LLBIR023.0</v>
          </cell>
          <cell r="B5815" t="str">
            <v>IR.LB023.0 (L)</v>
          </cell>
          <cell r="C5815">
            <v>102031</v>
          </cell>
        </row>
        <row r="5816">
          <cell r="A5816" t="str">
            <v>PLBIR023.0</v>
          </cell>
          <cell r="B5816" t="str">
            <v>IR.LB023.0 (P)</v>
          </cell>
          <cell r="C5816">
            <v>102031</v>
          </cell>
        </row>
        <row r="5817">
          <cell r="A5817" t="str">
            <v>TLBIR023.0</v>
          </cell>
          <cell r="B5817" t="str">
            <v>IR.LB023.0 (T)</v>
          </cell>
          <cell r="C5817">
            <v>102031</v>
          </cell>
        </row>
        <row r="5818">
          <cell r="A5818" t="str">
            <v>GLBIR024.0</v>
          </cell>
          <cell r="B5818" t="str">
            <v>IR.LB024.0 (G)</v>
          </cell>
          <cell r="C5818">
            <v>100007</v>
          </cell>
        </row>
        <row r="5819">
          <cell r="A5819" t="str">
            <v>HLBIR024.0</v>
          </cell>
          <cell r="B5819" t="str">
            <v>IR.LB024.0 (H)</v>
          </cell>
          <cell r="C5819">
            <v>100007</v>
          </cell>
        </row>
        <row r="5820">
          <cell r="A5820" t="str">
            <v>PLBIR024.0</v>
          </cell>
          <cell r="B5820" t="str">
            <v>IR.LB024.0 (P)</v>
          </cell>
          <cell r="C5820">
            <v>100007</v>
          </cell>
        </row>
        <row r="5821">
          <cell r="A5821" t="str">
            <v>TLBIR024.0</v>
          </cell>
          <cell r="B5821" t="str">
            <v>IR.LB024.0 (T)</v>
          </cell>
          <cell r="C5821">
            <v>100007</v>
          </cell>
        </row>
        <row r="5822">
          <cell r="A5822" t="str">
            <v>GLBIR025.0</v>
          </cell>
          <cell r="B5822" t="str">
            <v>IR.LB025.0 (G)</v>
          </cell>
          <cell r="C5822">
            <v>104347.02</v>
          </cell>
        </row>
        <row r="5823">
          <cell r="A5823" t="str">
            <v>HLBIR025.0</v>
          </cell>
          <cell r="B5823" t="str">
            <v>IR.LB025.0 (H)</v>
          </cell>
          <cell r="C5823">
            <v>104347.02</v>
          </cell>
        </row>
        <row r="5824">
          <cell r="A5824" t="str">
            <v>PLBIR025.0</v>
          </cell>
          <cell r="B5824" t="str">
            <v>IR.LB025.0 (P)</v>
          </cell>
          <cell r="C5824">
            <v>104347.02</v>
          </cell>
        </row>
        <row r="5825">
          <cell r="A5825" t="str">
            <v>TLBIR025.0</v>
          </cell>
          <cell r="B5825" t="str">
            <v>IR.LB025.0 (T)</v>
          </cell>
          <cell r="C5825">
            <v>104347.02</v>
          </cell>
        </row>
        <row r="5826">
          <cell r="A5826" t="str">
            <v>GLBIR026.0</v>
          </cell>
          <cell r="B5826" t="str">
            <v>IR.LB026.0 (G)</v>
          </cell>
          <cell r="C5826">
            <v>100006</v>
          </cell>
        </row>
        <row r="5827">
          <cell r="A5827" t="str">
            <v>HLBIR026.0</v>
          </cell>
          <cell r="B5827" t="str">
            <v>IR.LB026.0 (H)</v>
          </cell>
          <cell r="C5827">
            <v>100006</v>
          </cell>
        </row>
        <row r="5828">
          <cell r="A5828" t="str">
            <v>ILBIR026.0</v>
          </cell>
          <cell r="B5828" t="str">
            <v>IR.LB026.0 (I)</v>
          </cell>
          <cell r="C5828">
            <v>100006</v>
          </cell>
        </row>
        <row r="5829">
          <cell r="A5829" t="str">
            <v>LLBIR026.0</v>
          </cell>
          <cell r="B5829" t="str">
            <v>IR.LB026.0 (L)</v>
          </cell>
          <cell r="C5829">
            <v>100006</v>
          </cell>
        </row>
        <row r="5830">
          <cell r="A5830" t="str">
            <v>PLBIR026.0</v>
          </cell>
          <cell r="B5830" t="str">
            <v>IR.LB026.0 (P)</v>
          </cell>
          <cell r="C5830">
            <v>100006</v>
          </cell>
        </row>
        <row r="5831">
          <cell r="A5831" t="str">
            <v>TLBIR026.0</v>
          </cell>
          <cell r="B5831" t="str">
            <v>IR.LB026.0 (T)</v>
          </cell>
          <cell r="C5831">
            <v>100006</v>
          </cell>
        </row>
        <row r="5832">
          <cell r="A5832" t="str">
            <v>GLBIR027.0</v>
          </cell>
          <cell r="B5832" t="str">
            <v>IR.LB027.0 (G)</v>
          </cell>
          <cell r="C5832">
            <v>104346.13</v>
          </cell>
        </row>
        <row r="5833">
          <cell r="A5833" t="str">
            <v>HLBIR027.0</v>
          </cell>
          <cell r="B5833" t="str">
            <v>IR.LB027.0 (H)</v>
          </cell>
          <cell r="C5833">
            <v>104346.13</v>
          </cell>
        </row>
        <row r="5834">
          <cell r="A5834" t="str">
            <v>PLBIR027.0</v>
          </cell>
          <cell r="B5834" t="str">
            <v>IR.LB027.0 (P)</v>
          </cell>
          <cell r="C5834">
            <v>104346.13</v>
          </cell>
        </row>
        <row r="5835">
          <cell r="A5835" t="str">
            <v>TLBIR027.0</v>
          </cell>
          <cell r="B5835" t="str">
            <v>IR.LB027.0 (T)</v>
          </cell>
          <cell r="C5835">
            <v>104346.13</v>
          </cell>
        </row>
        <row r="5836">
          <cell r="A5836" t="str">
            <v>GLBIR028.0</v>
          </cell>
          <cell r="B5836" t="str">
            <v>IR.LB028.0 (G)</v>
          </cell>
          <cell r="C5836">
            <v>104346.07</v>
          </cell>
        </row>
        <row r="5837">
          <cell r="A5837" t="str">
            <v>HLBIR028.0</v>
          </cell>
          <cell r="B5837" t="str">
            <v>IR.LB028.0 (H)</v>
          </cell>
          <cell r="C5837">
            <v>104346.07</v>
          </cell>
        </row>
        <row r="5838">
          <cell r="A5838" t="str">
            <v>PLBIR028.0</v>
          </cell>
          <cell r="B5838" t="str">
            <v>IR.LB028.0 (P)</v>
          </cell>
          <cell r="C5838">
            <v>104346.07</v>
          </cell>
        </row>
        <row r="5839">
          <cell r="A5839" t="str">
            <v>TLBIR028.0</v>
          </cell>
          <cell r="B5839" t="str">
            <v>IR.LB028.0 (T)</v>
          </cell>
          <cell r="C5839">
            <v>104346.07</v>
          </cell>
        </row>
        <row r="5840">
          <cell r="A5840" t="str">
            <v>GLBIR029.0</v>
          </cell>
          <cell r="B5840" t="str">
            <v>IR.LB029.0 (G)</v>
          </cell>
          <cell r="C5840">
            <v>104346.12</v>
          </cell>
        </row>
        <row r="5841">
          <cell r="A5841" t="str">
            <v>HLBIR029.0</v>
          </cell>
          <cell r="B5841" t="str">
            <v>IR.LB029.0 (H)</v>
          </cell>
          <cell r="C5841">
            <v>104346.12</v>
          </cell>
        </row>
        <row r="5842">
          <cell r="A5842" t="str">
            <v>PLBIR029.0</v>
          </cell>
          <cell r="B5842" t="str">
            <v>IR.LB029.0 (P)</v>
          </cell>
          <cell r="C5842">
            <v>104346.12</v>
          </cell>
        </row>
        <row r="5843">
          <cell r="A5843" t="str">
            <v>TLBIR029.0</v>
          </cell>
          <cell r="B5843" t="str">
            <v>IR.LB029.0 (T)</v>
          </cell>
          <cell r="C5843">
            <v>104346.12</v>
          </cell>
        </row>
        <row r="5844">
          <cell r="A5844" t="str">
            <v>GLBIR030.0</v>
          </cell>
          <cell r="B5844" t="str">
            <v>IR.LB030.0 (G)</v>
          </cell>
          <cell r="C5844">
            <v>104346.11</v>
          </cell>
        </row>
        <row r="5845">
          <cell r="A5845" t="str">
            <v>HLBIR030.0</v>
          </cell>
          <cell r="B5845" t="str">
            <v>IR.LB030.0 (H)</v>
          </cell>
          <cell r="C5845">
            <v>104346.11</v>
          </cell>
        </row>
        <row r="5846">
          <cell r="A5846" t="str">
            <v>PLBIR030.0</v>
          </cell>
          <cell r="B5846" t="str">
            <v>IR.LB030.0 (P)</v>
          </cell>
          <cell r="C5846">
            <v>104346.11</v>
          </cell>
        </row>
        <row r="5847">
          <cell r="A5847" t="str">
            <v>TLBIR030.0</v>
          </cell>
          <cell r="B5847" t="str">
            <v>IR.LB030.0 (T)</v>
          </cell>
          <cell r="C5847">
            <v>104346.11</v>
          </cell>
        </row>
        <row r="5848">
          <cell r="A5848" t="str">
            <v>GLBIR031.0</v>
          </cell>
          <cell r="B5848" t="str">
            <v>IR.LB031.0 (G)</v>
          </cell>
          <cell r="C5848">
            <v>104346.04</v>
          </cell>
        </row>
        <row r="5849">
          <cell r="A5849" t="str">
            <v>HLBIR031.0</v>
          </cell>
          <cell r="B5849" t="str">
            <v>IR.LB031.0 (H)</v>
          </cell>
          <cell r="C5849">
            <v>104346.04</v>
          </cell>
        </row>
        <row r="5850">
          <cell r="A5850" t="str">
            <v>PLBIR031.0</v>
          </cell>
          <cell r="B5850" t="str">
            <v>IR.LB031.0 (P)</v>
          </cell>
          <cell r="C5850">
            <v>104346.04</v>
          </cell>
        </row>
        <row r="5851">
          <cell r="A5851" t="str">
            <v>TLBIR031.0</v>
          </cell>
          <cell r="B5851" t="str">
            <v>IR.LB031.0 (T)</v>
          </cell>
          <cell r="C5851">
            <v>104346.04</v>
          </cell>
        </row>
        <row r="5852">
          <cell r="A5852" t="str">
            <v>GLBIR032.0</v>
          </cell>
          <cell r="B5852" t="str">
            <v>IR.LB032.0 (G)</v>
          </cell>
          <cell r="C5852">
            <v>104004</v>
          </cell>
        </row>
        <row r="5853">
          <cell r="A5853" t="str">
            <v>HLBIR032.0</v>
          </cell>
          <cell r="B5853" t="str">
            <v>IR.LB032.0 (H)</v>
          </cell>
          <cell r="C5853">
            <v>104004</v>
          </cell>
        </row>
        <row r="5854">
          <cell r="A5854" t="str">
            <v>ILBIR032.0</v>
          </cell>
          <cell r="B5854" t="str">
            <v>IR.LB032.0 (I)</v>
          </cell>
          <cell r="C5854">
            <v>104004</v>
          </cell>
        </row>
        <row r="5855">
          <cell r="A5855" t="str">
            <v>LLBIR032.0</v>
          </cell>
          <cell r="B5855" t="str">
            <v>IR.LB032.0 (L)</v>
          </cell>
          <cell r="C5855">
            <v>104004</v>
          </cell>
        </row>
        <row r="5856">
          <cell r="A5856" t="str">
            <v>PLBIR032.0</v>
          </cell>
          <cell r="B5856" t="str">
            <v>IR.LB032.0 (P)</v>
          </cell>
          <cell r="C5856">
            <v>104004</v>
          </cell>
        </row>
        <row r="5857">
          <cell r="A5857" t="str">
            <v>TLBIR032.0</v>
          </cell>
          <cell r="B5857" t="str">
            <v>IR.LB032.0 (T)</v>
          </cell>
          <cell r="C5857">
            <v>104004</v>
          </cell>
        </row>
        <row r="5858">
          <cell r="A5858" t="str">
            <v>GLBIR033.0</v>
          </cell>
          <cell r="B5858" t="str">
            <v>IR.LB033.0 (G)</v>
          </cell>
          <cell r="C5858">
            <v>104346.06</v>
          </cell>
        </row>
        <row r="5859">
          <cell r="A5859" t="str">
            <v>HLBIR033.0</v>
          </cell>
          <cell r="B5859" t="str">
            <v>IR.LB033.0 (H)</v>
          </cell>
          <cell r="C5859">
            <v>104346.06</v>
          </cell>
        </row>
        <row r="5860">
          <cell r="A5860" t="str">
            <v>PLBIR033.0</v>
          </cell>
          <cell r="B5860" t="str">
            <v>IR.LB033.0 (P)</v>
          </cell>
          <cell r="C5860">
            <v>104346.06</v>
          </cell>
        </row>
        <row r="5861">
          <cell r="A5861" t="str">
            <v>TLBIR033.0</v>
          </cell>
          <cell r="B5861" t="str">
            <v>IR.LB033.0 (T)</v>
          </cell>
          <cell r="C5861">
            <v>104346.06</v>
          </cell>
        </row>
        <row r="5862">
          <cell r="A5862" t="str">
            <v>GLBIR034.0</v>
          </cell>
          <cell r="B5862" t="str">
            <v>IR.LB034.0 (G)</v>
          </cell>
          <cell r="C5862">
            <v>104346.14</v>
          </cell>
        </row>
        <row r="5863">
          <cell r="A5863" t="str">
            <v>HLBIR034.0</v>
          </cell>
          <cell r="B5863" t="str">
            <v>IR.LB034.0 (H)</v>
          </cell>
          <cell r="C5863">
            <v>104346.14</v>
          </cell>
        </row>
        <row r="5864">
          <cell r="A5864" t="str">
            <v>PLBIR034.0</v>
          </cell>
          <cell r="B5864" t="str">
            <v>IR.LB034.0 (P)</v>
          </cell>
          <cell r="C5864">
            <v>104346.14</v>
          </cell>
        </row>
        <row r="5865">
          <cell r="A5865" t="str">
            <v>TLBIR034.0</v>
          </cell>
          <cell r="B5865" t="str">
            <v>IR.LB034.0 (T)</v>
          </cell>
          <cell r="C5865">
            <v>104346.14</v>
          </cell>
        </row>
        <row r="5866">
          <cell r="A5866" t="str">
            <v>GLBIR035.0</v>
          </cell>
          <cell r="B5866" t="str">
            <v>IR.LB035.0 (G)</v>
          </cell>
          <cell r="C5866">
            <v>104348.01</v>
          </cell>
        </row>
        <row r="5867">
          <cell r="A5867" t="str">
            <v>HLBIR035.0</v>
          </cell>
          <cell r="B5867" t="str">
            <v>IR.LB035.0 (H)</v>
          </cell>
          <cell r="C5867">
            <v>104348.01</v>
          </cell>
        </row>
        <row r="5868">
          <cell r="A5868" t="str">
            <v>PLBIR035.0</v>
          </cell>
          <cell r="B5868" t="str">
            <v>IR.LB035.0 (P)</v>
          </cell>
          <cell r="C5868">
            <v>104348.01</v>
          </cell>
        </row>
        <row r="5869">
          <cell r="A5869" t="str">
            <v>TLBIR035.0</v>
          </cell>
          <cell r="B5869" t="str">
            <v>IR.LB035.0 (T)</v>
          </cell>
          <cell r="C5869">
            <v>104348.01</v>
          </cell>
        </row>
        <row r="5870">
          <cell r="A5870" t="str">
            <v>GLBIR036.0</v>
          </cell>
          <cell r="B5870" t="str">
            <v>IR.LB036.0 (G)</v>
          </cell>
          <cell r="C5870">
            <v>104347.06</v>
          </cell>
        </row>
        <row r="5871">
          <cell r="A5871" t="str">
            <v>HLBIR036.0</v>
          </cell>
          <cell r="B5871" t="str">
            <v>IR.LB036.0 (H)</v>
          </cell>
          <cell r="C5871">
            <v>104347.06</v>
          </cell>
        </row>
        <row r="5872">
          <cell r="A5872" t="str">
            <v>PLBIR036.0</v>
          </cell>
          <cell r="B5872" t="str">
            <v>IR.LB036.0 (P)</v>
          </cell>
          <cell r="C5872">
            <v>104347.06</v>
          </cell>
        </row>
        <row r="5873">
          <cell r="A5873" t="str">
            <v>TLBIR036.0</v>
          </cell>
          <cell r="B5873" t="str">
            <v>IR.LB036.0 (T)</v>
          </cell>
          <cell r="C5873">
            <v>104347.06</v>
          </cell>
        </row>
        <row r="5874">
          <cell r="A5874" t="str">
            <v>GLBIR037.0</v>
          </cell>
          <cell r="B5874" t="str">
            <v>IR.LB037.0 (G)</v>
          </cell>
          <cell r="C5874">
            <v>104347.11</v>
          </cell>
        </row>
        <row r="5875">
          <cell r="A5875" t="str">
            <v>HLBIR037.0</v>
          </cell>
          <cell r="B5875" t="str">
            <v>IR.LB037.0 (H)</v>
          </cell>
          <cell r="C5875">
            <v>104347.11</v>
          </cell>
        </row>
        <row r="5876">
          <cell r="A5876" t="str">
            <v>PLBIR037.0</v>
          </cell>
          <cell r="B5876" t="str">
            <v>IR.LB037.0 (P)</v>
          </cell>
          <cell r="C5876">
            <v>104347.11</v>
          </cell>
        </row>
        <row r="5877">
          <cell r="A5877" t="str">
            <v>TLBIR037.0</v>
          </cell>
          <cell r="B5877" t="str">
            <v>IR.LB037.0 (T)</v>
          </cell>
          <cell r="C5877">
            <v>104347.11</v>
          </cell>
        </row>
        <row r="5878">
          <cell r="A5878" t="str">
            <v>GLBIR038.0</v>
          </cell>
          <cell r="B5878" t="str">
            <v>IR.LB038.0 (G)</v>
          </cell>
          <cell r="C5878">
            <v>104347.21</v>
          </cell>
        </row>
        <row r="5879">
          <cell r="A5879" t="str">
            <v>HLBIR038.0</v>
          </cell>
          <cell r="B5879" t="str">
            <v>IR.LB038.0 (H)</v>
          </cell>
          <cell r="C5879">
            <v>104347.21</v>
          </cell>
        </row>
        <row r="5880">
          <cell r="A5880" t="str">
            <v>PLBIR038.0</v>
          </cell>
          <cell r="B5880" t="str">
            <v>IR.LB038.0 (P)</v>
          </cell>
          <cell r="C5880">
            <v>104347.21</v>
          </cell>
        </row>
        <row r="5881">
          <cell r="A5881" t="str">
            <v>TLBIR038.0</v>
          </cell>
          <cell r="B5881" t="str">
            <v>IR.LB038.0 (T)</v>
          </cell>
          <cell r="C5881">
            <v>104347.21</v>
          </cell>
        </row>
        <row r="5882">
          <cell r="A5882" t="str">
            <v>GLBIR039.0</v>
          </cell>
          <cell r="B5882" t="str">
            <v>IR.LB039.0 (G)</v>
          </cell>
          <cell r="C5882">
            <v>104346.18</v>
          </cell>
        </row>
        <row r="5883">
          <cell r="A5883" t="str">
            <v>HLBIR039.0</v>
          </cell>
          <cell r="B5883" t="str">
            <v>IR.LB039.0 (H)</v>
          </cell>
          <cell r="C5883">
            <v>104346.18</v>
          </cell>
        </row>
        <row r="5884">
          <cell r="A5884" t="str">
            <v>PLBIR039.0</v>
          </cell>
          <cell r="B5884" t="str">
            <v>IR.LB039.0 (P)</v>
          </cell>
          <cell r="C5884">
            <v>104346.18</v>
          </cell>
        </row>
        <row r="5885">
          <cell r="A5885" t="str">
            <v>TLBIR039.0</v>
          </cell>
          <cell r="B5885" t="str">
            <v>IR.LB039.0 (T)</v>
          </cell>
          <cell r="C5885">
            <v>104346.18</v>
          </cell>
        </row>
        <row r="5886">
          <cell r="A5886" t="str">
            <v>GLBIR040.0</v>
          </cell>
          <cell r="B5886" t="str">
            <v>IR.LB040.0 (G)</v>
          </cell>
          <cell r="C5886">
            <v>104346.09</v>
          </cell>
        </row>
        <row r="5887">
          <cell r="A5887" t="str">
            <v>HLBIR040.0</v>
          </cell>
          <cell r="B5887" t="str">
            <v>IR.LB040.0 (H)</v>
          </cell>
          <cell r="C5887">
            <v>104346.09</v>
          </cell>
        </row>
        <row r="5888">
          <cell r="A5888" t="str">
            <v>PLBIR040.0</v>
          </cell>
          <cell r="B5888" t="str">
            <v>IR.LB040.0 (P)</v>
          </cell>
          <cell r="C5888">
            <v>104346.09</v>
          </cell>
        </row>
        <row r="5889">
          <cell r="A5889" t="str">
            <v>TLBIR040.0</v>
          </cell>
          <cell r="B5889" t="str">
            <v>IR.LB040.0 (T)</v>
          </cell>
          <cell r="C5889">
            <v>104346.09</v>
          </cell>
        </row>
        <row r="5890">
          <cell r="A5890" t="str">
            <v>GLBIR041.0</v>
          </cell>
          <cell r="B5890" t="str">
            <v>IR.LB041.0 (G)</v>
          </cell>
          <cell r="C5890">
            <v>104346.08</v>
          </cell>
        </row>
        <row r="5891">
          <cell r="A5891" t="str">
            <v>HLBIR041.0</v>
          </cell>
          <cell r="B5891" t="str">
            <v>IR.LB041.0 (H)</v>
          </cell>
          <cell r="C5891">
            <v>104346.08</v>
          </cell>
        </row>
        <row r="5892">
          <cell r="A5892" t="str">
            <v>PLBIR041.0</v>
          </cell>
          <cell r="B5892" t="str">
            <v>IR.LB041.0 (P)</v>
          </cell>
          <cell r="C5892">
            <v>104346.08</v>
          </cell>
        </row>
        <row r="5893">
          <cell r="A5893" t="str">
            <v>TLBIR041.0</v>
          </cell>
          <cell r="B5893" t="str">
            <v>IR.LB041.0 (T)</v>
          </cell>
          <cell r="C5893">
            <v>104346.08</v>
          </cell>
        </row>
        <row r="5894">
          <cell r="A5894" t="str">
            <v>GLBIR042.0</v>
          </cell>
          <cell r="B5894" t="str">
            <v>IR.LB042.0 (G)</v>
          </cell>
          <cell r="C5894">
            <v>104347.1</v>
          </cell>
        </row>
        <row r="5895">
          <cell r="A5895" t="str">
            <v>HLBIR042.0</v>
          </cell>
          <cell r="B5895" t="str">
            <v>IR.LB042.0 (H)</v>
          </cell>
          <cell r="C5895">
            <v>104347.1</v>
          </cell>
        </row>
        <row r="5896">
          <cell r="A5896" t="str">
            <v>PLBIR042.0</v>
          </cell>
          <cell r="B5896" t="str">
            <v>IR.LB042.0 (P)</v>
          </cell>
          <cell r="C5896">
            <v>104347.1</v>
          </cell>
        </row>
        <row r="5897">
          <cell r="A5897" t="str">
            <v>TLBIR042.0</v>
          </cell>
          <cell r="B5897" t="str">
            <v>IR.LB042.0 (T)</v>
          </cell>
          <cell r="C5897">
            <v>104347.1</v>
          </cell>
        </row>
        <row r="5898">
          <cell r="A5898" t="str">
            <v>GLBIR043.0</v>
          </cell>
          <cell r="B5898" t="str">
            <v>IR.LB043.0 (G)</v>
          </cell>
          <cell r="C5898">
            <v>104349.25</v>
          </cell>
        </row>
        <row r="5899">
          <cell r="A5899" t="str">
            <v>HLBIR043.0</v>
          </cell>
          <cell r="B5899" t="str">
            <v>IR.LB043.0 (H)</v>
          </cell>
          <cell r="C5899">
            <v>104349.25</v>
          </cell>
        </row>
        <row r="5900">
          <cell r="A5900" t="str">
            <v>PLBIR043.0</v>
          </cell>
          <cell r="B5900" t="str">
            <v>IR.LB043.0 (P)</v>
          </cell>
          <cell r="C5900">
            <v>104349.25</v>
          </cell>
        </row>
        <row r="5901">
          <cell r="A5901" t="str">
            <v>TLBIR043.0</v>
          </cell>
          <cell r="B5901" t="str">
            <v>IR.LB043.0 (T)</v>
          </cell>
          <cell r="C5901">
            <v>104349.25</v>
          </cell>
        </row>
        <row r="5902">
          <cell r="A5902" t="str">
            <v>GLBIR044.0</v>
          </cell>
          <cell r="B5902" t="str">
            <v>IR.LB044.0 (G)</v>
          </cell>
          <cell r="C5902">
            <v>104003</v>
          </cell>
        </row>
        <row r="5903">
          <cell r="A5903" t="str">
            <v>HLBIR044.0</v>
          </cell>
          <cell r="B5903" t="str">
            <v>IR.LB044.0 (H)</v>
          </cell>
          <cell r="C5903">
            <v>104003</v>
          </cell>
        </row>
        <row r="5904">
          <cell r="A5904" t="str">
            <v>ILBIR044.0</v>
          </cell>
          <cell r="B5904" t="str">
            <v>IR.LB044.0 (I)</v>
          </cell>
          <cell r="C5904">
            <v>104003</v>
          </cell>
        </row>
        <row r="5905">
          <cell r="A5905" t="str">
            <v>LLBIR044.0</v>
          </cell>
          <cell r="B5905" t="str">
            <v>IR.LB044.0 (L)</v>
          </cell>
          <cell r="C5905">
            <v>104003</v>
          </cell>
        </row>
        <row r="5906">
          <cell r="A5906" t="str">
            <v>PLBIR044.0</v>
          </cell>
          <cell r="B5906" t="str">
            <v>IR.LB044.0 (P)</v>
          </cell>
          <cell r="C5906">
            <v>104003</v>
          </cell>
        </row>
        <row r="5907">
          <cell r="A5907" t="str">
            <v>TLBIR044.0</v>
          </cell>
          <cell r="B5907" t="str">
            <v>IR.LB044.0 (T)</v>
          </cell>
          <cell r="C5907">
            <v>104003</v>
          </cell>
        </row>
        <row r="5908">
          <cell r="A5908" t="str">
            <v>GLBIR045.0</v>
          </cell>
          <cell r="B5908" t="str">
            <v>IR.LB045.0 (G)</v>
          </cell>
          <cell r="C5908">
            <v>104350.16</v>
          </cell>
        </row>
        <row r="5909">
          <cell r="A5909" t="str">
            <v>HLBIR045.0</v>
          </cell>
          <cell r="B5909" t="str">
            <v>IR.LB045.0 (H)</v>
          </cell>
          <cell r="C5909">
            <v>104350.16</v>
          </cell>
        </row>
        <row r="5910">
          <cell r="A5910" t="str">
            <v>PLBIR045.0</v>
          </cell>
          <cell r="B5910" t="str">
            <v>IR.LB045.0 (P)</v>
          </cell>
          <cell r="C5910">
            <v>104350.16</v>
          </cell>
        </row>
        <row r="5911">
          <cell r="A5911" t="str">
            <v>TLBIR045.0</v>
          </cell>
          <cell r="B5911" t="str">
            <v>IR.LB045.0 (T)</v>
          </cell>
          <cell r="C5911">
            <v>104350.16</v>
          </cell>
        </row>
        <row r="5912">
          <cell r="A5912" t="str">
            <v>GLBIR046.0</v>
          </cell>
          <cell r="B5912" t="str">
            <v>IR.LB046.0 (G)</v>
          </cell>
          <cell r="C5912">
            <v>104347.2</v>
          </cell>
        </row>
        <row r="5913">
          <cell r="A5913" t="str">
            <v>HLBIR046.0</v>
          </cell>
          <cell r="B5913" t="str">
            <v>IR.LB046.0 (H)</v>
          </cell>
          <cell r="C5913">
            <v>104347.2</v>
          </cell>
        </row>
        <row r="5914">
          <cell r="A5914" t="str">
            <v>PLBIR046.0</v>
          </cell>
          <cell r="B5914" t="str">
            <v>IR.LB046.0 (P)</v>
          </cell>
          <cell r="C5914">
            <v>104347.2</v>
          </cell>
        </row>
        <row r="5915">
          <cell r="A5915" t="str">
            <v>TLBIR046.0</v>
          </cell>
          <cell r="B5915" t="str">
            <v>IR.LB046.0 (T)</v>
          </cell>
          <cell r="C5915">
            <v>104347.2</v>
          </cell>
        </row>
        <row r="5916">
          <cell r="A5916" t="str">
            <v>GLBIR048.0</v>
          </cell>
          <cell r="B5916" t="str">
            <v>IR.LB048.0 (G)</v>
          </cell>
          <cell r="C5916">
            <v>104346.16</v>
          </cell>
        </row>
        <row r="5917">
          <cell r="A5917" t="str">
            <v>HLBIR048.0</v>
          </cell>
          <cell r="B5917" t="str">
            <v>IR.LB048.0 (H)</v>
          </cell>
          <cell r="C5917">
            <v>104346.16</v>
          </cell>
        </row>
        <row r="5918">
          <cell r="A5918" t="str">
            <v>PLBIR048.0</v>
          </cell>
          <cell r="B5918" t="str">
            <v>IR.LB048.0 (P)</v>
          </cell>
          <cell r="C5918">
            <v>104346.16</v>
          </cell>
        </row>
        <row r="5919">
          <cell r="A5919" t="str">
            <v>TLBIR048.0</v>
          </cell>
          <cell r="B5919" t="str">
            <v>IR.LB048.0 (T)</v>
          </cell>
          <cell r="C5919">
            <v>104346.16</v>
          </cell>
        </row>
        <row r="5920">
          <cell r="A5920" t="str">
            <v>GLBIR049.0</v>
          </cell>
          <cell r="B5920" t="str">
            <v>IR.LB049.0 (G)</v>
          </cell>
          <cell r="C5920">
            <v>104346.22</v>
          </cell>
        </row>
        <row r="5921">
          <cell r="A5921" t="str">
            <v>HLBIR049.0</v>
          </cell>
          <cell r="B5921" t="str">
            <v>IR.LB049.0 (H)</v>
          </cell>
          <cell r="C5921">
            <v>104346.22</v>
          </cell>
        </row>
        <row r="5922">
          <cell r="A5922" t="str">
            <v>PLBIR049.0</v>
          </cell>
          <cell r="B5922" t="str">
            <v>IR.LB049.0 (P)</v>
          </cell>
          <cell r="C5922">
            <v>104346.22</v>
          </cell>
        </row>
        <row r="5923">
          <cell r="A5923" t="str">
            <v>TLBIR049.0</v>
          </cell>
          <cell r="B5923" t="str">
            <v>IR.LB049.0 (T)</v>
          </cell>
          <cell r="C5923">
            <v>104346.22</v>
          </cell>
        </row>
        <row r="5924">
          <cell r="A5924" t="str">
            <v>GLBIR050.0</v>
          </cell>
          <cell r="B5924" t="str">
            <v>IR.LB050.0 (G)</v>
          </cell>
          <cell r="C5924">
            <v>104347.18</v>
          </cell>
        </row>
        <row r="5925">
          <cell r="A5925" t="str">
            <v>HLBIR050.0</v>
          </cell>
          <cell r="B5925" t="str">
            <v>IR.LB050.0 (H)</v>
          </cell>
          <cell r="C5925">
            <v>104347.18</v>
          </cell>
        </row>
        <row r="5926">
          <cell r="A5926" t="str">
            <v>PLBIR050.0</v>
          </cell>
          <cell r="B5926" t="str">
            <v>IR.LB050.0 (P)</v>
          </cell>
          <cell r="C5926">
            <v>104347.18</v>
          </cell>
        </row>
        <row r="5927">
          <cell r="A5927" t="str">
            <v>TLBIR050.0</v>
          </cell>
          <cell r="B5927" t="str">
            <v>IR.LB050.0 (T)</v>
          </cell>
          <cell r="C5927">
            <v>104347.18</v>
          </cell>
        </row>
        <row r="5928">
          <cell r="A5928" t="str">
            <v>GLBIR051.0</v>
          </cell>
          <cell r="B5928" t="str">
            <v>IR.LB051.0 (G)</v>
          </cell>
          <cell r="C5928">
            <v>104346.1</v>
          </cell>
        </row>
        <row r="5929">
          <cell r="A5929" t="str">
            <v>HLBIR051.0</v>
          </cell>
          <cell r="B5929" t="str">
            <v>IR.LB051.0 (H)</v>
          </cell>
          <cell r="C5929">
            <v>104346.1</v>
          </cell>
        </row>
        <row r="5930">
          <cell r="A5930" t="str">
            <v>PLBIR051.0</v>
          </cell>
          <cell r="B5930" t="str">
            <v>IR.LB051.0 (P)</v>
          </cell>
          <cell r="C5930">
            <v>104346.1</v>
          </cell>
        </row>
        <row r="5931">
          <cell r="A5931" t="str">
            <v>TLBIR051.0</v>
          </cell>
          <cell r="B5931" t="str">
            <v>IR.LB051.0 (T)</v>
          </cell>
          <cell r="C5931">
            <v>104346.1</v>
          </cell>
        </row>
        <row r="5932">
          <cell r="A5932" t="str">
            <v>GLBIR052.0</v>
          </cell>
          <cell r="B5932" t="str">
            <v>IR.LB052.0 (G)</v>
          </cell>
          <cell r="C5932">
            <v>104347.04</v>
          </cell>
        </row>
        <row r="5933">
          <cell r="A5933" t="str">
            <v>HLBIR052.0</v>
          </cell>
          <cell r="B5933" t="str">
            <v>IR.LB052.0 (H)</v>
          </cell>
          <cell r="C5933">
            <v>104347.04</v>
          </cell>
        </row>
        <row r="5934">
          <cell r="A5934" t="str">
            <v>PLBIR052.0</v>
          </cell>
          <cell r="B5934" t="str">
            <v>IR.LB052.0 (P)</v>
          </cell>
          <cell r="C5934">
            <v>104347.04</v>
          </cell>
        </row>
        <row r="5935">
          <cell r="A5935" t="str">
            <v>TLBIR052.0</v>
          </cell>
          <cell r="B5935" t="str">
            <v>IR.LB052.0 (T)</v>
          </cell>
          <cell r="C5935">
            <v>104347.04</v>
          </cell>
        </row>
        <row r="5936">
          <cell r="A5936" t="str">
            <v>GLBIR053.0</v>
          </cell>
          <cell r="B5936" t="str">
            <v>IR.LB053.0 (G)</v>
          </cell>
          <cell r="C5936">
            <v>104347.15</v>
          </cell>
        </row>
        <row r="5937">
          <cell r="A5937" t="str">
            <v>HLBIR053.0</v>
          </cell>
          <cell r="B5937" t="str">
            <v>IR.LB053.0 (H)</v>
          </cell>
          <cell r="C5937">
            <v>104347.15</v>
          </cell>
        </row>
        <row r="5938">
          <cell r="A5938" t="str">
            <v>PLBIR053.0</v>
          </cell>
          <cell r="B5938" t="str">
            <v>IR.LB053.0 (P)</v>
          </cell>
          <cell r="C5938">
            <v>104347.15</v>
          </cell>
        </row>
        <row r="5939">
          <cell r="A5939" t="str">
            <v>TLBIR053.0</v>
          </cell>
          <cell r="B5939" t="str">
            <v>IR.LB053.0 (T)</v>
          </cell>
          <cell r="C5939">
            <v>104347.15</v>
          </cell>
        </row>
        <row r="5940">
          <cell r="A5940" t="str">
            <v>GLBIR054.0</v>
          </cell>
          <cell r="B5940" t="str">
            <v>IR.LB054.0 (G)</v>
          </cell>
          <cell r="C5940">
            <v>104347.16</v>
          </cell>
        </row>
        <row r="5941">
          <cell r="A5941" t="str">
            <v>HLBIR054.0</v>
          </cell>
          <cell r="B5941" t="str">
            <v>IR.LB054.0 (H)</v>
          </cell>
          <cell r="C5941">
            <v>104347.16</v>
          </cell>
        </row>
        <row r="5942">
          <cell r="A5942" t="str">
            <v>PLBIR054.0</v>
          </cell>
          <cell r="B5942" t="str">
            <v>IR.LB054.0 (P)</v>
          </cell>
          <cell r="C5942">
            <v>104347.16</v>
          </cell>
        </row>
        <row r="5943">
          <cell r="A5943" t="str">
            <v>TLBIR054.0</v>
          </cell>
          <cell r="B5943" t="str">
            <v>IR.LB054.0 (T)</v>
          </cell>
          <cell r="C5943">
            <v>104347.16</v>
          </cell>
        </row>
        <row r="5944">
          <cell r="A5944" t="str">
            <v>GLBIR055.0</v>
          </cell>
          <cell r="B5944" t="str">
            <v>IR.LB055.0 (G)</v>
          </cell>
          <cell r="C5944">
            <v>104347.17</v>
          </cell>
        </row>
        <row r="5945">
          <cell r="A5945" t="str">
            <v>HLBIR055.0</v>
          </cell>
          <cell r="B5945" t="str">
            <v>IR.LB055.0 (H)</v>
          </cell>
          <cell r="C5945">
            <v>104347.17</v>
          </cell>
        </row>
        <row r="5946">
          <cell r="A5946" t="str">
            <v>PLBIR055.0</v>
          </cell>
          <cell r="B5946" t="str">
            <v>IR.LB055.0 (P)</v>
          </cell>
          <cell r="C5946">
            <v>104347.17</v>
          </cell>
        </row>
        <row r="5947">
          <cell r="A5947" t="str">
            <v>TLBIR055.0</v>
          </cell>
          <cell r="B5947" t="str">
            <v>IR.LB055.0 (T)</v>
          </cell>
          <cell r="C5947">
            <v>104347.17</v>
          </cell>
        </row>
        <row r="5948">
          <cell r="A5948" t="str">
            <v>GLBIR056.0</v>
          </cell>
          <cell r="B5948" t="str">
            <v>IR.LB056.0 (G)</v>
          </cell>
          <cell r="C5948">
            <v>104347.19</v>
          </cell>
        </row>
        <row r="5949">
          <cell r="A5949" t="str">
            <v>HLBIR056.0</v>
          </cell>
          <cell r="B5949" t="str">
            <v>IR.LB056.0 (H)</v>
          </cell>
          <cell r="C5949">
            <v>104347.19</v>
          </cell>
        </row>
        <row r="5950">
          <cell r="A5950" t="str">
            <v>PLBIR056.0</v>
          </cell>
          <cell r="B5950" t="str">
            <v>IR.LB056.0 (P)</v>
          </cell>
          <cell r="C5950">
            <v>104347.19</v>
          </cell>
        </row>
        <row r="5951">
          <cell r="A5951" t="str">
            <v>TLBIR056.0</v>
          </cell>
          <cell r="B5951" t="str">
            <v>IR.LB056.0 (T)</v>
          </cell>
          <cell r="C5951">
            <v>104347.19</v>
          </cell>
        </row>
        <row r="5952">
          <cell r="A5952" t="str">
            <v>GLBIR057.0</v>
          </cell>
          <cell r="B5952" t="str">
            <v>IR.LB057.0 (G)</v>
          </cell>
          <cell r="C5952">
            <v>104348.02</v>
          </cell>
        </row>
        <row r="5953">
          <cell r="A5953" t="str">
            <v>HLBIR057.0</v>
          </cell>
          <cell r="B5953" t="str">
            <v>IR.LB057.0 (H)</v>
          </cell>
          <cell r="C5953">
            <v>104348.02</v>
          </cell>
        </row>
        <row r="5954">
          <cell r="A5954" t="str">
            <v>PLBIR057.0</v>
          </cell>
          <cell r="B5954" t="str">
            <v>IR.LB057.0 (P)</v>
          </cell>
          <cell r="C5954">
            <v>104348.02</v>
          </cell>
        </row>
        <row r="5955">
          <cell r="A5955" t="str">
            <v>TLBIR057.0</v>
          </cell>
          <cell r="B5955" t="str">
            <v>IR.LB057.0 (T)</v>
          </cell>
          <cell r="C5955">
            <v>104348.02</v>
          </cell>
        </row>
        <row r="5956">
          <cell r="A5956" t="str">
            <v>GLBIR058.0</v>
          </cell>
          <cell r="B5956" t="str">
            <v>IR.LB058.0 (G)</v>
          </cell>
          <cell r="C5956">
            <v>104347.05</v>
          </cell>
        </row>
        <row r="5957">
          <cell r="A5957" t="str">
            <v>HLBIR058.0</v>
          </cell>
          <cell r="B5957" t="str">
            <v>IR.LB058.0 (H)</v>
          </cell>
          <cell r="C5957">
            <v>104347.05</v>
          </cell>
        </row>
        <row r="5958">
          <cell r="A5958" t="str">
            <v>PLBIR058.0</v>
          </cell>
          <cell r="B5958" t="str">
            <v>IR.LB058.0 (P)</v>
          </cell>
          <cell r="C5958">
            <v>104347.05</v>
          </cell>
        </row>
        <row r="5959">
          <cell r="A5959" t="str">
            <v>TLBIR058.0</v>
          </cell>
          <cell r="B5959" t="str">
            <v>IR.LB058.0 (T)</v>
          </cell>
          <cell r="C5959">
            <v>104347.05</v>
          </cell>
        </row>
        <row r="5960">
          <cell r="A5960" t="str">
            <v>GLBIR059.0</v>
          </cell>
          <cell r="B5960" t="str">
            <v>IR.LB059.0 (G)</v>
          </cell>
          <cell r="C5960">
            <v>104346.19</v>
          </cell>
        </row>
        <row r="5961">
          <cell r="A5961" t="str">
            <v>HLBIR059.0</v>
          </cell>
          <cell r="B5961" t="str">
            <v>IR.LB059.0 (H)</v>
          </cell>
          <cell r="C5961">
            <v>104346.19</v>
          </cell>
        </row>
        <row r="5962">
          <cell r="A5962" t="str">
            <v>PLBIR059.0</v>
          </cell>
          <cell r="B5962" t="str">
            <v>IR.LB059.0 (P)</v>
          </cell>
          <cell r="C5962">
            <v>104346.19</v>
          </cell>
        </row>
        <row r="5963">
          <cell r="A5963" t="str">
            <v>TLBIR059.0</v>
          </cell>
          <cell r="B5963" t="str">
            <v>IR.LB059.0 (T)</v>
          </cell>
          <cell r="C5963">
            <v>104346.19</v>
          </cell>
        </row>
        <row r="5964">
          <cell r="A5964" t="str">
            <v>GLBIR060.0</v>
          </cell>
          <cell r="B5964" t="str">
            <v>IR.LB060.0 (G)</v>
          </cell>
          <cell r="C5964">
            <v>104347.22</v>
          </cell>
        </row>
        <row r="5965">
          <cell r="A5965" t="str">
            <v>HLBIR060.0</v>
          </cell>
          <cell r="B5965" t="str">
            <v>IR.LB060.0 (H)</v>
          </cell>
          <cell r="C5965">
            <v>104347.22</v>
          </cell>
        </row>
        <row r="5966">
          <cell r="A5966" t="str">
            <v>PLBIR060.0</v>
          </cell>
          <cell r="B5966" t="str">
            <v>IR.LB060.0 (P)</v>
          </cell>
          <cell r="C5966">
            <v>104347.22</v>
          </cell>
        </row>
        <row r="5967">
          <cell r="A5967" t="str">
            <v>TLBIR060.0</v>
          </cell>
          <cell r="B5967" t="str">
            <v>IR.LB060.0 (T)</v>
          </cell>
          <cell r="C5967">
            <v>104347.22</v>
          </cell>
        </row>
        <row r="5968">
          <cell r="A5968" t="str">
            <v>GLBIR061.0</v>
          </cell>
          <cell r="B5968" t="str">
            <v>IR.LB061.0 (G)</v>
          </cell>
          <cell r="C5968">
            <v>104349.18</v>
          </cell>
        </row>
        <row r="5969">
          <cell r="A5969" t="str">
            <v>HLBIR061.0</v>
          </cell>
          <cell r="B5969" t="str">
            <v>IR.LB061.0 (H)</v>
          </cell>
          <cell r="C5969">
            <v>104349.18</v>
          </cell>
        </row>
        <row r="5970">
          <cell r="A5970" t="str">
            <v>PLBIR061.0</v>
          </cell>
          <cell r="B5970" t="str">
            <v>IR.LB061.0 (P)</v>
          </cell>
          <cell r="C5970">
            <v>104349.18</v>
          </cell>
        </row>
        <row r="5971">
          <cell r="A5971" t="str">
            <v>TLBIR061.0</v>
          </cell>
          <cell r="B5971" t="str">
            <v>IR.LB061.0 (T)</v>
          </cell>
          <cell r="C5971">
            <v>104349.18</v>
          </cell>
        </row>
        <row r="5972">
          <cell r="A5972" t="str">
            <v>GLBIR063.0</v>
          </cell>
          <cell r="B5972" t="str">
            <v>IR.LB063.0 (G)</v>
          </cell>
          <cell r="C5972">
            <v>104349.19</v>
          </cell>
        </row>
        <row r="5973">
          <cell r="A5973" t="str">
            <v>HLBIR063.0</v>
          </cell>
          <cell r="B5973" t="str">
            <v>IR.LB063.0 (H)</v>
          </cell>
          <cell r="C5973">
            <v>104349.19</v>
          </cell>
        </row>
        <row r="5974">
          <cell r="A5974" t="str">
            <v>PLBIR063.0</v>
          </cell>
          <cell r="B5974" t="str">
            <v>IR.LB063.0 (P)</v>
          </cell>
          <cell r="C5974">
            <v>104349.19</v>
          </cell>
        </row>
        <row r="5975">
          <cell r="A5975" t="str">
            <v>TLBIR063.0</v>
          </cell>
          <cell r="B5975" t="str">
            <v>IR.LB063.0 (T)</v>
          </cell>
          <cell r="C5975">
            <v>104349.19</v>
          </cell>
        </row>
        <row r="5976">
          <cell r="A5976" t="str">
            <v>GLBIR064.0</v>
          </cell>
          <cell r="B5976" t="str">
            <v>IR.LB064.0 (G)</v>
          </cell>
          <cell r="C5976">
            <v>104348.03</v>
          </cell>
        </row>
        <row r="5977">
          <cell r="A5977" t="str">
            <v>HLBIR064.0</v>
          </cell>
          <cell r="B5977" t="str">
            <v>IR.LB064.0 (H)</v>
          </cell>
          <cell r="C5977">
            <v>104348.03</v>
          </cell>
        </row>
        <row r="5978">
          <cell r="A5978" t="str">
            <v>PLBIR064.0</v>
          </cell>
          <cell r="B5978" t="str">
            <v>IR.LB064.0 (P)</v>
          </cell>
          <cell r="C5978">
            <v>104348.03</v>
          </cell>
        </row>
        <row r="5979">
          <cell r="A5979" t="str">
            <v>TLBIR064.0</v>
          </cell>
          <cell r="B5979" t="str">
            <v>IR.LB064.0 (T)</v>
          </cell>
          <cell r="C5979">
            <v>104348.03</v>
          </cell>
        </row>
        <row r="5980">
          <cell r="A5980" t="str">
            <v>GLBIR070.0</v>
          </cell>
          <cell r="B5980" t="str">
            <v>IR.LB070.0 (G)</v>
          </cell>
          <cell r="C5980">
            <v>104346.21</v>
          </cell>
        </row>
        <row r="5981">
          <cell r="A5981" t="str">
            <v>HLBIR070.0</v>
          </cell>
          <cell r="B5981" t="str">
            <v>IR.LB070.0 (H)</v>
          </cell>
          <cell r="C5981">
            <v>104346.21</v>
          </cell>
        </row>
        <row r="5982">
          <cell r="A5982" t="str">
            <v>PLBIR070.0</v>
          </cell>
          <cell r="B5982" t="str">
            <v>IR.LB070.0 (P)</v>
          </cell>
          <cell r="C5982">
            <v>104346.21</v>
          </cell>
        </row>
        <row r="5983">
          <cell r="A5983" t="str">
            <v>TLBIR070.0</v>
          </cell>
          <cell r="B5983" t="str">
            <v>IR.LB070.0 (T)</v>
          </cell>
          <cell r="C5983">
            <v>104346.21</v>
          </cell>
        </row>
        <row r="5984">
          <cell r="A5984" t="str">
            <v>GLBIR071.0</v>
          </cell>
          <cell r="B5984" t="str">
            <v>IR.LB071.0 (G)</v>
          </cell>
          <cell r="C5984">
            <v>104347.14</v>
          </cell>
        </row>
        <row r="5985">
          <cell r="A5985" t="str">
            <v>HLBIR071.0</v>
          </cell>
          <cell r="B5985" t="str">
            <v>IR.LB071.0 (H)</v>
          </cell>
          <cell r="C5985">
            <v>104347.14</v>
          </cell>
        </row>
        <row r="5986">
          <cell r="A5986" t="str">
            <v>PLBIR071.0</v>
          </cell>
          <cell r="B5986" t="str">
            <v>IR.LB071.0 (P)</v>
          </cell>
          <cell r="C5986">
            <v>104347.14</v>
          </cell>
        </row>
        <row r="5987">
          <cell r="A5987" t="str">
            <v>TLBIR071.0</v>
          </cell>
          <cell r="B5987" t="str">
            <v>IR.LB071.0 (T)</v>
          </cell>
          <cell r="C5987">
            <v>104347.14</v>
          </cell>
        </row>
        <row r="5988">
          <cell r="A5988" t="str">
            <v>GLBIR072.0</v>
          </cell>
          <cell r="B5988" t="str">
            <v>IR.LB072.0 (G)</v>
          </cell>
          <cell r="C5988">
            <v>104347.07</v>
          </cell>
        </row>
        <row r="5989">
          <cell r="A5989" t="str">
            <v>HLBIR072.0</v>
          </cell>
          <cell r="B5989" t="str">
            <v>IR.LB072.0 (H)</v>
          </cell>
          <cell r="C5989">
            <v>104347.07</v>
          </cell>
        </row>
        <row r="5990">
          <cell r="A5990" t="str">
            <v>PLBIR072.0</v>
          </cell>
          <cell r="B5990" t="str">
            <v>IR.LB072.0 (P)</v>
          </cell>
          <cell r="C5990">
            <v>104347.07</v>
          </cell>
        </row>
        <row r="5991">
          <cell r="A5991" t="str">
            <v>TLBIR072.0</v>
          </cell>
          <cell r="B5991" t="str">
            <v>IR.LB072.0 (T)</v>
          </cell>
          <cell r="C5991">
            <v>104347.07</v>
          </cell>
        </row>
        <row r="5992">
          <cell r="A5992" t="str">
            <v>GLBIR073.0</v>
          </cell>
          <cell r="B5992" t="str">
            <v>IR.LB073.0 (G)</v>
          </cell>
          <cell r="C5992">
            <v>104347.01</v>
          </cell>
        </row>
        <row r="5993">
          <cell r="A5993" t="str">
            <v>HLBIR073.0</v>
          </cell>
          <cell r="B5993" t="str">
            <v>IR.LB073.0 (H)</v>
          </cell>
          <cell r="C5993">
            <v>104347.01</v>
          </cell>
        </row>
        <row r="5994">
          <cell r="A5994" t="str">
            <v>PLBIR073.0</v>
          </cell>
          <cell r="B5994" t="str">
            <v>IR.LB073.0 (P)</v>
          </cell>
          <cell r="C5994">
            <v>104347.01</v>
          </cell>
        </row>
        <row r="5995">
          <cell r="A5995" t="str">
            <v>TLBIR073.0</v>
          </cell>
          <cell r="B5995" t="str">
            <v>IR.LB073.0 (T)</v>
          </cell>
          <cell r="C5995">
            <v>104347.01</v>
          </cell>
        </row>
        <row r="5996">
          <cell r="A5996" t="str">
            <v>GLBIR074.0</v>
          </cell>
          <cell r="B5996" t="str">
            <v>IR.LB074.0 (G)</v>
          </cell>
          <cell r="C5996">
            <v>104348.04</v>
          </cell>
        </row>
        <row r="5997">
          <cell r="A5997" t="str">
            <v>HLBIR074.0</v>
          </cell>
          <cell r="B5997" t="str">
            <v>IR.LB074.0 (H)</v>
          </cell>
          <cell r="C5997">
            <v>104348.04</v>
          </cell>
        </row>
        <row r="5998">
          <cell r="A5998" t="str">
            <v>PLBIR074.0</v>
          </cell>
          <cell r="B5998" t="str">
            <v>IR.LB074.0 (P)</v>
          </cell>
          <cell r="C5998">
            <v>104348.04</v>
          </cell>
        </row>
        <row r="5999">
          <cell r="A5999" t="str">
            <v>TLBIR074.0</v>
          </cell>
          <cell r="B5999" t="str">
            <v>IR.LB074.0 (T)</v>
          </cell>
          <cell r="C5999">
            <v>104348.04</v>
          </cell>
        </row>
        <row r="6000">
          <cell r="A6000" t="str">
            <v>GLBIR075.0</v>
          </cell>
          <cell r="B6000" t="str">
            <v>IR.LB075.0 (G)</v>
          </cell>
          <cell r="C6000">
            <v>104346.15</v>
          </cell>
        </row>
        <row r="6001">
          <cell r="A6001" t="str">
            <v>HLBIR075.0</v>
          </cell>
          <cell r="B6001" t="str">
            <v>IR.LB075.0 (H)</v>
          </cell>
          <cell r="C6001">
            <v>104346.15</v>
          </cell>
        </row>
        <row r="6002">
          <cell r="A6002" t="str">
            <v>PLBIR075.0</v>
          </cell>
          <cell r="B6002" t="str">
            <v>IR.LB075.0 (P)</v>
          </cell>
          <cell r="C6002">
            <v>104346.15</v>
          </cell>
        </row>
        <row r="6003">
          <cell r="A6003" t="str">
            <v>TLBIR075.0</v>
          </cell>
          <cell r="B6003" t="str">
            <v>IR.LB075.0 (T)</v>
          </cell>
          <cell r="C6003">
            <v>104346.15</v>
          </cell>
        </row>
        <row r="6004">
          <cell r="A6004" t="str">
            <v>GLBIR077.0</v>
          </cell>
          <cell r="B6004" t="str">
            <v>IR.LB077.0 (G)</v>
          </cell>
          <cell r="C6004">
            <v>104349.21</v>
          </cell>
        </row>
        <row r="6005">
          <cell r="A6005" t="str">
            <v>HLBIR077.0</v>
          </cell>
          <cell r="B6005" t="str">
            <v>IR.LB077.0 (H)</v>
          </cell>
          <cell r="C6005">
            <v>104349.21</v>
          </cell>
        </row>
        <row r="6006">
          <cell r="A6006" t="str">
            <v>PLBIR077.0</v>
          </cell>
          <cell r="B6006" t="str">
            <v>IR.LB077.0 (P)</v>
          </cell>
          <cell r="C6006">
            <v>104349.21</v>
          </cell>
        </row>
        <row r="6007">
          <cell r="A6007" t="str">
            <v>TLBIR077.0</v>
          </cell>
          <cell r="B6007" t="str">
            <v>IR.LB077.0 (T)</v>
          </cell>
          <cell r="C6007">
            <v>104349.21</v>
          </cell>
        </row>
        <row r="6008">
          <cell r="A6008" t="str">
            <v>GLBIR078.0</v>
          </cell>
          <cell r="B6008" t="str">
            <v>IR.LB078.0 (G)</v>
          </cell>
          <cell r="C6008">
            <v>104148</v>
          </cell>
        </row>
        <row r="6009">
          <cell r="A6009" t="str">
            <v>HLBIR078.0</v>
          </cell>
          <cell r="B6009" t="str">
            <v>IR.LB078.0 (H)</v>
          </cell>
          <cell r="C6009">
            <v>104148</v>
          </cell>
        </row>
        <row r="6010">
          <cell r="A6010" t="str">
            <v>PLBIR078.0</v>
          </cell>
          <cell r="B6010" t="str">
            <v>IR.LB078.0 (P)</v>
          </cell>
          <cell r="C6010">
            <v>104148</v>
          </cell>
        </row>
        <row r="6011">
          <cell r="A6011" t="str">
            <v>TLBIR078.0</v>
          </cell>
          <cell r="B6011" t="str">
            <v>IR.LB078.0 (T)</v>
          </cell>
          <cell r="C6011">
            <v>104148</v>
          </cell>
        </row>
        <row r="6012">
          <cell r="A6012" t="str">
            <v>GLBIR081.0</v>
          </cell>
          <cell r="B6012" t="str">
            <v>IR.LB081.0 (G)</v>
          </cell>
          <cell r="C6012">
            <v>104148.02</v>
          </cell>
        </row>
        <row r="6013">
          <cell r="A6013" t="str">
            <v>HLBIR081.0</v>
          </cell>
          <cell r="B6013" t="str">
            <v>IR.LB081.0 (H)</v>
          </cell>
          <cell r="C6013">
            <v>104148.02</v>
          </cell>
        </row>
        <row r="6014">
          <cell r="A6014" t="str">
            <v>PLBIR081.0</v>
          </cell>
          <cell r="B6014" t="str">
            <v>IR.LB081.0 (P)</v>
          </cell>
          <cell r="C6014">
            <v>104148.02</v>
          </cell>
        </row>
        <row r="6015">
          <cell r="A6015" t="str">
            <v>TLBIR081.0</v>
          </cell>
          <cell r="B6015" t="str">
            <v>IR.LB081.0 (T)</v>
          </cell>
          <cell r="C6015">
            <v>104148.02</v>
          </cell>
        </row>
        <row r="6016">
          <cell r="A6016" t="str">
            <v>GLBIR083.0</v>
          </cell>
          <cell r="B6016" t="str">
            <v>IR.LB083.0 (G)</v>
          </cell>
          <cell r="C6016">
            <v>104346.2</v>
          </cell>
        </row>
        <row r="6017">
          <cell r="A6017" t="str">
            <v>HLBIR083.0</v>
          </cell>
          <cell r="B6017" t="str">
            <v>IR.LB083.0 (H)</v>
          </cell>
          <cell r="C6017">
            <v>104346.2</v>
          </cell>
        </row>
        <row r="6018">
          <cell r="A6018" t="str">
            <v>PLBIR083.0</v>
          </cell>
          <cell r="B6018" t="str">
            <v>IR.LB083.0 (P)</v>
          </cell>
          <cell r="C6018">
            <v>104346.2</v>
          </cell>
        </row>
        <row r="6019">
          <cell r="A6019" t="str">
            <v>TLBIR083.0</v>
          </cell>
          <cell r="B6019" t="str">
            <v>IR.LB083.0 (T)</v>
          </cell>
          <cell r="C6019">
            <v>104346.2</v>
          </cell>
        </row>
        <row r="6020">
          <cell r="A6020" t="str">
            <v>GLBIR086.0</v>
          </cell>
          <cell r="B6020" t="str">
            <v>IR.LB086.0 (G)</v>
          </cell>
          <cell r="C6020">
            <v>100965.33</v>
          </cell>
        </row>
        <row r="6021">
          <cell r="A6021" t="str">
            <v>HLBIR086.0</v>
          </cell>
          <cell r="B6021" t="str">
            <v>IR.LB086.0 (H)</v>
          </cell>
          <cell r="C6021">
            <v>100965.33</v>
          </cell>
        </row>
        <row r="6022">
          <cell r="A6022" t="str">
            <v>PLBIR086.0</v>
          </cell>
          <cell r="B6022" t="str">
            <v>IR.LB086.0 (P)</v>
          </cell>
          <cell r="C6022">
            <v>100965.33</v>
          </cell>
        </row>
        <row r="6023">
          <cell r="A6023" t="str">
            <v>TLBIR086.0</v>
          </cell>
          <cell r="B6023" t="str">
            <v>IR.LB086.0 (T)</v>
          </cell>
          <cell r="C6023">
            <v>100965.33</v>
          </cell>
        </row>
        <row r="6024">
          <cell r="A6024" t="str">
            <v>GLBIR087.0</v>
          </cell>
          <cell r="B6024" t="str">
            <v>IR.LB087.0 (G)</v>
          </cell>
          <cell r="C6024">
            <v>100965.34</v>
          </cell>
        </row>
        <row r="6025">
          <cell r="A6025" t="str">
            <v>HLBIR087.0</v>
          </cell>
          <cell r="B6025" t="str">
            <v>IR.LB087.0 (H)</v>
          </cell>
          <cell r="C6025">
            <v>100965.34</v>
          </cell>
        </row>
        <row r="6026">
          <cell r="A6026" t="str">
            <v>PLBIR087.0</v>
          </cell>
          <cell r="B6026" t="str">
            <v>IR.LB087.0 (P)</v>
          </cell>
          <cell r="C6026">
            <v>100965.34</v>
          </cell>
        </row>
        <row r="6027">
          <cell r="A6027" t="str">
            <v>TLBIR087.0</v>
          </cell>
          <cell r="B6027" t="str">
            <v>IR.LB087.0 (T)</v>
          </cell>
          <cell r="C6027">
            <v>100965.34</v>
          </cell>
        </row>
        <row r="6028">
          <cell r="A6028" t="str">
            <v>GMAIR001.0</v>
          </cell>
          <cell r="B6028" t="str">
            <v>IR.MA001.0 (G)</v>
          </cell>
          <cell r="C6028">
            <v>208577</v>
          </cell>
        </row>
        <row r="6029">
          <cell r="A6029" t="str">
            <v>HMAIR001.0</v>
          </cell>
          <cell r="B6029" t="str">
            <v>IR.MA001.0 (H)</v>
          </cell>
          <cell r="C6029">
            <v>208577</v>
          </cell>
        </row>
        <row r="6030">
          <cell r="A6030" t="str">
            <v>PMAIR001.0</v>
          </cell>
          <cell r="B6030" t="str">
            <v>IR.MA001.0 (P)</v>
          </cell>
          <cell r="C6030">
            <v>208577</v>
          </cell>
        </row>
        <row r="6031">
          <cell r="A6031" t="str">
            <v>TMAIR001.0</v>
          </cell>
          <cell r="B6031" t="str">
            <v>IR.MA001.0 (T)</v>
          </cell>
          <cell r="C6031">
            <v>208577</v>
          </cell>
        </row>
        <row r="6032">
          <cell r="A6032" t="str">
            <v>GMAIR002.0</v>
          </cell>
          <cell r="B6032" t="str">
            <v>IR.MA002.0 (G)</v>
          </cell>
          <cell r="C6032">
            <v>208578</v>
          </cell>
        </row>
        <row r="6033">
          <cell r="A6033" t="str">
            <v>HMAIR002.0</v>
          </cell>
          <cell r="B6033" t="str">
            <v>IR.MA002.0 (H)</v>
          </cell>
          <cell r="C6033">
            <v>208578</v>
          </cell>
        </row>
        <row r="6034">
          <cell r="A6034" t="str">
            <v>PMAIR002.0</v>
          </cell>
          <cell r="B6034" t="str">
            <v>IR.MA002.0 (P)</v>
          </cell>
          <cell r="C6034">
            <v>208578</v>
          </cell>
        </row>
        <row r="6035">
          <cell r="A6035" t="str">
            <v>TMAIR002.0</v>
          </cell>
          <cell r="B6035" t="str">
            <v>IR.MA002.0 (T)</v>
          </cell>
          <cell r="C6035">
            <v>208578</v>
          </cell>
        </row>
        <row r="6036">
          <cell r="A6036" t="str">
            <v>GMAIR003.0</v>
          </cell>
          <cell r="B6036" t="str">
            <v>IR.MA003.0 (G)</v>
          </cell>
          <cell r="C6036">
            <v>208579</v>
          </cell>
        </row>
        <row r="6037">
          <cell r="A6037" t="str">
            <v>HMAIR003.0</v>
          </cell>
          <cell r="B6037" t="str">
            <v>IR.MA003.0 (H)</v>
          </cell>
          <cell r="C6037">
            <v>208579</v>
          </cell>
        </row>
        <row r="6038">
          <cell r="A6038" t="str">
            <v>PMAIR003.0</v>
          </cell>
          <cell r="B6038" t="str">
            <v>IR.MA003.0 (P)</v>
          </cell>
          <cell r="C6038">
            <v>208579</v>
          </cell>
        </row>
        <row r="6039">
          <cell r="A6039" t="str">
            <v>TMAIR003.0</v>
          </cell>
          <cell r="B6039" t="str">
            <v>IR.MA003.0 (T)</v>
          </cell>
          <cell r="C6039">
            <v>208579</v>
          </cell>
        </row>
        <row r="6040">
          <cell r="A6040" t="str">
            <v>GMAIR004.0</v>
          </cell>
          <cell r="B6040" t="str">
            <v>IR.MA004.0 (G)</v>
          </cell>
          <cell r="C6040">
            <v>208580</v>
          </cell>
        </row>
        <row r="6041">
          <cell r="A6041" t="str">
            <v>TMAIR004.0</v>
          </cell>
          <cell r="B6041" t="str">
            <v>IR.MA004.0 (T)</v>
          </cell>
        </row>
        <row r="6042">
          <cell r="A6042" t="str">
            <v>GMAIR005.0</v>
          </cell>
          <cell r="B6042" t="str">
            <v>IR.MA005.0 (G)</v>
          </cell>
          <cell r="C6042">
            <v>208581</v>
          </cell>
        </row>
        <row r="6043">
          <cell r="A6043" t="str">
            <v>HMAIR005.0</v>
          </cell>
          <cell r="B6043" t="str">
            <v>IR.MA005.0 (H)</v>
          </cell>
          <cell r="C6043">
            <v>208581</v>
          </cell>
        </row>
        <row r="6044">
          <cell r="A6044" t="str">
            <v>PMAIR005.0</v>
          </cell>
          <cell r="B6044" t="str">
            <v>IR.MA005.0 (P)</v>
          </cell>
          <cell r="C6044">
            <v>208581</v>
          </cell>
        </row>
        <row r="6045">
          <cell r="A6045" t="str">
            <v>TMAIR005.0</v>
          </cell>
          <cell r="B6045" t="str">
            <v>IR.MA005.0 (T)</v>
          </cell>
          <cell r="C6045">
            <v>208581.01</v>
          </cell>
        </row>
        <row r="6046">
          <cell r="A6046" t="str">
            <v>GMAIR006.0</v>
          </cell>
          <cell r="B6046" t="str">
            <v>IR.MA006.0 (G)</v>
          </cell>
          <cell r="C6046">
            <v>208582</v>
          </cell>
        </row>
        <row r="6047">
          <cell r="A6047" t="str">
            <v>HMAIR006.0</v>
          </cell>
          <cell r="B6047" t="str">
            <v>IR.MA006.0 (H)</v>
          </cell>
          <cell r="C6047">
            <v>208582</v>
          </cell>
        </row>
        <row r="6048">
          <cell r="A6048" t="str">
            <v>LMAIR006.0</v>
          </cell>
          <cell r="B6048" t="str">
            <v>IR.MA006.0 (L)</v>
          </cell>
          <cell r="C6048">
            <v>208582</v>
          </cell>
        </row>
        <row r="6049">
          <cell r="A6049" t="str">
            <v>PMAIR006.0</v>
          </cell>
          <cell r="B6049" t="str">
            <v>IR.MA006.0 (P)</v>
          </cell>
          <cell r="C6049">
            <v>208582</v>
          </cell>
        </row>
        <row r="6050">
          <cell r="A6050" t="str">
            <v>TMAIR006.0</v>
          </cell>
          <cell r="B6050" t="str">
            <v>IR.MA006.0 (T)</v>
          </cell>
          <cell r="C6050">
            <v>208582</v>
          </cell>
        </row>
        <row r="6051">
          <cell r="A6051" t="str">
            <v>GMAIR007.0</v>
          </cell>
          <cell r="B6051" t="str">
            <v>IR.MA007.0 (G)</v>
          </cell>
          <cell r="C6051">
            <v>208583</v>
          </cell>
        </row>
        <row r="6052">
          <cell r="A6052" t="str">
            <v>GMAIR008.0</v>
          </cell>
          <cell r="B6052" t="str">
            <v>IR.MA008.0 (G)</v>
          </cell>
          <cell r="C6052">
            <v>208584</v>
          </cell>
        </row>
        <row r="6053">
          <cell r="A6053" t="str">
            <v>HMAIR008.0</v>
          </cell>
          <cell r="B6053" t="str">
            <v>IR.MA008.0 (H)</v>
          </cell>
          <cell r="C6053">
            <v>208584</v>
          </cell>
        </row>
        <row r="6054">
          <cell r="A6054" t="str">
            <v>PMAIR008.0</v>
          </cell>
          <cell r="B6054" t="str">
            <v>IR.MA008.0 (P)</v>
          </cell>
          <cell r="C6054">
            <v>208584</v>
          </cell>
        </row>
        <row r="6055">
          <cell r="A6055" t="str">
            <v>TMAIR008.0</v>
          </cell>
          <cell r="B6055" t="str">
            <v>IR.MA008.0 (T)</v>
          </cell>
          <cell r="C6055">
            <v>208584</v>
          </cell>
        </row>
        <row r="6056">
          <cell r="A6056" t="str">
            <v>GMAIR009.0</v>
          </cell>
          <cell r="B6056" t="str">
            <v>IR.MA009.0 (G)</v>
          </cell>
          <cell r="C6056">
            <v>208585</v>
          </cell>
        </row>
        <row r="6057">
          <cell r="A6057" t="str">
            <v>HMAIR009.0</v>
          </cell>
          <cell r="B6057" t="str">
            <v>IR.MA009.0 (H)</v>
          </cell>
          <cell r="C6057">
            <v>208585</v>
          </cell>
        </row>
        <row r="6058">
          <cell r="A6058" t="str">
            <v>PMAIR009.0</v>
          </cell>
          <cell r="B6058" t="str">
            <v>IR.MA009.0 (P)</v>
          </cell>
          <cell r="C6058">
            <v>208585</v>
          </cell>
        </row>
        <row r="6059">
          <cell r="A6059" t="str">
            <v>TMAIR009.0</v>
          </cell>
          <cell r="B6059" t="str">
            <v>IR.MA009.0 (T)</v>
          </cell>
          <cell r="C6059">
            <v>208585</v>
          </cell>
        </row>
        <row r="6060">
          <cell r="A6060" t="str">
            <v>GMAIR010.0</v>
          </cell>
          <cell r="B6060" t="str">
            <v>IR.MA010.0 (G)</v>
          </cell>
          <cell r="C6060">
            <v>208586</v>
          </cell>
        </row>
        <row r="6061">
          <cell r="A6061" t="str">
            <v>HMAIR010.0</v>
          </cell>
          <cell r="B6061" t="str">
            <v>IR.MA010.0 (H)</v>
          </cell>
          <cell r="C6061">
            <v>208586</v>
          </cell>
        </row>
        <row r="6062">
          <cell r="A6062" t="str">
            <v>PMAIR010.0</v>
          </cell>
          <cell r="B6062" t="str">
            <v>IR.MA010.0 (P)</v>
          </cell>
          <cell r="C6062">
            <v>208586</v>
          </cell>
        </row>
        <row r="6063">
          <cell r="A6063" t="str">
            <v>TMAIR010.0</v>
          </cell>
          <cell r="B6063" t="str">
            <v>IR.MA010.0 (T)</v>
          </cell>
          <cell r="C6063">
            <v>208586</v>
          </cell>
        </row>
        <row r="6064">
          <cell r="A6064" t="str">
            <v>GMAIR011.0</v>
          </cell>
          <cell r="B6064" t="str">
            <v>IR.MA011.0 (G)</v>
          </cell>
          <cell r="C6064">
            <v>208587</v>
          </cell>
        </row>
        <row r="6065">
          <cell r="A6065" t="str">
            <v>HMAIR011.0</v>
          </cell>
          <cell r="B6065" t="str">
            <v>IR.MA011.0 (H)</v>
          </cell>
          <cell r="C6065">
            <v>208587</v>
          </cell>
        </row>
        <row r="6066">
          <cell r="A6066" t="str">
            <v>PMAIR011.0</v>
          </cell>
          <cell r="B6066" t="str">
            <v>IR.MA011.0 (P)</v>
          </cell>
          <cell r="C6066">
            <v>208587</v>
          </cell>
        </row>
        <row r="6067">
          <cell r="A6067" t="str">
            <v>TMAIR011.0</v>
          </cell>
          <cell r="B6067" t="str">
            <v>IR.MA011.0 (T)</v>
          </cell>
          <cell r="C6067">
            <v>208587</v>
          </cell>
        </row>
        <row r="6068">
          <cell r="A6068" t="str">
            <v>GMAIR012.0</v>
          </cell>
          <cell r="B6068" t="str">
            <v>IR.MA012.0 (G)</v>
          </cell>
          <cell r="C6068">
            <v>208588</v>
          </cell>
        </row>
        <row r="6069">
          <cell r="A6069" t="str">
            <v>HMAIR012.0</v>
          </cell>
          <cell r="B6069" t="str">
            <v>IR.MA012.0 (H)</v>
          </cell>
          <cell r="C6069">
            <v>208588</v>
          </cell>
        </row>
        <row r="6070">
          <cell r="A6070" t="str">
            <v>PMAIR012.0</v>
          </cell>
          <cell r="B6070" t="str">
            <v>IR.MA012.0 (P)</v>
          </cell>
          <cell r="C6070">
            <v>208588</v>
          </cell>
        </row>
        <row r="6071">
          <cell r="A6071" t="str">
            <v>TMAIR012.0</v>
          </cell>
          <cell r="B6071" t="str">
            <v>IR.MA012.0 (T)</v>
          </cell>
          <cell r="C6071">
            <v>208588</v>
          </cell>
        </row>
        <row r="6072">
          <cell r="A6072" t="str">
            <v>GMAIR013.0</v>
          </cell>
          <cell r="B6072" t="str">
            <v>IR.MA013.0 (G)</v>
          </cell>
          <cell r="C6072">
            <v>208589</v>
          </cell>
        </row>
        <row r="6073">
          <cell r="A6073" t="str">
            <v>HMAIR013.0</v>
          </cell>
          <cell r="B6073" t="str">
            <v>IR.MA013.0 (H)</v>
          </cell>
          <cell r="C6073">
            <v>208589</v>
          </cell>
        </row>
        <row r="6074">
          <cell r="A6074" t="str">
            <v>PMAIR013.0</v>
          </cell>
          <cell r="B6074" t="str">
            <v>IR.MA013.0 (P)</v>
          </cell>
          <cell r="C6074">
            <v>208589</v>
          </cell>
        </row>
        <row r="6075">
          <cell r="A6075" t="str">
            <v>TMAIR013.0</v>
          </cell>
          <cell r="B6075" t="str">
            <v>IR.MA013.0 (T)</v>
          </cell>
          <cell r="C6075">
            <v>208589</v>
          </cell>
        </row>
        <row r="6076">
          <cell r="A6076" t="str">
            <v>GMAIR016.0</v>
          </cell>
          <cell r="B6076" t="str">
            <v>IR.MA016.0 (G)</v>
          </cell>
          <cell r="C6076">
            <v>208573</v>
          </cell>
        </row>
        <row r="6077">
          <cell r="A6077" t="str">
            <v>HMAIR016.0</v>
          </cell>
          <cell r="B6077" t="str">
            <v>IR.MA016.0 (H)</v>
          </cell>
          <cell r="C6077">
            <v>208573</v>
          </cell>
        </row>
        <row r="6078">
          <cell r="A6078" t="str">
            <v>PMAIR016.0</v>
          </cell>
          <cell r="B6078" t="str">
            <v>IR.MA016.0 (P)</v>
          </cell>
          <cell r="C6078">
            <v>208573</v>
          </cell>
        </row>
        <row r="6079">
          <cell r="A6079" t="str">
            <v>TMAIR016.0</v>
          </cell>
          <cell r="B6079" t="str">
            <v>IR.MA016.0 (T)</v>
          </cell>
          <cell r="C6079">
            <v>208573</v>
          </cell>
        </row>
        <row r="6080">
          <cell r="A6080" t="str">
            <v>GMAIR017.0</v>
          </cell>
          <cell r="B6080" t="str">
            <v>IR.MA017.0 (G)</v>
          </cell>
          <cell r="C6080">
            <v>208572</v>
          </cell>
        </row>
        <row r="6081">
          <cell r="A6081" t="str">
            <v>HMAIR017.0</v>
          </cell>
          <cell r="B6081" t="str">
            <v>IR.MA017.0 (H)</v>
          </cell>
          <cell r="C6081">
            <v>208572</v>
          </cell>
        </row>
        <row r="6082">
          <cell r="A6082" t="str">
            <v>LMAIR017.0</v>
          </cell>
          <cell r="B6082" t="str">
            <v>IR.MA017.0 (L)</v>
          </cell>
          <cell r="C6082">
            <v>208572</v>
          </cell>
        </row>
        <row r="6083">
          <cell r="A6083" t="str">
            <v>PMAIR017.0</v>
          </cell>
          <cell r="B6083" t="str">
            <v>IR.MA017.0 (P)</v>
          </cell>
          <cell r="C6083">
            <v>208572</v>
          </cell>
        </row>
        <row r="6084">
          <cell r="A6084" t="str">
            <v>TMAIR017.0</v>
          </cell>
          <cell r="B6084" t="str">
            <v>IR.MA017.0 (T)</v>
          </cell>
          <cell r="C6084">
            <v>208572</v>
          </cell>
        </row>
        <row r="6085">
          <cell r="A6085" t="str">
            <v>GMAIR025.0</v>
          </cell>
          <cell r="B6085" t="str">
            <v>IR.MA025.0 (G)</v>
          </cell>
          <cell r="C6085">
            <v>208574</v>
          </cell>
        </row>
        <row r="6086">
          <cell r="A6086" t="str">
            <v>HMAIR025.0</v>
          </cell>
          <cell r="B6086" t="str">
            <v>IR.MA025.0 (H)</v>
          </cell>
          <cell r="C6086">
            <v>208574</v>
          </cell>
        </row>
        <row r="6087">
          <cell r="A6087" t="str">
            <v>PMAIR025.0</v>
          </cell>
          <cell r="B6087" t="str">
            <v>IR.MA025.0 (P)</v>
          </cell>
          <cell r="C6087">
            <v>208574</v>
          </cell>
        </row>
        <row r="6088">
          <cell r="A6088" t="str">
            <v>TMAIR025.0</v>
          </cell>
          <cell r="B6088" t="str">
            <v>IR.MA025.0 (T)</v>
          </cell>
          <cell r="C6088">
            <v>208574</v>
          </cell>
        </row>
        <row r="6089">
          <cell r="A6089" t="str">
            <v>CMGIR503.0</v>
          </cell>
          <cell r="B6089" t="str">
            <v>IR.MA503.0 (G)</v>
          </cell>
        </row>
        <row r="6090">
          <cell r="A6090" t="str">
            <v>GMGIR503.0</v>
          </cell>
          <cell r="B6090" t="str">
            <v>IR.MA503.0 (G)</v>
          </cell>
        </row>
        <row r="6091">
          <cell r="A6091" t="str">
            <v>GMBIR001.0</v>
          </cell>
          <cell r="B6091" t="str">
            <v>IR.MB001.0 (G)</v>
          </cell>
          <cell r="C6091">
            <v>208590</v>
          </cell>
        </row>
        <row r="6092">
          <cell r="A6092" t="str">
            <v>HMBIR001.0</v>
          </cell>
          <cell r="B6092" t="str">
            <v>IR.MB001.0 (H)</v>
          </cell>
          <cell r="C6092">
            <v>208590</v>
          </cell>
        </row>
        <row r="6093">
          <cell r="A6093" t="str">
            <v>PMBIR001.0</v>
          </cell>
          <cell r="B6093" t="str">
            <v>IR.MB001.0 (P)</v>
          </cell>
          <cell r="C6093">
            <v>208590</v>
          </cell>
        </row>
        <row r="6094">
          <cell r="A6094" t="str">
            <v>TMBIR001.0</v>
          </cell>
          <cell r="B6094" t="str">
            <v>IR.MB001.0 (T)</v>
          </cell>
          <cell r="C6094">
            <v>208590</v>
          </cell>
        </row>
        <row r="6095">
          <cell r="A6095" t="str">
            <v>GMBIR002.0</v>
          </cell>
          <cell r="B6095" t="str">
            <v>IR.MB002.0 (G)</v>
          </cell>
          <cell r="C6095">
            <v>208591</v>
          </cell>
        </row>
        <row r="6096">
          <cell r="A6096" t="str">
            <v>HMBIR002.0</v>
          </cell>
          <cell r="B6096" t="str">
            <v>IR.MB002.0 (H)</v>
          </cell>
          <cell r="C6096">
            <v>208591</v>
          </cell>
        </row>
        <row r="6097">
          <cell r="A6097" t="str">
            <v>PMBIR002.0</v>
          </cell>
          <cell r="B6097" t="str">
            <v>IR.MB002.0 (P)</v>
          </cell>
          <cell r="C6097">
            <v>208591</v>
          </cell>
        </row>
        <row r="6098">
          <cell r="A6098" t="str">
            <v>TMBIR002.0</v>
          </cell>
          <cell r="B6098" t="str">
            <v>IR.MB002.0 (T)</v>
          </cell>
          <cell r="C6098">
            <v>208591</v>
          </cell>
        </row>
        <row r="6099">
          <cell r="A6099" t="str">
            <v>GMBIR003.0</v>
          </cell>
          <cell r="B6099" t="str">
            <v>IR.MB003.0 (G)</v>
          </cell>
          <cell r="C6099">
            <v>208592</v>
          </cell>
        </row>
        <row r="6100">
          <cell r="A6100" t="str">
            <v>HMBIR003.0</v>
          </cell>
          <cell r="B6100" t="str">
            <v>IR.MB003.0 (H)</v>
          </cell>
          <cell r="C6100">
            <v>208592</v>
          </cell>
        </row>
        <row r="6101">
          <cell r="A6101" t="str">
            <v>PMBIR003.0</v>
          </cell>
          <cell r="B6101" t="str">
            <v>IR.MB003.0 (P)</v>
          </cell>
          <cell r="C6101">
            <v>208592</v>
          </cell>
        </row>
        <row r="6102">
          <cell r="A6102" t="str">
            <v>TMBIR003.0</v>
          </cell>
          <cell r="B6102" t="str">
            <v>IR.MB003.0 (T)</v>
          </cell>
          <cell r="C6102">
            <v>208592</v>
          </cell>
        </row>
        <row r="6103">
          <cell r="A6103" t="str">
            <v>GMBIR004.0</v>
          </cell>
          <cell r="B6103" t="str">
            <v>IR.MB004.0 (G)</v>
          </cell>
          <cell r="C6103">
            <v>208593</v>
          </cell>
        </row>
        <row r="6104">
          <cell r="A6104" t="str">
            <v>HMBIR004.0</v>
          </cell>
          <cell r="B6104" t="str">
            <v>IR.MB004.0 (H)</v>
          </cell>
          <cell r="C6104">
            <v>208593</v>
          </cell>
        </row>
        <row r="6105">
          <cell r="A6105" t="str">
            <v>PMBIR004.0</v>
          </cell>
          <cell r="B6105" t="str">
            <v>IR.MB004.0 (P)</v>
          </cell>
          <cell r="C6105">
            <v>208593</v>
          </cell>
        </row>
        <row r="6106">
          <cell r="A6106" t="str">
            <v>TMBIR004.0</v>
          </cell>
          <cell r="B6106" t="str">
            <v>IR.MB004.0 (T)</v>
          </cell>
          <cell r="C6106">
            <v>208593</v>
          </cell>
        </row>
        <row r="6107">
          <cell r="A6107" t="str">
            <v>GMBIR005.0</v>
          </cell>
          <cell r="B6107" t="str">
            <v>IR.MB005.0 (G)</v>
          </cell>
          <cell r="C6107">
            <v>208594</v>
          </cell>
        </row>
        <row r="6108">
          <cell r="A6108" t="str">
            <v>HMBIR005.0</v>
          </cell>
          <cell r="B6108" t="str">
            <v>IR.MB005.0 (H)</v>
          </cell>
          <cell r="C6108">
            <v>208594</v>
          </cell>
        </row>
        <row r="6109">
          <cell r="A6109" t="str">
            <v>PMBIR005.0</v>
          </cell>
          <cell r="B6109" t="str">
            <v>IR.MB005.0 (P)</v>
          </cell>
          <cell r="C6109">
            <v>208594</v>
          </cell>
        </row>
        <row r="6110">
          <cell r="A6110" t="str">
            <v>TMBIR005.0</v>
          </cell>
          <cell r="B6110" t="str">
            <v>IR.MB005.0 (T)</v>
          </cell>
          <cell r="C6110">
            <v>208594</v>
          </cell>
        </row>
        <row r="6111">
          <cell r="A6111" t="str">
            <v>GMBIR006.0</v>
          </cell>
          <cell r="B6111" t="str">
            <v>IR.MB006.0 (G)</v>
          </cell>
          <cell r="C6111">
            <v>208595</v>
          </cell>
        </row>
        <row r="6112">
          <cell r="A6112" t="str">
            <v>HMBIR006.0</v>
          </cell>
          <cell r="B6112" t="str">
            <v>IR.MB006.0 (H)</v>
          </cell>
          <cell r="C6112">
            <v>208595</v>
          </cell>
        </row>
        <row r="6113">
          <cell r="A6113" t="str">
            <v>PMBIR006.0</v>
          </cell>
          <cell r="B6113" t="str">
            <v>IR.MB006.0 (P)</v>
          </cell>
          <cell r="C6113">
            <v>208595</v>
          </cell>
        </row>
        <row r="6114">
          <cell r="A6114" t="str">
            <v>TMBIR006.0</v>
          </cell>
          <cell r="B6114" t="str">
            <v>IR.MB006.0 (T)</v>
          </cell>
          <cell r="C6114">
            <v>208595</v>
          </cell>
        </row>
        <row r="6115">
          <cell r="A6115" t="str">
            <v>GMBIR007.0</v>
          </cell>
          <cell r="B6115" t="str">
            <v>IR.MB007.0 (G)</v>
          </cell>
          <cell r="C6115">
            <v>208596</v>
          </cell>
        </row>
        <row r="6116">
          <cell r="A6116" t="str">
            <v>HMBIR007.0</v>
          </cell>
          <cell r="B6116" t="str">
            <v>IR.MB007.0 (H)</v>
          </cell>
          <cell r="C6116">
            <v>208596</v>
          </cell>
        </row>
        <row r="6117">
          <cell r="A6117" t="str">
            <v>PMBIR007.0</v>
          </cell>
          <cell r="B6117" t="str">
            <v>IR.MB007.0 (P)</v>
          </cell>
          <cell r="C6117">
            <v>208596</v>
          </cell>
        </row>
        <row r="6118">
          <cell r="A6118" t="str">
            <v>TMBIR007.0</v>
          </cell>
          <cell r="B6118" t="str">
            <v>IR.MB007.0 (T)</v>
          </cell>
          <cell r="C6118">
            <v>208596</v>
          </cell>
        </row>
        <row r="6119">
          <cell r="A6119" t="str">
            <v>GMBIR008.0</v>
          </cell>
          <cell r="B6119" t="str">
            <v>IR.MB008.0 (G)</v>
          </cell>
          <cell r="C6119">
            <v>208597</v>
          </cell>
        </row>
        <row r="6120">
          <cell r="A6120" t="str">
            <v>HMBIR008.0</v>
          </cell>
          <cell r="B6120" t="str">
            <v>IR.MB008.0 (H)</v>
          </cell>
          <cell r="C6120">
            <v>208597</v>
          </cell>
        </row>
        <row r="6121">
          <cell r="A6121" t="str">
            <v>PMBIR008.0</v>
          </cell>
          <cell r="B6121" t="str">
            <v>IR.MB008.0 (P)</v>
          </cell>
          <cell r="C6121">
            <v>208597</v>
          </cell>
        </row>
        <row r="6122">
          <cell r="A6122" t="str">
            <v>TMBIR008.0</v>
          </cell>
          <cell r="B6122" t="str">
            <v>IR.MB008.0 (T)</v>
          </cell>
          <cell r="C6122">
            <v>208597</v>
          </cell>
        </row>
        <row r="6123">
          <cell r="A6123" t="str">
            <v>GMBIR009.0</v>
          </cell>
          <cell r="B6123" t="str">
            <v>IR.MB009.0 (G)</v>
          </cell>
          <cell r="C6123">
            <v>208598</v>
          </cell>
        </row>
        <row r="6124">
          <cell r="A6124" t="str">
            <v>HMBIR009.0</v>
          </cell>
          <cell r="B6124" t="str">
            <v>IR.MB009.0 (H)</v>
          </cell>
          <cell r="C6124">
            <v>208598</v>
          </cell>
        </row>
        <row r="6125">
          <cell r="A6125" t="str">
            <v>PMBIR009.0</v>
          </cell>
          <cell r="B6125" t="str">
            <v>IR.MB009.0 (P)</v>
          </cell>
          <cell r="C6125">
            <v>208598</v>
          </cell>
        </row>
        <row r="6126">
          <cell r="A6126" t="str">
            <v>TMBIR009.0</v>
          </cell>
          <cell r="B6126" t="str">
            <v>IR.MB009.0 (T)</v>
          </cell>
          <cell r="C6126">
            <v>208598</v>
          </cell>
        </row>
        <row r="6127">
          <cell r="A6127" t="str">
            <v>GMBIR013.0</v>
          </cell>
          <cell r="B6127" t="str">
            <v>IR.MB013.0 (G)</v>
          </cell>
          <cell r="C6127">
            <v>208599</v>
          </cell>
        </row>
        <row r="6128">
          <cell r="A6128" t="str">
            <v>HMBIR013.0</v>
          </cell>
          <cell r="B6128" t="str">
            <v>IR.MB013.0 (H)</v>
          </cell>
          <cell r="C6128">
            <v>208599</v>
          </cell>
        </row>
        <row r="6129">
          <cell r="A6129" t="str">
            <v>PMBIR013.0</v>
          </cell>
          <cell r="B6129" t="str">
            <v>IR.MB013.0 (P)</v>
          </cell>
          <cell r="C6129">
            <v>208599</v>
          </cell>
        </row>
        <row r="6130">
          <cell r="A6130" t="str">
            <v>TMBIR013.0</v>
          </cell>
          <cell r="B6130" t="str">
            <v>IR.MB013.0 (T)</v>
          </cell>
          <cell r="C6130">
            <v>208599</v>
          </cell>
        </row>
        <row r="6131">
          <cell r="A6131" t="str">
            <v>GMZIR001.0</v>
          </cell>
          <cell r="B6131" t="str">
            <v>IR.MZ001.0 (G)</v>
          </cell>
          <cell r="C6131">
            <v>101041.7</v>
          </cell>
        </row>
        <row r="6132">
          <cell r="A6132" t="str">
            <v>HMZIR001.0</v>
          </cell>
          <cell r="B6132" t="str">
            <v>IR.MZ001.0 (H)</v>
          </cell>
          <cell r="C6132">
            <v>101041.7</v>
          </cell>
        </row>
        <row r="6133">
          <cell r="A6133" t="str">
            <v>PMZIR001.0</v>
          </cell>
          <cell r="B6133" t="str">
            <v>IR.MZ001.0 (P)</v>
          </cell>
          <cell r="C6133">
            <v>101041.7</v>
          </cell>
        </row>
        <row r="6134">
          <cell r="A6134" t="str">
            <v>TMZIR001.0</v>
          </cell>
          <cell r="B6134" t="str">
            <v>IR.MZ001.0 (T)</v>
          </cell>
          <cell r="C6134">
            <v>101041.7</v>
          </cell>
        </row>
        <row r="6135">
          <cell r="A6135" t="str">
            <v>GMZIR002.0</v>
          </cell>
          <cell r="B6135" t="str">
            <v>IR.MZ002.0 Seating (G)</v>
          </cell>
          <cell r="C6135">
            <v>101068</v>
          </cell>
        </row>
        <row r="6136">
          <cell r="A6136" t="str">
            <v>HMZIR002.0</v>
          </cell>
          <cell r="B6136" t="str">
            <v>IR.MZ002.0 Seating (H)</v>
          </cell>
          <cell r="C6136">
            <v>101068</v>
          </cell>
        </row>
        <row r="6137">
          <cell r="A6137" t="str">
            <v>PMZIR002.0</v>
          </cell>
          <cell r="B6137" t="str">
            <v>IR.MZ002.0 Seating (P)</v>
          </cell>
          <cell r="C6137">
            <v>101068</v>
          </cell>
        </row>
        <row r="6138">
          <cell r="A6138" t="str">
            <v>TMZIR002.0</v>
          </cell>
          <cell r="B6138" t="str">
            <v>IR.MZ002.0 Seating (T)</v>
          </cell>
          <cell r="C6138">
            <v>101068</v>
          </cell>
        </row>
        <row r="6139">
          <cell r="A6139" t="str">
            <v>GMZIR002.1</v>
          </cell>
          <cell r="B6139" t="str">
            <v>IR.MZ002.1 Shaft (G)</v>
          </cell>
          <cell r="C6139">
            <v>101068.01</v>
          </cell>
        </row>
        <row r="6140">
          <cell r="A6140" t="str">
            <v>HMZIR002.1</v>
          </cell>
          <cell r="B6140" t="str">
            <v>IR.MZ002.1 Shaft (H)</v>
          </cell>
          <cell r="C6140">
            <v>101068.01</v>
          </cell>
        </row>
        <row r="6141">
          <cell r="A6141" t="str">
            <v>PMZIR002.1</v>
          </cell>
          <cell r="B6141" t="str">
            <v>IR.MZ002.1 Shaft (P)</v>
          </cell>
          <cell r="C6141">
            <v>101068.01</v>
          </cell>
        </row>
        <row r="6142">
          <cell r="A6142" t="str">
            <v>TMZIR002.1</v>
          </cell>
          <cell r="B6142" t="str">
            <v>IR.MZ002.1 Shaft (T)</v>
          </cell>
          <cell r="C6142">
            <v>101068.01</v>
          </cell>
        </row>
        <row r="6143">
          <cell r="A6143" t="str">
            <v>GNAIR053.0</v>
          </cell>
          <cell r="B6143" t="str">
            <v>IR.NA.053.0 (G)</v>
          </cell>
          <cell r="C6143">
            <v>4251.01</v>
          </cell>
        </row>
        <row r="6144">
          <cell r="A6144" t="str">
            <v>HNAIR053.0</v>
          </cell>
          <cell r="B6144" t="str">
            <v>IR.NA.053.0 (H)</v>
          </cell>
          <cell r="C6144">
            <v>4251.01</v>
          </cell>
        </row>
        <row r="6145">
          <cell r="A6145" t="str">
            <v>PNAIR053.0</v>
          </cell>
          <cell r="B6145" t="str">
            <v>IR.NA.053.0 (P)</v>
          </cell>
          <cell r="C6145">
            <v>4251.01</v>
          </cell>
        </row>
        <row r="6146">
          <cell r="A6146" t="str">
            <v>TNAIR053.0</v>
          </cell>
          <cell r="B6146" t="str">
            <v>IR.NA.053.0 (T)</v>
          </cell>
          <cell r="C6146">
            <v>4251.01</v>
          </cell>
        </row>
        <row r="6147">
          <cell r="A6147" t="str">
            <v>GNAIR006.0</v>
          </cell>
          <cell r="B6147" t="str">
            <v>IR.NA006.0 (G)</v>
          </cell>
          <cell r="C6147">
            <v>100729.2</v>
          </cell>
        </row>
        <row r="6148">
          <cell r="A6148" t="str">
            <v>HNAIR006.0</v>
          </cell>
          <cell r="B6148" t="str">
            <v>IR.NA006.0 (H)</v>
          </cell>
          <cell r="C6148">
            <v>100729.2</v>
          </cell>
        </row>
        <row r="6149">
          <cell r="A6149" t="str">
            <v>PNAIR006.0</v>
          </cell>
          <cell r="B6149" t="str">
            <v>IR.NA006.0 (P)</v>
          </cell>
          <cell r="C6149">
            <v>100729.2</v>
          </cell>
        </row>
        <row r="6150">
          <cell r="A6150" t="str">
            <v>TNAIR006.0</v>
          </cell>
          <cell r="B6150" t="str">
            <v>IR.NA006.0 (T)</v>
          </cell>
          <cell r="C6150">
            <v>100729.2</v>
          </cell>
        </row>
        <row r="6151">
          <cell r="A6151" t="str">
            <v>GNAIR007.0</v>
          </cell>
          <cell r="B6151" t="str">
            <v>IR.NA007.0 (G)</v>
          </cell>
          <cell r="C6151">
            <v>104709</v>
          </cell>
        </row>
        <row r="6152">
          <cell r="A6152" t="str">
            <v>HNAIR007.0</v>
          </cell>
          <cell r="B6152" t="str">
            <v>IR.NA007.0 (H)</v>
          </cell>
          <cell r="C6152">
            <v>104709</v>
          </cell>
        </row>
        <row r="6153">
          <cell r="A6153" t="str">
            <v>PNAIR007.0</v>
          </cell>
          <cell r="B6153" t="str">
            <v>IR.NA007.0 (P)</v>
          </cell>
          <cell r="C6153">
            <v>104709</v>
          </cell>
        </row>
        <row r="6154">
          <cell r="A6154" t="str">
            <v>TNAIR007.0</v>
          </cell>
          <cell r="B6154" t="str">
            <v>IR.NA007.0 (T)</v>
          </cell>
          <cell r="C6154">
            <v>104709</v>
          </cell>
        </row>
        <row r="6155">
          <cell r="A6155" t="str">
            <v>GNAIR008.0</v>
          </cell>
          <cell r="B6155" t="str">
            <v>IR.NA008.0 (G)</v>
          </cell>
          <cell r="C6155">
            <v>104710</v>
          </cell>
        </row>
        <row r="6156">
          <cell r="A6156" t="str">
            <v>HNAIR008.0</v>
          </cell>
          <cell r="B6156" t="str">
            <v>IR.NA008.0 (H)</v>
          </cell>
          <cell r="C6156">
            <v>104710</v>
          </cell>
        </row>
        <row r="6157">
          <cell r="A6157" t="str">
            <v>PNAIR008.0</v>
          </cell>
          <cell r="B6157" t="str">
            <v>IR.NA008.0 (P)</v>
          </cell>
          <cell r="C6157">
            <v>104710</v>
          </cell>
        </row>
        <row r="6158">
          <cell r="A6158" t="str">
            <v>TNAIR008.0</v>
          </cell>
          <cell r="B6158" t="str">
            <v>IR.NA008.0 (T)</v>
          </cell>
          <cell r="C6158">
            <v>104710</v>
          </cell>
        </row>
        <row r="6159">
          <cell r="A6159" t="str">
            <v>GNAIR008.1</v>
          </cell>
          <cell r="B6159" t="str">
            <v>IR.NA008.1 (G)</v>
          </cell>
          <cell r="C6159">
            <v>104710.01</v>
          </cell>
        </row>
        <row r="6160">
          <cell r="A6160" t="str">
            <v>GNAIR013.0</v>
          </cell>
          <cell r="B6160" t="str">
            <v>IR.NA013.0 (G)</v>
          </cell>
          <cell r="C6160">
            <v>104967</v>
          </cell>
        </row>
        <row r="6161">
          <cell r="A6161" t="str">
            <v>HNAIR013.0</v>
          </cell>
          <cell r="B6161" t="str">
            <v>IR.NA013.0 (H)</v>
          </cell>
          <cell r="C6161">
            <v>104967</v>
          </cell>
        </row>
        <row r="6162">
          <cell r="A6162" t="str">
            <v>PNAIR013.0</v>
          </cell>
          <cell r="B6162" t="str">
            <v>IR.NA013.0 (P)</v>
          </cell>
          <cell r="C6162">
            <v>104967</v>
          </cell>
        </row>
        <row r="6163">
          <cell r="A6163" t="str">
            <v>TNAIR013.0</v>
          </cell>
          <cell r="B6163" t="str">
            <v>IR.NA013.0 (T)</v>
          </cell>
          <cell r="C6163">
            <v>104967</v>
          </cell>
        </row>
        <row r="6164">
          <cell r="A6164" t="str">
            <v>GNAIR015.0</v>
          </cell>
          <cell r="B6164" t="str">
            <v>IR.NA015.0 (G)</v>
          </cell>
          <cell r="C6164">
            <v>104809.21</v>
          </cell>
        </row>
        <row r="6165">
          <cell r="A6165" t="str">
            <v>HNAIR015.0</v>
          </cell>
          <cell r="B6165" t="str">
            <v>IR.NA015.0 (H)</v>
          </cell>
          <cell r="C6165">
            <v>104809.21</v>
          </cell>
        </row>
        <row r="6166">
          <cell r="A6166" t="str">
            <v>PNAIR015.0</v>
          </cell>
          <cell r="B6166" t="str">
            <v>IR.NA015.0 (P)</v>
          </cell>
          <cell r="C6166">
            <v>104809.21</v>
          </cell>
        </row>
        <row r="6167">
          <cell r="A6167" t="str">
            <v>TNAIR015.0</v>
          </cell>
          <cell r="B6167" t="str">
            <v>IR.NA015.0 (T)</v>
          </cell>
          <cell r="C6167">
            <v>104809.21</v>
          </cell>
        </row>
        <row r="6168">
          <cell r="A6168" t="str">
            <v>GNAIR016.0</v>
          </cell>
          <cell r="B6168" t="str">
            <v>IR.NA016.0 (G)</v>
          </cell>
          <cell r="C6168">
            <v>104968</v>
          </cell>
        </row>
        <row r="6169">
          <cell r="A6169" t="str">
            <v>HNAIR016.0</v>
          </cell>
          <cell r="B6169" t="str">
            <v>IR.NA016.0 (H)</v>
          </cell>
          <cell r="C6169">
            <v>104968</v>
          </cell>
        </row>
        <row r="6170">
          <cell r="A6170" t="str">
            <v>PNAIR016.0</v>
          </cell>
          <cell r="B6170" t="str">
            <v>IR.NA016.0 (P)</v>
          </cell>
          <cell r="C6170">
            <v>104968</v>
          </cell>
        </row>
        <row r="6171">
          <cell r="A6171" t="str">
            <v>TNAIR016.0</v>
          </cell>
          <cell r="B6171" t="str">
            <v>IR.NA016.0 (T)</v>
          </cell>
          <cell r="C6171">
            <v>104968</v>
          </cell>
        </row>
        <row r="6172">
          <cell r="A6172" t="str">
            <v>GNAIR017.0</v>
          </cell>
          <cell r="B6172" t="str">
            <v>IR.NA017.0 (G)</v>
          </cell>
          <cell r="C6172">
            <v>104721</v>
          </cell>
        </row>
        <row r="6173">
          <cell r="A6173" t="str">
            <v>HNAIR017.0</v>
          </cell>
          <cell r="B6173" t="str">
            <v>IR.NA017.0 (H)</v>
          </cell>
          <cell r="C6173">
            <v>104721</v>
          </cell>
        </row>
        <row r="6174">
          <cell r="A6174" t="str">
            <v>PNAIR017.0</v>
          </cell>
          <cell r="B6174" t="str">
            <v>IR.NA017.0 (P)</v>
          </cell>
          <cell r="C6174">
            <v>104721</v>
          </cell>
        </row>
        <row r="6175">
          <cell r="A6175" t="str">
            <v>TNAIR017.0</v>
          </cell>
          <cell r="B6175" t="str">
            <v>IR.NA017.0 (T)</v>
          </cell>
          <cell r="C6175">
            <v>104721</v>
          </cell>
        </row>
        <row r="6176">
          <cell r="A6176" t="str">
            <v>GNAIR018.0</v>
          </cell>
          <cell r="B6176" t="str">
            <v>IR.NA018.0 (G)</v>
          </cell>
          <cell r="C6176">
            <v>104714</v>
          </cell>
        </row>
        <row r="6177">
          <cell r="A6177" t="str">
            <v>HNAIR018.0</v>
          </cell>
          <cell r="B6177" t="str">
            <v>IR.NA018.0 (H)</v>
          </cell>
          <cell r="C6177">
            <v>104714</v>
          </cell>
        </row>
        <row r="6178">
          <cell r="A6178" t="str">
            <v>PNAIR018.0</v>
          </cell>
          <cell r="B6178" t="str">
            <v>IR.NA018.0 (P)</v>
          </cell>
          <cell r="C6178">
            <v>104714</v>
          </cell>
        </row>
        <row r="6179">
          <cell r="A6179" t="str">
            <v>TNAIR018.0</v>
          </cell>
          <cell r="B6179" t="str">
            <v>IR.NA018.0 (T)</v>
          </cell>
          <cell r="C6179">
            <v>104714</v>
          </cell>
        </row>
        <row r="6180">
          <cell r="A6180" t="str">
            <v>GNAIR019.0</v>
          </cell>
          <cell r="B6180" t="str">
            <v>IR.NA019.0 (G)</v>
          </cell>
          <cell r="C6180">
            <v>104720</v>
          </cell>
        </row>
        <row r="6181">
          <cell r="A6181" t="str">
            <v>HNAIR019.0</v>
          </cell>
          <cell r="B6181" t="str">
            <v>IR.NA019.0 (H)</v>
          </cell>
          <cell r="C6181">
            <v>104720</v>
          </cell>
        </row>
        <row r="6182">
          <cell r="A6182" t="str">
            <v>PNAIR019.0</v>
          </cell>
          <cell r="B6182" t="str">
            <v>IR.NA019.0 (P)</v>
          </cell>
          <cell r="C6182">
            <v>104720</v>
          </cell>
        </row>
        <row r="6183">
          <cell r="A6183" t="str">
            <v>TNAIR019.0</v>
          </cell>
          <cell r="B6183" t="str">
            <v>IR.NA019.0 (T)</v>
          </cell>
          <cell r="C6183">
            <v>104720</v>
          </cell>
        </row>
        <row r="6184">
          <cell r="A6184" t="str">
            <v>GNAIR020.0</v>
          </cell>
          <cell r="B6184" t="str">
            <v>IR.NA020.0 (G)</v>
          </cell>
          <cell r="C6184">
            <v>104716</v>
          </cell>
        </row>
        <row r="6185">
          <cell r="A6185" t="str">
            <v>HNAIR020.0</v>
          </cell>
          <cell r="B6185" t="str">
            <v>IR.NA020.0 (H)</v>
          </cell>
          <cell r="C6185">
            <v>104716</v>
          </cell>
        </row>
        <row r="6186">
          <cell r="A6186" t="str">
            <v>PNAIR020.0</v>
          </cell>
          <cell r="B6186" t="str">
            <v>IR.NA020.0 (P)</v>
          </cell>
          <cell r="C6186">
            <v>104716</v>
          </cell>
        </row>
        <row r="6187">
          <cell r="A6187" t="str">
            <v>TNAIR020.0</v>
          </cell>
          <cell r="B6187" t="str">
            <v>IR.NA020.0 (T)</v>
          </cell>
          <cell r="C6187">
            <v>104716</v>
          </cell>
        </row>
        <row r="6188">
          <cell r="A6188" t="str">
            <v>GNAIR021.0</v>
          </cell>
          <cell r="B6188" t="str">
            <v>IR.NA021.0 (G)</v>
          </cell>
          <cell r="C6188">
            <v>104719</v>
          </cell>
        </row>
        <row r="6189">
          <cell r="A6189" t="str">
            <v>HNAIR021.0</v>
          </cell>
          <cell r="B6189" t="str">
            <v>IR.NA021.0 (H)</v>
          </cell>
          <cell r="C6189">
            <v>104719</v>
          </cell>
        </row>
        <row r="6190">
          <cell r="A6190" t="str">
            <v>PNAIR021.0</v>
          </cell>
          <cell r="B6190" t="str">
            <v>IR.NA021.0 (P)</v>
          </cell>
          <cell r="C6190">
            <v>104719</v>
          </cell>
        </row>
        <row r="6191">
          <cell r="A6191" t="str">
            <v>TNAIR021.0</v>
          </cell>
          <cell r="B6191" t="str">
            <v>IR.NA021.0 (T)</v>
          </cell>
          <cell r="C6191">
            <v>104719</v>
          </cell>
        </row>
        <row r="6192">
          <cell r="A6192" t="str">
            <v>GNAIR022.0</v>
          </cell>
          <cell r="B6192" t="str">
            <v>IR.NA022.0 (G)</v>
          </cell>
          <cell r="C6192">
            <v>104711</v>
          </cell>
        </row>
        <row r="6193">
          <cell r="A6193" t="str">
            <v>HNAIR022.0</v>
          </cell>
          <cell r="B6193" t="str">
            <v>IR.NA022.0 (H)</v>
          </cell>
          <cell r="C6193">
            <v>104711</v>
          </cell>
        </row>
        <row r="6194">
          <cell r="A6194" t="str">
            <v>PNAIR022.0</v>
          </cell>
          <cell r="B6194" t="str">
            <v>IR.NA022.0 (P)</v>
          </cell>
          <cell r="C6194">
            <v>104711</v>
          </cell>
        </row>
        <row r="6195">
          <cell r="A6195" t="str">
            <v>TNAIR022.0</v>
          </cell>
          <cell r="B6195" t="str">
            <v>IR.NA022.0 (T)</v>
          </cell>
          <cell r="C6195">
            <v>104711</v>
          </cell>
        </row>
        <row r="6196">
          <cell r="A6196" t="str">
            <v>GNAIR023.0</v>
          </cell>
          <cell r="B6196" t="str">
            <v>IR.NA023.0 (G)</v>
          </cell>
          <cell r="C6196">
            <v>104712</v>
          </cell>
        </row>
        <row r="6197">
          <cell r="A6197" t="str">
            <v>HNAIR023.0</v>
          </cell>
          <cell r="B6197" t="str">
            <v>IR.NA023.0 (H)</v>
          </cell>
          <cell r="C6197">
            <v>104712</v>
          </cell>
        </row>
        <row r="6198">
          <cell r="A6198" t="str">
            <v>PNAIR023.0</v>
          </cell>
          <cell r="B6198" t="str">
            <v>IR.NA023.0 (P)</v>
          </cell>
          <cell r="C6198">
            <v>104712</v>
          </cell>
        </row>
        <row r="6199">
          <cell r="A6199" t="str">
            <v>TNAIR023.0</v>
          </cell>
          <cell r="B6199" t="str">
            <v>IR.NA023.0 (T)</v>
          </cell>
          <cell r="C6199">
            <v>104712</v>
          </cell>
        </row>
        <row r="6200">
          <cell r="A6200" t="str">
            <v>GNAIR024.0</v>
          </cell>
          <cell r="B6200" t="str">
            <v>IR.NA024.0 (G)</v>
          </cell>
          <cell r="C6200">
            <v>104713</v>
          </cell>
        </row>
        <row r="6201">
          <cell r="A6201" t="str">
            <v>HNAIR024.0</v>
          </cell>
          <cell r="B6201" t="str">
            <v>IR.NA024.0 (H)</v>
          </cell>
          <cell r="C6201">
            <v>104713</v>
          </cell>
        </row>
        <row r="6202">
          <cell r="A6202" t="str">
            <v>PNAIR024.0</v>
          </cell>
          <cell r="B6202" t="str">
            <v>IR.NA024.0 (P)</v>
          </cell>
          <cell r="C6202">
            <v>104713</v>
          </cell>
        </row>
        <row r="6203">
          <cell r="A6203" t="str">
            <v>TNAIR024.0</v>
          </cell>
          <cell r="B6203" t="str">
            <v>IR.NA024.0 (T)</v>
          </cell>
          <cell r="C6203">
            <v>104713</v>
          </cell>
        </row>
        <row r="6204">
          <cell r="A6204" t="str">
            <v>GNAIR025.0</v>
          </cell>
          <cell r="B6204" t="str">
            <v>IR.NA025.0 (G)</v>
          </cell>
          <cell r="C6204">
            <v>104726</v>
          </cell>
        </row>
        <row r="6205">
          <cell r="A6205" t="str">
            <v>HNAIR025.0</v>
          </cell>
          <cell r="B6205" t="str">
            <v>IR.NA025.0 (H)</v>
          </cell>
          <cell r="C6205">
            <v>104726</v>
          </cell>
        </row>
        <row r="6206">
          <cell r="A6206" t="str">
            <v>PNAIR025.0</v>
          </cell>
          <cell r="B6206" t="str">
            <v>IR.NA025.0 (P)</v>
          </cell>
          <cell r="C6206">
            <v>104726</v>
          </cell>
        </row>
        <row r="6207">
          <cell r="A6207" t="str">
            <v>TNAIR025.0</v>
          </cell>
          <cell r="B6207" t="str">
            <v>IR.NA025.0 (T)</v>
          </cell>
          <cell r="C6207">
            <v>104726</v>
          </cell>
        </row>
        <row r="6208">
          <cell r="A6208" t="str">
            <v>GNAIR026.0</v>
          </cell>
          <cell r="B6208" t="str">
            <v>IR.NA026.0 (G)</v>
          </cell>
          <cell r="C6208">
            <v>104727</v>
          </cell>
        </row>
        <row r="6209">
          <cell r="A6209" t="str">
            <v>HNAIR026.0</v>
          </cell>
          <cell r="B6209" t="str">
            <v>IR.NA026.0 (H)</v>
          </cell>
          <cell r="C6209">
            <v>104727</v>
          </cell>
        </row>
        <row r="6210">
          <cell r="A6210" t="str">
            <v>PNAIR026.0</v>
          </cell>
          <cell r="B6210" t="str">
            <v>IR.NA026.0 (P)</v>
          </cell>
          <cell r="C6210">
            <v>104727</v>
          </cell>
        </row>
        <row r="6211">
          <cell r="A6211" t="str">
            <v>TNAIR026.0</v>
          </cell>
          <cell r="B6211" t="str">
            <v>IR.NA026.0 (T)</v>
          </cell>
          <cell r="C6211">
            <v>104727</v>
          </cell>
        </row>
        <row r="6212">
          <cell r="A6212" t="str">
            <v>GNAIR027.0</v>
          </cell>
          <cell r="B6212" t="str">
            <v>IR.NA027.0 (G)</v>
          </cell>
          <cell r="C6212">
            <v>104715</v>
          </cell>
        </row>
        <row r="6213">
          <cell r="A6213" t="str">
            <v>HNAIR027.0</v>
          </cell>
          <cell r="B6213" t="str">
            <v>IR.NA027.0 (H)</v>
          </cell>
          <cell r="C6213">
            <v>104715</v>
          </cell>
        </row>
        <row r="6214">
          <cell r="A6214" t="str">
            <v>PNAIR027.0</v>
          </cell>
          <cell r="B6214" t="str">
            <v>IR.NA027.0 (P)</v>
          </cell>
          <cell r="C6214">
            <v>104715</v>
          </cell>
        </row>
        <row r="6215">
          <cell r="A6215" t="str">
            <v>TNAIR027.0</v>
          </cell>
          <cell r="B6215" t="str">
            <v>IR.NA027.0 (T)</v>
          </cell>
          <cell r="C6215">
            <v>104715</v>
          </cell>
        </row>
        <row r="6216">
          <cell r="A6216" t="str">
            <v>GNAIR028.0</v>
          </cell>
          <cell r="B6216" t="str">
            <v>IR.NA028.0 (G)</v>
          </cell>
          <cell r="C6216">
            <v>100729.3</v>
          </cell>
        </row>
        <row r="6217">
          <cell r="A6217" t="str">
            <v>HNAIR028.0</v>
          </cell>
          <cell r="B6217" t="str">
            <v>IR.NA028.0 (H)</v>
          </cell>
          <cell r="C6217">
            <v>100729.3</v>
          </cell>
        </row>
        <row r="6218">
          <cell r="A6218" t="str">
            <v>PNAIR028.0</v>
          </cell>
          <cell r="B6218" t="str">
            <v>IR.NA028.0 (P)</v>
          </cell>
          <cell r="C6218">
            <v>100729.3</v>
          </cell>
        </row>
        <row r="6219">
          <cell r="A6219" t="str">
            <v>TNAIR028.0</v>
          </cell>
          <cell r="B6219" t="str">
            <v>IR.NA028.0 (T)</v>
          </cell>
          <cell r="C6219">
            <v>100729.3</v>
          </cell>
        </row>
        <row r="6220">
          <cell r="A6220" t="str">
            <v>GNAIR029.0</v>
          </cell>
          <cell r="B6220" t="str">
            <v>IR.NA029.0 (G)</v>
          </cell>
          <cell r="C6220">
            <v>100729.32</v>
          </cell>
        </row>
        <row r="6221">
          <cell r="A6221" t="str">
            <v>HNAIR029.0</v>
          </cell>
          <cell r="B6221" t="str">
            <v>IR.NA029.0 (H)</v>
          </cell>
          <cell r="C6221">
            <v>100729.32</v>
          </cell>
        </row>
        <row r="6222">
          <cell r="A6222" t="str">
            <v>PNAIR029.0</v>
          </cell>
          <cell r="B6222" t="str">
            <v>IR.NA029.0 (P)</v>
          </cell>
          <cell r="C6222">
            <v>100729.32</v>
          </cell>
        </row>
        <row r="6223">
          <cell r="A6223" t="str">
            <v>TNAIR029.0</v>
          </cell>
          <cell r="B6223" t="str">
            <v>IR.NA029.0 (T)</v>
          </cell>
          <cell r="C6223">
            <v>100729.32</v>
          </cell>
        </row>
        <row r="6224">
          <cell r="A6224" t="str">
            <v>GNAIR035.0</v>
          </cell>
          <cell r="B6224" t="str">
            <v>IR.NA035.0 (G)</v>
          </cell>
        </row>
        <row r="6225">
          <cell r="A6225" t="str">
            <v>HNAIR035.0</v>
          </cell>
          <cell r="B6225" t="str">
            <v>IR.NA035.0 (H)</v>
          </cell>
        </row>
        <row r="6226">
          <cell r="A6226" t="str">
            <v>PNAIR035.0</v>
          </cell>
          <cell r="B6226" t="str">
            <v>IR.NA035.0 (P)</v>
          </cell>
        </row>
        <row r="6227">
          <cell r="A6227" t="str">
            <v>TNAIR035.0</v>
          </cell>
          <cell r="B6227" t="str">
            <v>IR.NA035.0 (T)</v>
          </cell>
        </row>
        <row r="6228">
          <cell r="A6228" t="str">
            <v>GNAIR042.0</v>
          </cell>
          <cell r="B6228" t="str">
            <v>IR.NA042.0 (G)</v>
          </cell>
          <cell r="C6228">
            <v>106011</v>
          </cell>
        </row>
        <row r="6229">
          <cell r="A6229" t="str">
            <v>HNAIR042.0</v>
          </cell>
          <cell r="B6229" t="str">
            <v>IR.NA042.0 (H)</v>
          </cell>
          <cell r="C6229">
            <v>106011</v>
          </cell>
        </row>
        <row r="6230">
          <cell r="A6230" t="str">
            <v>PNAIR042.0</v>
          </cell>
          <cell r="B6230" t="str">
            <v>IR.NA042.0 (P)</v>
          </cell>
          <cell r="C6230">
            <v>106011</v>
          </cell>
        </row>
        <row r="6231">
          <cell r="A6231" t="str">
            <v>TNAIR042.0</v>
          </cell>
          <cell r="B6231" t="str">
            <v>IR.NA042.0 (T)</v>
          </cell>
          <cell r="C6231">
            <v>106011</v>
          </cell>
        </row>
        <row r="6232">
          <cell r="A6232" t="str">
            <v>GNAIR044.0</v>
          </cell>
          <cell r="B6232" t="str">
            <v>IR.NA044.0 (G)</v>
          </cell>
          <cell r="C6232">
            <v>106006</v>
          </cell>
        </row>
        <row r="6233">
          <cell r="A6233" t="str">
            <v>HNAIR044.0</v>
          </cell>
          <cell r="B6233" t="str">
            <v>IR.NA044.0 (H)</v>
          </cell>
          <cell r="C6233">
            <v>106006</v>
          </cell>
        </row>
        <row r="6234">
          <cell r="A6234" t="str">
            <v>PNAIR044.0</v>
          </cell>
          <cell r="B6234" t="str">
            <v>IR.NA044.0 (P)</v>
          </cell>
          <cell r="C6234">
            <v>106006</v>
          </cell>
        </row>
        <row r="6235">
          <cell r="A6235" t="str">
            <v>TNAIR044.0</v>
          </cell>
          <cell r="B6235" t="str">
            <v>IR.NA044.0 (T)</v>
          </cell>
          <cell r="C6235">
            <v>106006</v>
          </cell>
        </row>
        <row r="6236">
          <cell r="A6236" t="str">
            <v>GNAIR046.0</v>
          </cell>
          <cell r="B6236" t="str">
            <v>IR.NA046.0 (G)</v>
          </cell>
          <cell r="C6236">
            <v>106007</v>
          </cell>
        </row>
        <row r="6237">
          <cell r="A6237" t="str">
            <v>HNAIR046.0</v>
          </cell>
          <cell r="B6237" t="str">
            <v>IR.NA046.0 (H)</v>
          </cell>
          <cell r="C6237">
            <v>106007</v>
          </cell>
        </row>
        <row r="6238">
          <cell r="A6238" t="str">
            <v>PNAIR046.0</v>
          </cell>
          <cell r="B6238" t="str">
            <v>IR.NA046.0 (P)</v>
          </cell>
          <cell r="C6238">
            <v>106007</v>
          </cell>
        </row>
        <row r="6239">
          <cell r="A6239" t="str">
            <v>TNAIR046.0</v>
          </cell>
          <cell r="B6239" t="str">
            <v>IR.NA046.0 (T)</v>
          </cell>
          <cell r="C6239">
            <v>106007</v>
          </cell>
        </row>
        <row r="6240">
          <cell r="A6240" t="str">
            <v>GNAIR047.0</v>
          </cell>
          <cell r="B6240" t="str">
            <v>IR.NA047.0 (G)</v>
          </cell>
          <cell r="C6240">
            <v>104290.01</v>
          </cell>
        </row>
        <row r="6241">
          <cell r="A6241" t="str">
            <v>HNAIR047.0</v>
          </cell>
          <cell r="B6241" t="str">
            <v>IR.NA047.0 (H)</v>
          </cell>
          <cell r="C6241">
            <v>104290.01</v>
          </cell>
        </row>
        <row r="6242">
          <cell r="A6242" t="str">
            <v>PNAIR047.0</v>
          </cell>
          <cell r="B6242" t="str">
            <v>IR.NA047.0 (P)</v>
          </cell>
          <cell r="C6242">
            <v>104290.01</v>
          </cell>
        </row>
        <row r="6243">
          <cell r="A6243" t="str">
            <v>TNAIR047.0</v>
          </cell>
          <cell r="B6243" t="str">
            <v>IR.NA047.0 (T)</v>
          </cell>
          <cell r="C6243">
            <v>104290.01</v>
          </cell>
        </row>
        <row r="6244">
          <cell r="A6244" t="str">
            <v>GNAIR068.0</v>
          </cell>
          <cell r="B6244" t="str">
            <v>IR.NA068.0 (G)</v>
          </cell>
          <cell r="C6244">
            <v>104174</v>
          </cell>
        </row>
        <row r="6245">
          <cell r="A6245" t="str">
            <v>HNAIR068.0</v>
          </cell>
          <cell r="B6245" t="str">
            <v>IR.NA068.0 (H)</v>
          </cell>
          <cell r="C6245">
            <v>104174</v>
          </cell>
        </row>
        <row r="6246">
          <cell r="A6246" t="str">
            <v>PNAIR068.0</v>
          </cell>
          <cell r="B6246" t="str">
            <v>IR.NA068.0 (P)</v>
          </cell>
          <cell r="C6246">
            <v>104174</v>
          </cell>
        </row>
        <row r="6247">
          <cell r="A6247" t="str">
            <v>TNAIR068.0</v>
          </cell>
          <cell r="B6247" t="str">
            <v>IR.NA068.0 (T)</v>
          </cell>
          <cell r="C6247">
            <v>104174</v>
          </cell>
        </row>
        <row r="6248">
          <cell r="A6248" t="str">
            <v>GNAIR069.0</v>
          </cell>
          <cell r="B6248" t="str">
            <v>IR.NA069.0 (G)</v>
          </cell>
          <cell r="C6248">
            <v>106001</v>
          </cell>
        </row>
        <row r="6249">
          <cell r="A6249" t="str">
            <v>HNAIR069.0</v>
          </cell>
          <cell r="B6249" t="str">
            <v>IR.NA069.0 (H)</v>
          </cell>
          <cell r="C6249">
            <v>106001</v>
          </cell>
        </row>
        <row r="6250">
          <cell r="A6250" t="str">
            <v>PNAIR069.0</v>
          </cell>
          <cell r="B6250" t="str">
            <v>IR.NA069.0 (P)</v>
          </cell>
          <cell r="C6250">
            <v>106001</v>
          </cell>
        </row>
        <row r="6251">
          <cell r="A6251" t="str">
            <v>TNAIR069.0</v>
          </cell>
          <cell r="B6251" t="str">
            <v>IR.NA069.0 (T)</v>
          </cell>
          <cell r="C6251">
            <v>106001</v>
          </cell>
        </row>
        <row r="6252">
          <cell r="A6252" t="str">
            <v>GNAIR071.0</v>
          </cell>
          <cell r="B6252" t="str">
            <v>IR.NA071.0 (G)</v>
          </cell>
          <cell r="C6252">
            <v>106008</v>
          </cell>
        </row>
        <row r="6253">
          <cell r="A6253" t="str">
            <v>HNAIR071.0</v>
          </cell>
          <cell r="B6253" t="str">
            <v>IR.NA071.0 (H)</v>
          </cell>
          <cell r="C6253">
            <v>106008</v>
          </cell>
        </row>
        <row r="6254">
          <cell r="A6254" t="str">
            <v>PNAIR071.0</v>
          </cell>
          <cell r="B6254" t="str">
            <v>IR.NA071.0 (P)</v>
          </cell>
          <cell r="C6254">
            <v>106008</v>
          </cell>
        </row>
        <row r="6255">
          <cell r="A6255" t="str">
            <v>TNAIR071.0</v>
          </cell>
          <cell r="B6255" t="str">
            <v>IR.NA071.0 (T)</v>
          </cell>
          <cell r="C6255">
            <v>106008</v>
          </cell>
        </row>
        <row r="6256">
          <cell r="A6256" t="str">
            <v>GNAIR072.0</v>
          </cell>
          <cell r="B6256" t="str">
            <v>IR.NA072.0 (G)</v>
          </cell>
          <cell r="C6256">
            <v>106012</v>
          </cell>
        </row>
        <row r="6257">
          <cell r="A6257" t="str">
            <v>HNAIR072.0</v>
          </cell>
          <cell r="B6257" t="str">
            <v>IR.NA072.0 (H)</v>
          </cell>
          <cell r="C6257">
            <v>106012</v>
          </cell>
        </row>
        <row r="6258">
          <cell r="A6258" t="str">
            <v>PNAIR072.0</v>
          </cell>
          <cell r="B6258" t="str">
            <v>IR.NA072.0 (P)</v>
          </cell>
          <cell r="C6258">
            <v>106012</v>
          </cell>
        </row>
        <row r="6259">
          <cell r="A6259" t="str">
            <v>TNAIR072.0</v>
          </cell>
          <cell r="B6259" t="str">
            <v>IR.NA072.0 (T)</v>
          </cell>
          <cell r="C6259">
            <v>106012</v>
          </cell>
        </row>
        <row r="6260">
          <cell r="A6260" t="str">
            <v>GNAIR081.0</v>
          </cell>
          <cell r="B6260" t="str">
            <v>IR.NA081.0 (G)</v>
          </cell>
          <cell r="C6260">
            <v>100946.03</v>
          </cell>
        </row>
        <row r="6261">
          <cell r="A6261" t="str">
            <v>HNAIR081.0</v>
          </cell>
          <cell r="B6261" t="str">
            <v>IR.NA081.0 (H)</v>
          </cell>
          <cell r="C6261">
            <v>100946.03</v>
          </cell>
        </row>
        <row r="6262">
          <cell r="A6262" t="str">
            <v>PNAIR081.0</v>
          </cell>
          <cell r="B6262" t="str">
            <v>IR.NA081.0 (P)</v>
          </cell>
          <cell r="C6262">
            <v>100946.03</v>
          </cell>
        </row>
        <row r="6263">
          <cell r="A6263" t="str">
            <v>TNAIR081.0</v>
          </cell>
          <cell r="B6263" t="str">
            <v>IR.NA081.0 (T)</v>
          </cell>
          <cell r="C6263">
            <v>100946.03</v>
          </cell>
        </row>
        <row r="6264">
          <cell r="A6264" t="str">
            <v>GNAIR085.0</v>
          </cell>
          <cell r="B6264" t="str">
            <v>IR.NA085.0 (G)</v>
          </cell>
          <cell r="C6264">
            <v>100286.04</v>
          </cell>
        </row>
        <row r="6265">
          <cell r="A6265" t="str">
            <v>HNAIR085.0</v>
          </cell>
          <cell r="B6265" t="str">
            <v>IR.NA085.0 (H)</v>
          </cell>
          <cell r="C6265">
            <v>100286.04</v>
          </cell>
        </row>
        <row r="6266">
          <cell r="A6266" t="str">
            <v>PNAIR085.0</v>
          </cell>
          <cell r="B6266" t="str">
            <v>IR.NA085.0 (P)</v>
          </cell>
          <cell r="C6266">
            <v>100286.04</v>
          </cell>
        </row>
        <row r="6267">
          <cell r="A6267" t="str">
            <v>TNAIR085.0</v>
          </cell>
          <cell r="B6267" t="str">
            <v>IR.NA085.0 (T)</v>
          </cell>
          <cell r="C6267">
            <v>100286.04</v>
          </cell>
        </row>
        <row r="6268">
          <cell r="A6268" t="str">
            <v>GNAIR093.0</v>
          </cell>
          <cell r="B6268" t="str">
            <v>IR.NA093.0 (G)</v>
          </cell>
          <cell r="C6268">
            <v>104946.01</v>
          </cell>
        </row>
        <row r="6269">
          <cell r="A6269" t="str">
            <v>HNAIR093.0</v>
          </cell>
          <cell r="B6269" t="str">
            <v>IR.NA093.0 (H)</v>
          </cell>
          <cell r="C6269">
            <v>104946.01</v>
          </cell>
        </row>
        <row r="6270">
          <cell r="A6270" t="str">
            <v>PNAIR093.0</v>
          </cell>
          <cell r="B6270" t="str">
            <v>IR.NA093.0 (P)</v>
          </cell>
          <cell r="C6270">
            <v>104946.01</v>
          </cell>
        </row>
        <row r="6271">
          <cell r="A6271" t="str">
            <v>TNAIR093.0</v>
          </cell>
          <cell r="B6271" t="str">
            <v>IR.NA093.0 (T)</v>
          </cell>
          <cell r="C6271">
            <v>104946.01</v>
          </cell>
        </row>
        <row r="6272">
          <cell r="A6272" t="str">
            <v>GNAIR099.0</v>
          </cell>
          <cell r="B6272" t="str">
            <v>IR.NA099.0 (G)</v>
          </cell>
          <cell r="C6272">
            <v>106002</v>
          </cell>
        </row>
        <row r="6273">
          <cell r="A6273" t="str">
            <v>HNAIR099.0</v>
          </cell>
          <cell r="B6273" t="str">
            <v>IR.NA099.0 (H)</v>
          </cell>
          <cell r="C6273">
            <v>106002</v>
          </cell>
        </row>
        <row r="6274">
          <cell r="A6274" t="str">
            <v>PNAIR099.0</v>
          </cell>
          <cell r="B6274" t="str">
            <v>IR.NA099.0 (P)</v>
          </cell>
          <cell r="C6274">
            <v>106002</v>
          </cell>
        </row>
        <row r="6275">
          <cell r="A6275" t="str">
            <v>TNAIR099.0</v>
          </cell>
          <cell r="B6275" t="str">
            <v>IR.NA099.0 (T)</v>
          </cell>
          <cell r="C6275">
            <v>106002</v>
          </cell>
        </row>
        <row r="6276">
          <cell r="A6276" t="str">
            <v>GNAIR102.0</v>
          </cell>
          <cell r="B6276" t="str">
            <v>IR.NA102.0 (G)</v>
          </cell>
          <cell r="C6276">
            <v>106009</v>
          </cell>
        </row>
        <row r="6277">
          <cell r="A6277" t="str">
            <v>HNAIR102.0</v>
          </cell>
          <cell r="B6277" t="str">
            <v>IR.NA102.0 (H)</v>
          </cell>
          <cell r="C6277">
            <v>106009</v>
          </cell>
        </row>
        <row r="6278">
          <cell r="A6278" t="str">
            <v>PNAIR102.0</v>
          </cell>
          <cell r="B6278" t="str">
            <v>IR.NA102.0 (P)</v>
          </cell>
          <cell r="C6278">
            <v>106009</v>
          </cell>
        </row>
        <row r="6279">
          <cell r="A6279" t="str">
            <v>TNAIR102.0</v>
          </cell>
          <cell r="B6279" t="str">
            <v>IR.NA102.0 (T)</v>
          </cell>
          <cell r="C6279">
            <v>106009</v>
          </cell>
        </row>
        <row r="6280">
          <cell r="A6280" t="str">
            <v>GNAIR104.0</v>
          </cell>
          <cell r="B6280" t="str">
            <v>IR.NA104.0 (G)</v>
          </cell>
          <cell r="C6280">
            <v>106003</v>
          </cell>
        </row>
        <row r="6281">
          <cell r="A6281" t="str">
            <v>HNAIR104.0</v>
          </cell>
          <cell r="B6281" t="str">
            <v>IR.NA104.0 (H)</v>
          </cell>
          <cell r="C6281">
            <v>106003</v>
          </cell>
        </row>
        <row r="6282">
          <cell r="A6282" t="str">
            <v>PNAIR104.0</v>
          </cell>
          <cell r="B6282" t="str">
            <v>IR.NA104.0 (P)</v>
          </cell>
          <cell r="C6282">
            <v>106003</v>
          </cell>
        </row>
        <row r="6283">
          <cell r="A6283" t="str">
            <v>TNAIR104.0</v>
          </cell>
          <cell r="B6283" t="str">
            <v>IR.NA104.0 (T)</v>
          </cell>
          <cell r="C6283">
            <v>106003</v>
          </cell>
        </row>
        <row r="6284">
          <cell r="A6284" t="str">
            <v>GNAIR109.0</v>
          </cell>
          <cell r="B6284" t="str">
            <v>IR.NA109.0 (G)</v>
          </cell>
          <cell r="C6284">
            <v>100286.02</v>
          </cell>
        </row>
        <row r="6285">
          <cell r="A6285" t="str">
            <v>HNAIR109.0</v>
          </cell>
          <cell r="B6285" t="str">
            <v>IR.NA109.0 (H)</v>
          </cell>
          <cell r="C6285">
            <v>100286.02</v>
          </cell>
        </row>
        <row r="6286">
          <cell r="A6286" t="str">
            <v>PNAIR109.0</v>
          </cell>
          <cell r="B6286" t="str">
            <v>IR.NA109.0 (P)</v>
          </cell>
          <cell r="C6286">
            <v>100286.02</v>
          </cell>
        </row>
        <row r="6287">
          <cell r="A6287" t="str">
            <v>TNAIR109.0</v>
          </cell>
          <cell r="B6287" t="str">
            <v>IR.NA109.0 (T)</v>
          </cell>
          <cell r="C6287">
            <v>100286.02</v>
          </cell>
        </row>
        <row r="6288">
          <cell r="A6288" t="str">
            <v>GNAIR113.0</v>
          </cell>
          <cell r="B6288" t="str">
            <v>IR.NA113.0 (G)</v>
          </cell>
          <cell r="C6288">
            <v>106004</v>
          </cell>
        </row>
        <row r="6289">
          <cell r="A6289" t="str">
            <v>HNAIR113.0</v>
          </cell>
          <cell r="B6289" t="str">
            <v>IR.NA113.0 (H)</v>
          </cell>
          <cell r="C6289">
            <v>106004</v>
          </cell>
        </row>
        <row r="6290">
          <cell r="A6290" t="str">
            <v>PNAIR113.0</v>
          </cell>
          <cell r="B6290" t="str">
            <v>IR.NA113.0 (P)</v>
          </cell>
          <cell r="C6290">
            <v>106004</v>
          </cell>
        </row>
        <row r="6291">
          <cell r="A6291" t="str">
            <v>TNAIR113.0</v>
          </cell>
          <cell r="B6291" t="str">
            <v>IR.NA113.0 (T)</v>
          </cell>
          <cell r="C6291">
            <v>106004</v>
          </cell>
        </row>
        <row r="6292">
          <cell r="A6292" t="str">
            <v>GNAIR117.0</v>
          </cell>
          <cell r="B6292" t="str">
            <v>IR.NA117.0 (G)</v>
          </cell>
          <cell r="C6292">
            <v>106010</v>
          </cell>
        </row>
        <row r="6293">
          <cell r="A6293" t="str">
            <v>HNAIR117.0</v>
          </cell>
          <cell r="B6293" t="str">
            <v>IR.NA117.0 (H)</v>
          </cell>
          <cell r="C6293">
            <v>106010</v>
          </cell>
        </row>
        <row r="6294">
          <cell r="A6294" t="str">
            <v>PNAIR117.0</v>
          </cell>
          <cell r="B6294" t="str">
            <v>IR.NA117.0 (P)</v>
          </cell>
          <cell r="C6294">
            <v>106010</v>
          </cell>
        </row>
        <row r="6295">
          <cell r="A6295" t="str">
            <v>TNAIR117.0</v>
          </cell>
          <cell r="B6295" t="str">
            <v>IR.NA117.0 (T)</v>
          </cell>
          <cell r="C6295">
            <v>106010</v>
          </cell>
        </row>
        <row r="6296">
          <cell r="A6296" t="str">
            <v>GNAIR118.0</v>
          </cell>
          <cell r="B6296" t="str">
            <v>IR.NA118.0 (G)</v>
          </cell>
          <cell r="C6296">
            <v>106005</v>
          </cell>
        </row>
        <row r="6297">
          <cell r="A6297" t="str">
            <v>HNAIR118.0</v>
          </cell>
          <cell r="B6297" t="str">
            <v>IR.NA118.0 (H)</v>
          </cell>
          <cell r="C6297">
            <v>106005</v>
          </cell>
        </row>
        <row r="6298">
          <cell r="A6298" t="str">
            <v>PNAIR118.0</v>
          </cell>
          <cell r="B6298" t="str">
            <v>IR.NA118.0 (P)</v>
          </cell>
          <cell r="C6298">
            <v>106005</v>
          </cell>
        </row>
        <row r="6299">
          <cell r="A6299" t="str">
            <v>TNAIR118.0</v>
          </cell>
          <cell r="B6299" t="str">
            <v>IR.NA118.0 (T)</v>
          </cell>
          <cell r="C6299">
            <v>106005</v>
          </cell>
        </row>
        <row r="6300">
          <cell r="A6300" t="str">
            <v>GNAIR129.0</v>
          </cell>
          <cell r="B6300" t="str">
            <v>IR.NA129.0 (G)</v>
          </cell>
          <cell r="C6300">
            <v>104294.02</v>
          </cell>
        </row>
        <row r="6301">
          <cell r="A6301" t="str">
            <v>HNAIR129.0</v>
          </cell>
          <cell r="B6301" t="str">
            <v>IR.NA129.0 (H)</v>
          </cell>
          <cell r="C6301">
            <v>104294.02</v>
          </cell>
        </row>
        <row r="6302">
          <cell r="A6302" t="str">
            <v>PNAIR129.0</v>
          </cell>
          <cell r="B6302" t="str">
            <v>IR.NA129.0 (P)</v>
          </cell>
          <cell r="C6302">
            <v>104294.02</v>
          </cell>
        </row>
        <row r="6303">
          <cell r="A6303" t="str">
            <v>TNAIR129.0</v>
          </cell>
          <cell r="B6303" t="str">
            <v>IR.NA129.0 (T)</v>
          </cell>
          <cell r="C6303">
            <v>104294.02</v>
          </cell>
        </row>
        <row r="6304">
          <cell r="A6304" t="str">
            <v>GNAIR134.0</v>
          </cell>
          <cell r="B6304" t="str">
            <v>IR.NA134.0 (G)</v>
          </cell>
          <cell r="C6304">
            <v>100286.05</v>
          </cell>
        </row>
        <row r="6305">
          <cell r="A6305" t="str">
            <v>HNAIR134.0</v>
          </cell>
          <cell r="B6305" t="str">
            <v>IR.NA134.0 (H)</v>
          </cell>
          <cell r="C6305">
            <v>100286.05</v>
          </cell>
        </row>
        <row r="6306">
          <cell r="A6306" t="str">
            <v>PNAIR134.0</v>
          </cell>
          <cell r="B6306" t="str">
            <v>IR.NA134.0 (P)</v>
          </cell>
          <cell r="C6306">
            <v>100286.05</v>
          </cell>
        </row>
        <row r="6307">
          <cell r="A6307" t="str">
            <v>TNAIR134.0</v>
          </cell>
          <cell r="B6307" t="str">
            <v>IR.NA134.0 (T)</v>
          </cell>
          <cell r="C6307">
            <v>100286.05</v>
          </cell>
        </row>
        <row r="6308">
          <cell r="A6308" t="str">
            <v>GNAIR141.0</v>
          </cell>
          <cell r="B6308" t="str">
            <v>IR.NA141.0 (G)</v>
          </cell>
          <cell r="C6308">
            <v>106013</v>
          </cell>
        </row>
        <row r="6309">
          <cell r="A6309" t="str">
            <v>HNAIR141.0</v>
          </cell>
          <cell r="B6309" t="str">
            <v>IR.NA141.0 (H)</v>
          </cell>
          <cell r="C6309">
            <v>106013</v>
          </cell>
        </row>
        <row r="6310">
          <cell r="A6310" t="str">
            <v>PNAIR141.0</v>
          </cell>
          <cell r="B6310" t="str">
            <v>IR.NA141.0 (P)</v>
          </cell>
          <cell r="C6310">
            <v>106013</v>
          </cell>
        </row>
        <row r="6311">
          <cell r="A6311" t="str">
            <v>TNAIR141.0</v>
          </cell>
          <cell r="B6311" t="str">
            <v>IR.NA141.0 (T)</v>
          </cell>
          <cell r="C6311">
            <v>106013</v>
          </cell>
        </row>
        <row r="6312">
          <cell r="A6312" t="str">
            <v>GNAIR159.0</v>
          </cell>
          <cell r="B6312" t="str">
            <v>IR.NA159.0 (G)</v>
          </cell>
          <cell r="C6312">
            <v>100733.04</v>
          </cell>
        </row>
        <row r="6313">
          <cell r="A6313" t="str">
            <v>HNAIR159.0</v>
          </cell>
          <cell r="B6313" t="str">
            <v>IR.NA159.0 (H)</v>
          </cell>
          <cell r="C6313">
            <v>100733.04</v>
          </cell>
        </row>
        <row r="6314">
          <cell r="A6314" t="str">
            <v>PNAIR159.0</v>
          </cell>
          <cell r="B6314" t="str">
            <v>IR.NA159.0 (P)</v>
          </cell>
          <cell r="C6314">
            <v>100733.04</v>
          </cell>
        </row>
        <row r="6315">
          <cell r="A6315" t="str">
            <v>TNAIR159.0</v>
          </cell>
          <cell r="B6315" t="str">
            <v>IR.NA159.0 (T)</v>
          </cell>
          <cell r="C6315">
            <v>100733.04</v>
          </cell>
        </row>
        <row r="6316">
          <cell r="A6316" t="str">
            <v>GNAIR160.0</v>
          </cell>
          <cell r="B6316" t="str">
            <v>IR.NA160.0 (G)</v>
          </cell>
          <cell r="C6316">
            <v>104733.01</v>
          </cell>
        </row>
        <row r="6317">
          <cell r="A6317" t="str">
            <v>HNAIR160.0</v>
          </cell>
          <cell r="B6317" t="str">
            <v>IR.NA160.0 (H)</v>
          </cell>
          <cell r="C6317">
            <v>104733.01</v>
          </cell>
        </row>
        <row r="6318">
          <cell r="A6318" t="str">
            <v>PNAIR160.0</v>
          </cell>
          <cell r="B6318" t="str">
            <v>IR.NA160.0 (P)</v>
          </cell>
          <cell r="C6318">
            <v>104733.01</v>
          </cell>
        </row>
        <row r="6319">
          <cell r="A6319" t="str">
            <v>TNAIR160.0</v>
          </cell>
          <cell r="B6319" t="str">
            <v>IR.NA160.0 (T)</v>
          </cell>
          <cell r="C6319">
            <v>104733.01</v>
          </cell>
        </row>
        <row r="6320">
          <cell r="A6320" t="str">
            <v>GNAIR184.0</v>
          </cell>
          <cell r="B6320" t="str">
            <v>IR.NA184.0 (G)</v>
          </cell>
          <cell r="C6320">
            <v>104736</v>
          </cell>
        </row>
        <row r="6321">
          <cell r="A6321" t="str">
            <v>HNAIR184.0</v>
          </cell>
          <cell r="B6321" t="str">
            <v>IR.NA184.0 (H)</v>
          </cell>
          <cell r="C6321">
            <v>104736</v>
          </cell>
        </row>
        <row r="6322">
          <cell r="A6322" t="str">
            <v>PNAIR184.0</v>
          </cell>
          <cell r="B6322" t="str">
            <v>IR.NA184.0 (P)</v>
          </cell>
          <cell r="C6322">
            <v>104736</v>
          </cell>
        </row>
        <row r="6323">
          <cell r="A6323" t="str">
            <v>TNAIR184.0</v>
          </cell>
          <cell r="B6323" t="str">
            <v>IR.NA184.0 (T)</v>
          </cell>
          <cell r="C6323">
            <v>104736</v>
          </cell>
        </row>
        <row r="6324">
          <cell r="A6324" t="str">
            <v>GNAIR190.0</v>
          </cell>
          <cell r="B6324" t="str">
            <v>IR.NA190.0 (G)</v>
          </cell>
          <cell r="C6324">
            <v>104724.01</v>
          </cell>
        </row>
        <row r="6325">
          <cell r="A6325" t="str">
            <v>HNAIR190.0</v>
          </cell>
          <cell r="B6325" t="str">
            <v>IR.NA190.0 (H)</v>
          </cell>
          <cell r="C6325">
            <v>104724.01</v>
          </cell>
        </row>
        <row r="6326">
          <cell r="A6326" t="str">
            <v>PNAIR190.0</v>
          </cell>
          <cell r="B6326" t="str">
            <v>IR.NA190.0 (P)</v>
          </cell>
          <cell r="C6326">
            <v>104724.01</v>
          </cell>
        </row>
        <row r="6327">
          <cell r="A6327" t="str">
            <v>TNAIR190.0</v>
          </cell>
          <cell r="B6327" t="str">
            <v>IR.NA190.0 (T)</v>
          </cell>
          <cell r="C6327">
            <v>104724.01</v>
          </cell>
        </row>
        <row r="6328">
          <cell r="A6328" t="str">
            <v>GNAIR191.0</v>
          </cell>
          <cell r="B6328" t="str">
            <v>IR.NA191.0 (G)</v>
          </cell>
          <cell r="C6328">
            <v>104724.02</v>
          </cell>
        </row>
        <row r="6329">
          <cell r="A6329" t="str">
            <v>HNAIR191.0</v>
          </cell>
          <cell r="B6329" t="str">
            <v>IR.NA191.0 (H)</v>
          </cell>
          <cell r="C6329">
            <v>104724.02</v>
          </cell>
        </row>
        <row r="6330">
          <cell r="A6330" t="str">
            <v>PNAIR191.0</v>
          </cell>
          <cell r="B6330" t="str">
            <v>IR.NA191.0 (P)</v>
          </cell>
          <cell r="C6330">
            <v>104724.02</v>
          </cell>
        </row>
        <row r="6331">
          <cell r="A6331" t="str">
            <v>TNAIR191.0</v>
          </cell>
          <cell r="B6331" t="str">
            <v>IR.NA191.0 (T)</v>
          </cell>
          <cell r="C6331">
            <v>104724.02</v>
          </cell>
        </row>
        <row r="6332">
          <cell r="A6332" t="str">
            <v>GNAIR192.0</v>
          </cell>
          <cell r="B6332" t="str">
            <v>IR.NA192.0 (G)</v>
          </cell>
          <cell r="C6332">
            <v>104724</v>
          </cell>
        </row>
        <row r="6333">
          <cell r="A6333" t="str">
            <v>HNAIR192.0</v>
          </cell>
          <cell r="B6333" t="str">
            <v>IR.NA192.0 (H)</v>
          </cell>
          <cell r="C6333">
            <v>104724</v>
          </cell>
        </row>
        <row r="6334">
          <cell r="A6334" t="str">
            <v>PNAIR192.0</v>
          </cell>
          <cell r="B6334" t="str">
            <v>IR.NA192.0 (P)</v>
          </cell>
          <cell r="C6334">
            <v>104724</v>
          </cell>
        </row>
        <row r="6335">
          <cell r="A6335" t="str">
            <v>TNAIR192.0</v>
          </cell>
          <cell r="B6335" t="str">
            <v>IR.NA192.0 (T)</v>
          </cell>
          <cell r="C6335">
            <v>104724</v>
          </cell>
        </row>
        <row r="6336">
          <cell r="A6336" t="str">
            <v>GNBIR018.0</v>
          </cell>
          <cell r="B6336" t="str">
            <v>IR.NB.018.0 (G)</v>
          </cell>
          <cell r="C6336">
            <v>4703</v>
          </cell>
        </row>
        <row r="6337">
          <cell r="A6337" t="str">
            <v>HNBIR018.0</v>
          </cell>
          <cell r="B6337" t="str">
            <v>IR.NB.018.0 (H)</v>
          </cell>
          <cell r="C6337">
            <v>4703</v>
          </cell>
        </row>
        <row r="6338">
          <cell r="A6338" t="str">
            <v>PNBIR018.0</v>
          </cell>
          <cell r="B6338" t="str">
            <v>IR.NB.018.0 (P)</v>
          </cell>
          <cell r="C6338">
            <v>4703</v>
          </cell>
        </row>
        <row r="6339">
          <cell r="A6339" t="str">
            <v>TNBIR018.0</v>
          </cell>
          <cell r="B6339" t="str">
            <v>IR.NB.018.0 (T)</v>
          </cell>
          <cell r="C6339">
            <v>4703</v>
          </cell>
        </row>
        <row r="6340">
          <cell r="A6340" t="str">
            <v>GNBIR007.0</v>
          </cell>
          <cell r="B6340" t="str">
            <v>IR.NB007.0 (G)</v>
          </cell>
          <cell r="C6340">
            <v>100729.02</v>
          </cell>
        </row>
        <row r="6341">
          <cell r="A6341" t="str">
            <v>HNBIR007.0</v>
          </cell>
          <cell r="B6341" t="str">
            <v>IR.NB007.0 (H)</v>
          </cell>
          <cell r="C6341">
            <v>100729.02</v>
          </cell>
        </row>
        <row r="6342">
          <cell r="A6342" t="str">
            <v>PNBIR007.0</v>
          </cell>
          <cell r="B6342" t="str">
            <v>IR.NB007.0 (P)</v>
          </cell>
          <cell r="C6342">
            <v>100729.02</v>
          </cell>
        </row>
        <row r="6343">
          <cell r="A6343" t="str">
            <v>TNBIR007.0</v>
          </cell>
          <cell r="B6343" t="str">
            <v>IR.NB007.0 (T)</v>
          </cell>
          <cell r="C6343">
            <v>100729.02</v>
          </cell>
        </row>
        <row r="6344">
          <cell r="A6344" t="str">
            <v>GNBIR009.0</v>
          </cell>
          <cell r="B6344" t="str">
            <v>IR.NB009.0 (G)</v>
          </cell>
          <cell r="C6344">
            <v>104808.21</v>
          </cell>
        </row>
        <row r="6345">
          <cell r="A6345" t="str">
            <v>HNBIR009.0</v>
          </cell>
          <cell r="B6345" t="str">
            <v>IR.NB009.0 (H)</v>
          </cell>
          <cell r="C6345">
            <v>104808.21</v>
          </cell>
        </row>
        <row r="6346">
          <cell r="A6346" t="str">
            <v>PNBIR009.0</v>
          </cell>
          <cell r="B6346" t="str">
            <v>IR.NB009.0 (P)</v>
          </cell>
          <cell r="C6346">
            <v>104808.21</v>
          </cell>
        </row>
        <row r="6347">
          <cell r="A6347" t="str">
            <v>TNBIR009.0</v>
          </cell>
          <cell r="B6347" t="str">
            <v>IR.NB009.0 (T)</v>
          </cell>
          <cell r="C6347">
            <v>104808.21</v>
          </cell>
        </row>
        <row r="6348">
          <cell r="A6348" t="str">
            <v>GNBIR016.0</v>
          </cell>
          <cell r="B6348" t="str">
            <v>IR.NB016.0 (G)</v>
          </cell>
          <cell r="C6348">
            <v>104701</v>
          </cell>
        </row>
        <row r="6349">
          <cell r="A6349" t="str">
            <v>HNBIR016.0</v>
          </cell>
          <cell r="B6349" t="str">
            <v>IR.NB016.0 (H)</v>
          </cell>
          <cell r="C6349">
            <v>104701</v>
          </cell>
        </row>
        <row r="6350">
          <cell r="A6350" t="str">
            <v>PNBIR016.0</v>
          </cell>
          <cell r="B6350" t="str">
            <v>IR.NB016.0 (P)</v>
          </cell>
          <cell r="C6350">
            <v>104701</v>
          </cell>
        </row>
        <row r="6351">
          <cell r="A6351" t="str">
            <v>TNBIR016.0</v>
          </cell>
          <cell r="B6351" t="str">
            <v>IR.NB016.0 (T)</v>
          </cell>
          <cell r="C6351">
            <v>104701</v>
          </cell>
        </row>
        <row r="6352">
          <cell r="A6352" t="str">
            <v>GNBIR017.0</v>
          </cell>
          <cell r="B6352" t="str">
            <v>IR.NB017.0 (G)</v>
          </cell>
          <cell r="C6352">
            <v>104702</v>
          </cell>
        </row>
        <row r="6353">
          <cell r="A6353" t="str">
            <v>HNBIR017.0</v>
          </cell>
          <cell r="B6353" t="str">
            <v>IR.NB017.0 (H)</v>
          </cell>
          <cell r="C6353">
            <v>104702</v>
          </cell>
        </row>
        <row r="6354">
          <cell r="A6354" t="str">
            <v>PNBIR017.0</v>
          </cell>
          <cell r="B6354" t="str">
            <v>IR.NB017.0 (P)</v>
          </cell>
          <cell r="C6354">
            <v>104702</v>
          </cell>
        </row>
        <row r="6355">
          <cell r="A6355" t="str">
            <v>TNBIR017.0</v>
          </cell>
          <cell r="B6355" t="str">
            <v>IR.NB017.0 (T)</v>
          </cell>
          <cell r="C6355">
            <v>104702</v>
          </cell>
        </row>
        <row r="6356">
          <cell r="A6356" t="str">
            <v>GNBIR022.0</v>
          </cell>
          <cell r="B6356" t="str">
            <v>IR.NB022.0 (G)</v>
          </cell>
          <cell r="C6356">
            <v>104703.21</v>
          </cell>
        </row>
        <row r="6357">
          <cell r="A6357" t="str">
            <v>HNBIR022.0</v>
          </cell>
          <cell r="B6357" t="str">
            <v>IR.NB022.0 (H)</v>
          </cell>
          <cell r="C6357">
            <v>104703.21</v>
          </cell>
        </row>
        <row r="6358">
          <cell r="A6358" t="str">
            <v>PNBIR022.0</v>
          </cell>
          <cell r="B6358" t="str">
            <v>IR.NB022.0 (P)</v>
          </cell>
          <cell r="C6358">
            <v>104703.21</v>
          </cell>
        </row>
        <row r="6359">
          <cell r="A6359" t="str">
            <v>CNBIR022.0</v>
          </cell>
          <cell r="B6359" t="str">
            <v>IR.NB022.0 (T)</v>
          </cell>
          <cell r="C6359">
            <v>104703.21</v>
          </cell>
        </row>
        <row r="6360">
          <cell r="A6360" t="str">
            <v>TNBIR022.0</v>
          </cell>
          <cell r="B6360" t="str">
            <v>IR.NB022.0 (T)</v>
          </cell>
          <cell r="C6360">
            <v>104703.21</v>
          </cell>
        </row>
        <row r="6361">
          <cell r="A6361" t="str">
            <v>GNBIR031.0</v>
          </cell>
          <cell r="B6361" t="str">
            <v>IR.NB031.0 (G)</v>
          </cell>
          <cell r="C6361">
            <v>100729.01</v>
          </cell>
        </row>
        <row r="6362">
          <cell r="A6362" t="str">
            <v>HNBIR031.0</v>
          </cell>
          <cell r="B6362" t="str">
            <v>IR.NB031.0 (H)</v>
          </cell>
          <cell r="C6362">
            <v>100729.01</v>
          </cell>
        </row>
        <row r="6363">
          <cell r="A6363" t="str">
            <v>PNBIR031.0</v>
          </cell>
          <cell r="B6363" t="str">
            <v>IR.NB031.0 (P)</v>
          </cell>
          <cell r="C6363">
            <v>100729.01</v>
          </cell>
        </row>
        <row r="6364">
          <cell r="A6364" t="str">
            <v>TNBIR031.0</v>
          </cell>
          <cell r="B6364" t="str">
            <v>IR.NB031.0 (T)</v>
          </cell>
          <cell r="C6364">
            <v>100729.01</v>
          </cell>
        </row>
        <row r="6365">
          <cell r="A6365" t="str">
            <v>GNBIR037.0</v>
          </cell>
          <cell r="B6365" t="str">
            <v>IR.NB037.0 (G)</v>
          </cell>
          <cell r="C6365">
            <v>104704</v>
          </cell>
        </row>
        <row r="6366">
          <cell r="A6366" t="str">
            <v>HNBIR037.0</v>
          </cell>
          <cell r="B6366" t="str">
            <v>IR.NB037.0 (H)</v>
          </cell>
          <cell r="C6366">
            <v>104704</v>
          </cell>
        </row>
        <row r="6367">
          <cell r="A6367" t="str">
            <v>PNBIR037.0</v>
          </cell>
          <cell r="B6367" t="str">
            <v>IR.NB037.0 (P)</v>
          </cell>
          <cell r="C6367">
            <v>104704</v>
          </cell>
        </row>
        <row r="6368">
          <cell r="A6368" t="str">
            <v>TNBIR037.0</v>
          </cell>
          <cell r="B6368" t="str">
            <v>IR.NB037.0 (T)</v>
          </cell>
          <cell r="C6368">
            <v>104704</v>
          </cell>
        </row>
        <row r="6369">
          <cell r="A6369" t="str">
            <v>GNBIR040.0</v>
          </cell>
          <cell r="B6369" t="str">
            <v>IR.NB040.0 (G)</v>
          </cell>
          <cell r="C6369">
            <v>104291.01</v>
          </cell>
        </row>
        <row r="6370">
          <cell r="A6370" t="str">
            <v>HNBIR040.0</v>
          </cell>
          <cell r="B6370" t="str">
            <v>IR.NB040.0 (H)</v>
          </cell>
          <cell r="C6370">
            <v>104291.01</v>
          </cell>
        </row>
        <row r="6371">
          <cell r="A6371" t="str">
            <v>PNBIR040.0</v>
          </cell>
          <cell r="B6371" t="str">
            <v>IR.NB040.0 (P)</v>
          </cell>
          <cell r="C6371">
            <v>104291.01</v>
          </cell>
        </row>
        <row r="6372">
          <cell r="A6372" t="str">
            <v>TNBIR040.0</v>
          </cell>
          <cell r="B6372" t="str">
            <v>IR.NB040.0 (T)</v>
          </cell>
          <cell r="C6372">
            <v>104291.01</v>
          </cell>
        </row>
        <row r="6373">
          <cell r="A6373" t="str">
            <v>GNBIR041.0</v>
          </cell>
          <cell r="B6373" t="str">
            <v>IR.NB041.0 (G)</v>
          </cell>
          <cell r="C6373">
            <v>104292.01</v>
          </cell>
        </row>
        <row r="6374">
          <cell r="A6374" t="str">
            <v>HNBIR041.0</v>
          </cell>
          <cell r="B6374" t="str">
            <v>IR.NB041.0 (H)</v>
          </cell>
          <cell r="C6374">
            <v>104292.01</v>
          </cell>
        </row>
        <row r="6375">
          <cell r="A6375" t="str">
            <v>PNBIR041.0</v>
          </cell>
          <cell r="B6375" t="str">
            <v>IR.NB041.0 (P)</v>
          </cell>
          <cell r="C6375">
            <v>104292.01</v>
          </cell>
        </row>
        <row r="6376">
          <cell r="A6376" t="str">
            <v>TNBIR041.0</v>
          </cell>
          <cell r="B6376" t="str">
            <v>IR.NB041.0 (T)</v>
          </cell>
          <cell r="C6376">
            <v>104292.01</v>
          </cell>
        </row>
        <row r="6377">
          <cell r="A6377" t="str">
            <v>GNBIR047.0</v>
          </cell>
          <cell r="B6377" t="str">
            <v>IR.NB047.0 (G)</v>
          </cell>
          <cell r="C6377">
            <v>104370</v>
          </cell>
        </row>
        <row r="6378">
          <cell r="A6378" t="str">
            <v>HNBIR047.0</v>
          </cell>
          <cell r="B6378" t="str">
            <v>IR.NB047.0 (H)</v>
          </cell>
          <cell r="C6378">
            <v>104370</v>
          </cell>
        </row>
        <row r="6379">
          <cell r="A6379" t="str">
            <v>PNBIR047.0</v>
          </cell>
          <cell r="B6379" t="str">
            <v>IR.NB047.0 (P)</v>
          </cell>
          <cell r="C6379">
            <v>104370</v>
          </cell>
        </row>
        <row r="6380">
          <cell r="A6380" t="str">
            <v>TNBIR047.0</v>
          </cell>
          <cell r="B6380" t="str">
            <v>IR.NB047.0 (T)</v>
          </cell>
          <cell r="C6380">
            <v>104370</v>
          </cell>
        </row>
        <row r="6381">
          <cell r="A6381" t="str">
            <v>GNBIR053.0</v>
          </cell>
          <cell r="B6381" t="str">
            <v>IR.NB053.0 (G)</v>
          </cell>
          <cell r="C6381">
            <v>100729.03</v>
          </cell>
        </row>
        <row r="6382">
          <cell r="A6382" t="str">
            <v>HNBIR053.0</v>
          </cell>
          <cell r="B6382" t="str">
            <v>IR.NB053.0 (H)</v>
          </cell>
          <cell r="C6382">
            <v>100729.03</v>
          </cell>
        </row>
        <row r="6383">
          <cell r="A6383" t="str">
            <v>PNBIR053.0</v>
          </cell>
          <cell r="B6383" t="str">
            <v>IR.NB053.0 (P)</v>
          </cell>
          <cell r="C6383">
            <v>100729.03</v>
          </cell>
        </row>
        <row r="6384">
          <cell r="A6384" t="str">
            <v>TNBIR053.0</v>
          </cell>
          <cell r="B6384" t="str">
            <v>IR.NB053.0 (T)</v>
          </cell>
          <cell r="C6384">
            <v>100729.03</v>
          </cell>
        </row>
        <row r="6385">
          <cell r="A6385" t="str">
            <v>GNBIR056.0</v>
          </cell>
          <cell r="B6385" t="str">
            <v>IR.NB056.0 (G)</v>
          </cell>
          <cell r="C6385">
            <v>104700</v>
          </cell>
        </row>
        <row r="6386">
          <cell r="A6386" t="str">
            <v>HNBIR056.0</v>
          </cell>
          <cell r="B6386" t="str">
            <v>IR.NB056.0 (H)</v>
          </cell>
          <cell r="C6386">
            <v>104700</v>
          </cell>
        </row>
        <row r="6387">
          <cell r="A6387" t="str">
            <v>PNBIR056.0</v>
          </cell>
          <cell r="B6387" t="str">
            <v>IR.NB056.0 (P)</v>
          </cell>
          <cell r="C6387">
            <v>104700</v>
          </cell>
        </row>
        <row r="6388">
          <cell r="A6388" t="str">
            <v>TNBIR056.0</v>
          </cell>
          <cell r="B6388" t="str">
            <v>IR.NB056.0 (T)</v>
          </cell>
          <cell r="C6388">
            <v>104700</v>
          </cell>
        </row>
        <row r="6389">
          <cell r="A6389" t="str">
            <v>GNBIR057.0</v>
          </cell>
          <cell r="B6389" t="str">
            <v>IR.NB057.0 (G)</v>
          </cell>
          <cell r="C6389">
            <v>104707</v>
          </cell>
        </row>
        <row r="6390">
          <cell r="A6390" t="str">
            <v>HNBIR057.0</v>
          </cell>
          <cell r="B6390" t="str">
            <v>IR.NB057.0 (H)</v>
          </cell>
          <cell r="C6390">
            <v>104707</v>
          </cell>
        </row>
        <row r="6391">
          <cell r="A6391" t="str">
            <v>PNBIR057.0</v>
          </cell>
          <cell r="B6391" t="str">
            <v>IR.NB057.0 (P)</v>
          </cell>
          <cell r="C6391">
            <v>104707</v>
          </cell>
        </row>
        <row r="6392">
          <cell r="A6392" t="str">
            <v>TNBIR057.0</v>
          </cell>
          <cell r="B6392" t="str">
            <v>IR.NB057.0 (T)</v>
          </cell>
          <cell r="C6392">
            <v>104707</v>
          </cell>
        </row>
        <row r="6393">
          <cell r="A6393" t="str">
            <v>GNBIR068.0</v>
          </cell>
          <cell r="B6393" t="str">
            <v>IR.NB068.0 (G)</v>
          </cell>
          <cell r="C6393">
            <v>104708</v>
          </cell>
        </row>
        <row r="6394">
          <cell r="A6394" t="str">
            <v>HNBIR068.0</v>
          </cell>
          <cell r="B6394" t="str">
            <v>IR.NB068.0 (H)</v>
          </cell>
          <cell r="C6394">
            <v>104708</v>
          </cell>
        </row>
        <row r="6395">
          <cell r="A6395" t="str">
            <v>PNBIR068.0</v>
          </cell>
          <cell r="B6395" t="str">
            <v>IR.NB068.0 (P)</v>
          </cell>
          <cell r="C6395">
            <v>104708</v>
          </cell>
        </row>
        <row r="6396">
          <cell r="A6396" t="str">
            <v>TNBIR068.0</v>
          </cell>
          <cell r="B6396" t="str">
            <v>IR.NB068.0 (T)</v>
          </cell>
          <cell r="C6396">
            <v>104708</v>
          </cell>
        </row>
        <row r="6397">
          <cell r="A6397" t="str">
            <v>GNBIR073.0</v>
          </cell>
          <cell r="B6397" t="str">
            <v>IR.NB073.0 (G)</v>
          </cell>
          <cell r="C6397">
            <v>104728</v>
          </cell>
        </row>
        <row r="6398">
          <cell r="A6398" t="str">
            <v>HNBIR073.0</v>
          </cell>
          <cell r="B6398" t="str">
            <v>IR.NB073.0 (H)</v>
          </cell>
          <cell r="C6398">
            <v>104728</v>
          </cell>
        </row>
        <row r="6399">
          <cell r="A6399" t="str">
            <v>PNBIR073.0</v>
          </cell>
          <cell r="B6399" t="str">
            <v>IR.NB073.0 (P)</v>
          </cell>
          <cell r="C6399">
            <v>104728</v>
          </cell>
        </row>
        <row r="6400">
          <cell r="A6400" t="str">
            <v>TNBIR073.0</v>
          </cell>
          <cell r="B6400" t="str">
            <v>IR.NB073.0 (T)</v>
          </cell>
          <cell r="C6400">
            <v>104728</v>
          </cell>
        </row>
        <row r="6401">
          <cell r="A6401" t="str">
            <v>GNBIR075.0</v>
          </cell>
          <cell r="B6401" t="str">
            <v>IR.NB075.0 (G)</v>
          </cell>
          <cell r="C6401">
            <v>104717</v>
          </cell>
        </row>
        <row r="6402">
          <cell r="A6402" t="str">
            <v>HNBIR075.0</v>
          </cell>
          <cell r="B6402" t="str">
            <v>IR.NB075.0 (H)</v>
          </cell>
          <cell r="C6402">
            <v>104717</v>
          </cell>
        </row>
        <row r="6403">
          <cell r="A6403" t="str">
            <v>PNBIR075.0</v>
          </cell>
          <cell r="B6403" t="str">
            <v>IR.NB075.0 (P)</v>
          </cell>
          <cell r="C6403">
            <v>104717</v>
          </cell>
        </row>
        <row r="6404">
          <cell r="A6404" t="str">
            <v>TNBIR075.0</v>
          </cell>
          <cell r="B6404" t="str">
            <v>IR.NB075.0 (T)</v>
          </cell>
          <cell r="C6404">
            <v>104717</v>
          </cell>
        </row>
        <row r="6405">
          <cell r="A6405" t="str">
            <v>GNBIR079.0</v>
          </cell>
          <cell r="B6405" t="str">
            <v>IR.NB079.0 (G)</v>
          </cell>
          <cell r="C6405">
            <v>104372</v>
          </cell>
        </row>
        <row r="6406">
          <cell r="A6406" t="str">
            <v>HNBIR079.0</v>
          </cell>
          <cell r="B6406" t="str">
            <v>IR.NB079.0 (H)</v>
          </cell>
          <cell r="C6406">
            <v>104372</v>
          </cell>
        </row>
        <row r="6407">
          <cell r="A6407" t="str">
            <v>PNBIR079.0</v>
          </cell>
          <cell r="B6407" t="str">
            <v>IR.NB079.0 (P)</v>
          </cell>
          <cell r="C6407">
            <v>104372</v>
          </cell>
        </row>
        <row r="6408">
          <cell r="A6408" t="str">
            <v>TNBIR079.0</v>
          </cell>
          <cell r="B6408" t="str">
            <v>IR.NB079.0 (T)</v>
          </cell>
          <cell r="C6408">
            <v>104372</v>
          </cell>
        </row>
        <row r="6409">
          <cell r="A6409" t="str">
            <v>GNBIR090.0</v>
          </cell>
          <cell r="B6409" t="str">
            <v>IR.NB090.0 (G)</v>
          </cell>
          <cell r="C6409">
            <v>104373</v>
          </cell>
        </row>
        <row r="6410">
          <cell r="A6410" t="str">
            <v>HNBIR090.0</v>
          </cell>
          <cell r="B6410" t="str">
            <v>IR.NB090.0 (H)</v>
          </cell>
          <cell r="C6410">
            <v>104373</v>
          </cell>
        </row>
        <row r="6411">
          <cell r="A6411" t="str">
            <v>PNBIR090.0</v>
          </cell>
          <cell r="B6411" t="str">
            <v>IR.NB090.0 (P)</v>
          </cell>
          <cell r="C6411">
            <v>104373</v>
          </cell>
        </row>
        <row r="6412">
          <cell r="A6412" t="str">
            <v>TNBIR090.0</v>
          </cell>
          <cell r="B6412" t="str">
            <v>IR.NB090.0 (T)</v>
          </cell>
          <cell r="C6412">
            <v>104373</v>
          </cell>
        </row>
        <row r="6413">
          <cell r="A6413" t="str">
            <v>GNBIR092.0</v>
          </cell>
          <cell r="B6413" t="str">
            <v>IR.NB092.0 (G)</v>
          </cell>
          <cell r="C6413">
            <v>104729</v>
          </cell>
        </row>
        <row r="6414">
          <cell r="A6414" t="str">
            <v>HNBIR092.0</v>
          </cell>
          <cell r="B6414" t="str">
            <v>IR.NB092.0 (H)</v>
          </cell>
          <cell r="C6414">
            <v>104729</v>
          </cell>
        </row>
        <row r="6415">
          <cell r="A6415" t="str">
            <v>PNBIR092.0</v>
          </cell>
          <cell r="B6415" t="str">
            <v>IR.NB092.0 (P)</v>
          </cell>
          <cell r="C6415">
            <v>104729</v>
          </cell>
        </row>
        <row r="6416">
          <cell r="A6416" t="str">
            <v>TNBIR092.0</v>
          </cell>
          <cell r="B6416" t="str">
            <v>IR.NB092.0 (T)</v>
          </cell>
          <cell r="C6416">
            <v>104729</v>
          </cell>
        </row>
        <row r="6417">
          <cell r="A6417" t="str">
            <v>GNBIR096.0</v>
          </cell>
          <cell r="B6417" t="str">
            <v>IR.NB096.0 (G)</v>
          </cell>
          <cell r="C6417">
            <v>100729.1</v>
          </cell>
        </row>
        <row r="6418">
          <cell r="A6418" t="str">
            <v>HNBIR096.0</v>
          </cell>
          <cell r="B6418" t="str">
            <v>IR.NB096.0 (H)</v>
          </cell>
          <cell r="C6418">
            <v>100729.1</v>
          </cell>
        </row>
        <row r="6419">
          <cell r="A6419" t="str">
            <v>PNBIR096.0</v>
          </cell>
          <cell r="B6419" t="str">
            <v>IR.NB096.0 (P)</v>
          </cell>
          <cell r="C6419">
            <v>100729.1</v>
          </cell>
        </row>
        <row r="6420">
          <cell r="A6420" t="str">
            <v>TNBIR096.0</v>
          </cell>
          <cell r="B6420" t="str">
            <v>IR.NB096.0 (T)</v>
          </cell>
          <cell r="C6420">
            <v>100729.1</v>
          </cell>
        </row>
        <row r="6421">
          <cell r="A6421" t="str">
            <v>GNBIR123.0</v>
          </cell>
          <cell r="B6421" t="str">
            <v>IR.NB123.0 (G)</v>
          </cell>
          <cell r="C6421">
            <v>104705</v>
          </cell>
        </row>
        <row r="6422">
          <cell r="A6422" t="str">
            <v>HNBIR123.0</v>
          </cell>
          <cell r="B6422" t="str">
            <v>IR.NB123.0 (H)</v>
          </cell>
          <cell r="C6422">
            <v>104705</v>
          </cell>
        </row>
        <row r="6423">
          <cell r="A6423" t="str">
            <v>PNBIR123.0</v>
          </cell>
          <cell r="B6423" t="str">
            <v>IR.NB123.0 (P)</v>
          </cell>
          <cell r="C6423">
            <v>104705</v>
          </cell>
        </row>
        <row r="6424">
          <cell r="A6424" t="str">
            <v>TNBIR123.0</v>
          </cell>
          <cell r="B6424" t="str">
            <v>IR.NB123.0 (T)</v>
          </cell>
          <cell r="C6424">
            <v>104705</v>
          </cell>
        </row>
        <row r="6425">
          <cell r="A6425" t="str">
            <v>GNBIR124.0</v>
          </cell>
          <cell r="B6425" t="str">
            <v>IR.NB124.0 (G)</v>
          </cell>
          <cell r="C6425">
            <v>104725</v>
          </cell>
        </row>
        <row r="6426">
          <cell r="A6426" t="str">
            <v>HNBIR124.0</v>
          </cell>
          <cell r="B6426" t="str">
            <v>IR.NB124.0 (H)</v>
          </cell>
          <cell r="C6426">
            <v>104725</v>
          </cell>
        </row>
        <row r="6427">
          <cell r="A6427" t="str">
            <v>PNBIR124.0</v>
          </cell>
          <cell r="B6427" t="str">
            <v>IR.NB124.0 (P)</v>
          </cell>
          <cell r="C6427">
            <v>104725</v>
          </cell>
        </row>
        <row r="6428">
          <cell r="A6428" t="str">
            <v>TNBIR124.0</v>
          </cell>
          <cell r="B6428" t="str">
            <v>IR.NB124.0 (T)</v>
          </cell>
          <cell r="C6428">
            <v>104725</v>
          </cell>
        </row>
        <row r="6429">
          <cell r="A6429" t="str">
            <v>GNBIR125.0</v>
          </cell>
          <cell r="B6429" t="str">
            <v>IR.NB125.0 (G)</v>
          </cell>
          <cell r="C6429">
            <v>104718</v>
          </cell>
        </row>
        <row r="6430">
          <cell r="A6430" t="str">
            <v>HNBIR125.0</v>
          </cell>
          <cell r="B6430" t="str">
            <v>IR.NB125.0 (H)</v>
          </cell>
          <cell r="C6430">
            <v>104718</v>
          </cell>
        </row>
        <row r="6431">
          <cell r="A6431" t="str">
            <v>PNBIR125.0</v>
          </cell>
          <cell r="B6431" t="str">
            <v>IR.NB125.0 (P)</v>
          </cell>
          <cell r="C6431">
            <v>104718</v>
          </cell>
        </row>
        <row r="6432">
          <cell r="A6432" t="str">
            <v>TNBIR125.0</v>
          </cell>
          <cell r="B6432" t="str">
            <v>IR.NB125.0 (T)</v>
          </cell>
          <cell r="C6432">
            <v>104718</v>
          </cell>
        </row>
        <row r="6433">
          <cell r="A6433" t="str">
            <v>GNCIR001.0</v>
          </cell>
          <cell r="B6433" t="str">
            <v>IR.NC001.0 (G)</v>
          </cell>
          <cell r="C6433">
            <v>104284.01</v>
          </cell>
        </row>
        <row r="6434">
          <cell r="A6434" t="str">
            <v>HNCIR001.0</v>
          </cell>
          <cell r="B6434" t="str">
            <v>IR.NC001.0 (H)</v>
          </cell>
          <cell r="C6434">
            <v>104284.01</v>
          </cell>
        </row>
        <row r="6435">
          <cell r="A6435" t="str">
            <v>PNCIR001.0</v>
          </cell>
          <cell r="B6435" t="str">
            <v>IR.NC001.0 (P)</v>
          </cell>
          <cell r="C6435">
            <v>104284.01</v>
          </cell>
        </row>
        <row r="6436">
          <cell r="A6436" t="str">
            <v>TNCIR001.0</v>
          </cell>
          <cell r="B6436" t="str">
            <v>IR.NC001.0 (T)</v>
          </cell>
          <cell r="C6436">
            <v>104284.01</v>
          </cell>
        </row>
        <row r="6437">
          <cell r="A6437" t="str">
            <v>GNCIR002.0</v>
          </cell>
          <cell r="B6437" t="str">
            <v>IR.NC002.0 (G)</v>
          </cell>
          <cell r="C6437">
            <v>104286.01</v>
          </cell>
        </row>
        <row r="6438">
          <cell r="A6438" t="str">
            <v>HNCIR002.0</v>
          </cell>
          <cell r="B6438" t="str">
            <v>IR.NC002.0 (H)</v>
          </cell>
          <cell r="C6438">
            <v>104286.01</v>
          </cell>
        </row>
        <row r="6439">
          <cell r="A6439" t="str">
            <v>PNCIR002.0</v>
          </cell>
          <cell r="B6439" t="str">
            <v>IR.NC002.0 (P)</v>
          </cell>
          <cell r="C6439">
            <v>104286.01</v>
          </cell>
        </row>
        <row r="6440">
          <cell r="A6440" t="str">
            <v>TNCIR002.0</v>
          </cell>
          <cell r="B6440" t="str">
            <v>IR.NC002.0 (T)</v>
          </cell>
          <cell r="C6440">
            <v>104286.01</v>
          </cell>
        </row>
        <row r="6441">
          <cell r="A6441" t="str">
            <v>GNCIR003.0</v>
          </cell>
          <cell r="B6441" t="str">
            <v>IR.NC003.0 (G)</v>
          </cell>
          <cell r="C6441">
            <v>104285.01</v>
          </cell>
        </row>
        <row r="6442">
          <cell r="A6442" t="str">
            <v>HNCIR003.0</v>
          </cell>
          <cell r="B6442" t="str">
            <v>IR.NC003.0 (H)</v>
          </cell>
          <cell r="C6442">
            <v>104285.01</v>
          </cell>
        </row>
        <row r="6443">
          <cell r="A6443" t="str">
            <v>PNCIR003.0</v>
          </cell>
          <cell r="B6443" t="str">
            <v>IR.NC003.0 (P)</v>
          </cell>
          <cell r="C6443">
            <v>104285.01</v>
          </cell>
        </row>
        <row r="6444">
          <cell r="A6444" t="str">
            <v>TNCIR003.0</v>
          </cell>
          <cell r="B6444" t="str">
            <v>IR.NC003.0 (T)</v>
          </cell>
          <cell r="C6444">
            <v>104285.01</v>
          </cell>
        </row>
        <row r="6445">
          <cell r="A6445" t="str">
            <v>GNCIR004.0</v>
          </cell>
          <cell r="B6445" t="str">
            <v>IR.NC004.0 (G)</v>
          </cell>
          <cell r="C6445">
            <v>104287.01</v>
          </cell>
        </row>
        <row r="6446">
          <cell r="A6446" t="str">
            <v>HNCIR004.0</v>
          </cell>
          <cell r="B6446" t="str">
            <v>IR.NC004.0 (H)</v>
          </cell>
          <cell r="C6446">
            <v>104287.01</v>
          </cell>
        </row>
        <row r="6447">
          <cell r="A6447" t="str">
            <v>PNCIR004.0</v>
          </cell>
          <cell r="B6447" t="str">
            <v>IR.NC004.0 (P)</v>
          </cell>
          <cell r="C6447">
            <v>104287.01</v>
          </cell>
        </row>
        <row r="6448">
          <cell r="A6448" t="str">
            <v>TNCIR004.0</v>
          </cell>
          <cell r="B6448" t="str">
            <v>IR.NC004.0 (T)</v>
          </cell>
          <cell r="C6448">
            <v>104287.01</v>
          </cell>
        </row>
        <row r="6449">
          <cell r="A6449" t="str">
            <v>GNDIR002.0</v>
          </cell>
          <cell r="B6449" t="str">
            <v>IR.ND.002.0 (G)</v>
          </cell>
          <cell r="C6449">
            <v>4501.01</v>
          </cell>
        </row>
        <row r="6450">
          <cell r="A6450" t="str">
            <v>HNDIR002.0</v>
          </cell>
          <cell r="B6450" t="str">
            <v>IR.ND.002.0 (H)</v>
          </cell>
          <cell r="C6450">
            <v>4501.01</v>
          </cell>
        </row>
        <row r="6451">
          <cell r="A6451" t="str">
            <v>PNDIR002.0</v>
          </cell>
          <cell r="B6451" t="str">
            <v>IR.ND.002.0 (P)</v>
          </cell>
          <cell r="C6451">
            <v>4501.01</v>
          </cell>
        </row>
        <row r="6452">
          <cell r="A6452" t="str">
            <v>TNDIR002.0</v>
          </cell>
          <cell r="B6452" t="str">
            <v>IR.ND.002.0 (T)</v>
          </cell>
          <cell r="C6452">
            <v>4501.01</v>
          </cell>
        </row>
        <row r="6453">
          <cell r="A6453" t="str">
            <v>GNDIR004.0</v>
          </cell>
          <cell r="B6453" t="str">
            <v>IR.ND.004.0 (G)</v>
          </cell>
          <cell r="C6453">
            <v>4503.01</v>
          </cell>
        </row>
        <row r="6454">
          <cell r="A6454" t="str">
            <v>HNDIR004.0</v>
          </cell>
          <cell r="B6454" t="str">
            <v>IR.ND.004.0 (H)</v>
          </cell>
          <cell r="C6454">
            <v>4503.01</v>
          </cell>
        </row>
        <row r="6455">
          <cell r="A6455" t="str">
            <v>PNDIR004.0</v>
          </cell>
          <cell r="B6455" t="str">
            <v>IR.ND.004.0 (P)</v>
          </cell>
          <cell r="C6455">
            <v>4503.01</v>
          </cell>
        </row>
        <row r="6456">
          <cell r="A6456" t="str">
            <v>TNDIR004.0</v>
          </cell>
          <cell r="B6456" t="str">
            <v>IR.ND.004.0 (T)</v>
          </cell>
          <cell r="C6456">
            <v>4503.01</v>
          </cell>
        </row>
        <row r="6457">
          <cell r="A6457" t="str">
            <v>GNDIR011.0</v>
          </cell>
          <cell r="B6457" t="str">
            <v>IR.ND.011.0 (G)</v>
          </cell>
          <cell r="C6457">
            <v>4510.01</v>
          </cell>
        </row>
        <row r="6458">
          <cell r="A6458" t="str">
            <v>HNDIR011.0</v>
          </cell>
          <cell r="B6458" t="str">
            <v>IR.ND.011.0 (H)</v>
          </cell>
          <cell r="C6458">
            <v>4510.01</v>
          </cell>
        </row>
        <row r="6459">
          <cell r="A6459" t="str">
            <v>PNDIR011.0</v>
          </cell>
          <cell r="B6459" t="str">
            <v>IR.ND.011.0 (P)</v>
          </cell>
          <cell r="C6459">
            <v>4510.01</v>
          </cell>
        </row>
        <row r="6460">
          <cell r="A6460" t="str">
            <v>TNDIR011.0</v>
          </cell>
          <cell r="B6460" t="str">
            <v>IR.ND.011.0 (T)</v>
          </cell>
          <cell r="C6460">
            <v>4510.01</v>
          </cell>
        </row>
        <row r="6461">
          <cell r="A6461" t="str">
            <v>GNDIR012.0</v>
          </cell>
          <cell r="B6461" t="str">
            <v>IR.ND.012.0 (G)</v>
          </cell>
          <cell r="C6461">
            <v>4511.01</v>
          </cell>
        </row>
        <row r="6462">
          <cell r="A6462" t="str">
            <v>HNDIR012.0</v>
          </cell>
          <cell r="B6462" t="str">
            <v>IR.ND.012.0 (H)</v>
          </cell>
          <cell r="C6462">
            <v>4511.01</v>
          </cell>
        </row>
        <row r="6463">
          <cell r="A6463" t="str">
            <v>PNDIR012.0</v>
          </cell>
          <cell r="B6463" t="str">
            <v>IR.ND.012.0 (P)</v>
          </cell>
          <cell r="C6463">
            <v>4511.01</v>
          </cell>
        </row>
        <row r="6464">
          <cell r="A6464" t="str">
            <v>TNDIR012.0</v>
          </cell>
          <cell r="B6464" t="str">
            <v>IR.ND.012.0 (T)</v>
          </cell>
          <cell r="C6464">
            <v>4511.01</v>
          </cell>
        </row>
        <row r="6465">
          <cell r="A6465" t="str">
            <v>GNDIR014.0</v>
          </cell>
          <cell r="B6465" t="str">
            <v>IR.ND.014.0 (G)</v>
          </cell>
          <cell r="C6465">
            <v>4540.01</v>
          </cell>
        </row>
        <row r="6466">
          <cell r="A6466" t="str">
            <v>HNDIR014.0</v>
          </cell>
          <cell r="B6466" t="str">
            <v>IR.ND.014.0 (H)</v>
          </cell>
          <cell r="C6466">
            <v>4540.01</v>
          </cell>
        </row>
        <row r="6467">
          <cell r="A6467" t="str">
            <v>PNDIR014.0</v>
          </cell>
          <cell r="B6467" t="str">
            <v>IR.ND.014.0 (P)</v>
          </cell>
          <cell r="C6467">
            <v>4540.01</v>
          </cell>
        </row>
        <row r="6468">
          <cell r="A6468" t="str">
            <v>TNDIR014.0</v>
          </cell>
          <cell r="B6468" t="str">
            <v>IR.ND.014.0 (T)</v>
          </cell>
          <cell r="C6468">
            <v>4540.01</v>
          </cell>
        </row>
        <row r="6469">
          <cell r="A6469" t="str">
            <v>GNDIR019.0</v>
          </cell>
          <cell r="B6469" t="str">
            <v>IR.ND.019.0 (G)</v>
          </cell>
          <cell r="C6469">
            <v>4517.01</v>
          </cell>
        </row>
        <row r="6470">
          <cell r="A6470" t="str">
            <v>HNDIR019.0</v>
          </cell>
          <cell r="B6470" t="str">
            <v>IR.ND.019.0 (H)</v>
          </cell>
          <cell r="C6470">
            <v>4517.01</v>
          </cell>
        </row>
        <row r="6471">
          <cell r="A6471" t="str">
            <v>PNDIR019.0</v>
          </cell>
          <cell r="B6471" t="str">
            <v>IR.ND.019.0 (P)</v>
          </cell>
          <cell r="C6471">
            <v>4517.01</v>
          </cell>
        </row>
        <row r="6472">
          <cell r="A6472" t="str">
            <v>TNDIR019.0</v>
          </cell>
          <cell r="B6472" t="str">
            <v>IR.ND.019.0 (T)</v>
          </cell>
          <cell r="C6472">
            <v>4517.01</v>
          </cell>
        </row>
        <row r="6473">
          <cell r="A6473" t="str">
            <v>GNDIR020.0</v>
          </cell>
          <cell r="B6473" t="str">
            <v>IR.ND.020.0 (G)</v>
          </cell>
          <cell r="C6473">
            <v>4518.01</v>
          </cell>
        </row>
        <row r="6474">
          <cell r="A6474" t="str">
            <v>HNDIR020.0</v>
          </cell>
          <cell r="B6474" t="str">
            <v>IR.ND.020.0 (H)</v>
          </cell>
          <cell r="C6474">
            <v>4518.01</v>
          </cell>
        </row>
        <row r="6475">
          <cell r="A6475" t="str">
            <v>PNDIR020.0</v>
          </cell>
          <cell r="B6475" t="str">
            <v>IR.ND.020.0 (P)</v>
          </cell>
          <cell r="C6475">
            <v>4518.01</v>
          </cell>
        </row>
        <row r="6476">
          <cell r="A6476" t="str">
            <v>TNDIR020.0</v>
          </cell>
          <cell r="B6476" t="str">
            <v>IR.ND.020.0 (T)</v>
          </cell>
          <cell r="C6476">
            <v>4518.01</v>
          </cell>
        </row>
        <row r="6477">
          <cell r="A6477" t="str">
            <v>GNDIR021.0</v>
          </cell>
          <cell r="B6477" t="str">
            <v>IR.ND.021.0 (G)</v>
          </cell>
          <cell r="C6477">
            <v>4519.01</v>
          </cell>
        </row>
        <row r="6478">
          <cell r="A6478" t="str">
            <v>HNDIR021.0</v>
          </cell>
          <cell r="B6478" t="str">
            <v>IR.ND.021.0 (H)</v>
          </cell>
          <cell r="C6478">
            <v>4519.01</v>
          </cell>
        </row>
        <row r="6479">
          <cell r="A6479" t="str">
            <v>PNDIR021.0</v>
          </cell>
          <cell r="B6479" t="str">
            <v>IR.ND.021.0 (P)</v>
          </cell>
          <cell r="C6479">
            <v>4519.01</v>
          </cell>
        </row>
        <row r="6480">
          <cell r="A6480" t="str">
            <v>TNDIR021.0</v>
          </cell>
          <cell r="B6480" t="str">
            <v>IR.ND.021.0 (T)</v>
          </cell>
          <cell r="C6480">
            <v>4519.01</v>
          </cell>
        </row>
        <row r="6481">
          <cell r="A6481" t="str">
            <v>GNDIR022.0</v>
          </cell>
          <cell r="B6481" t="str">
            <v>IR.ND.022.0 (G)</v>
          </cell>
          <cell r="C6481">
            <v>4520.01</v>
          </cell>
        </row>
        <row r="6482">
          <cell r="A6482" t="str">
            <v>HNDIR022.0</v>
          </cell>
          <cell r="B6482" t="str">
            <v>IR.ND.022.0 (H)</v>
          </cell>
          <cell r="C6482">
            <v>4520.01</v>
          </cell>
        </row>
        <row r="6483">
          <cell r="A6483" t="str">
            <v>PNDIR022.0</v>
          </cell>
          <cell r="B6483" t="str">
            <v>IR.ND.022.0 (P)</v>
          </cell>
          <cell r="C6483">
            <v>4520.01</v>
          </cell>
        </row>
        <row r="6484">
          <cell r="A6484" t="str">
            <v>TNDIR022.0</v>
          </cell>
          <cell r="B6484" t="str">
            <v>IR.ND.022.0 (T)</v>
          </cell>
          <cell r="C6484">
            <v>4520.01</v>
          </cell>
        </row>
        <row r="6485">
          <cell r="A6485" t="str">
            <v>GNDIR023.0</v>
          </cell>
          <cell r="B6485" t="str">
            <v>IR.ND.023.0 (G)</v>
          </cell>
          <cell r="C6485">
            <v>4521.01</v>
          </cell>
        </row>
        <row r="6486">
          <cell r="A6486" t="str">
            <v>HNDIR023.0</v>
          </cell>
          <cell r="B6486" t="str">
            <v>IR.ND.023.0 (H)</v>
          </cell>
          <cell r="C6486">
            <v>4521.01</v>
          </cell>
        </row>
        <row r="6487">
          <cell r="A6487" t="str">
            <v>PNDIR023.0</v>
          </cell>
          <cell r="B6487" t="str">
            <v>IR.ND.023.0 (P)</v>
          </cell>
          <cell r="C6487">
            <v>4521.01</v>
          </cell>
        </row>
        <row r="6488">
          <cell r="A6488" t="str">
            <v>TNDIR023.0</v>
          </cell>
          <cell r="B6488" t="str">
            <v>IR.ND.023.0 (T)</v>
          </cell>
          <cell r="C6488">
            <v>4521.01</v>
          </cell>
        </row>
        <row r="6489">
          <cell r="A6489" t="str">
            <v>GNDIR024.0</v>
          </cell>
          <cell r="B6489" t="str">
            <v>IR.ND.024.0 (G)</v>
          </cell>
          <cell r="C6489">
            <v>4522.01</v>
          </cell>
        </row>
        <row r="6490">
          <cell r="A6490" t="str">
            <v>HNDIR024.0</v>
          </cell>
          <cell r="B6490" t="str">
            <v>IR.ND.024.0 (H)</v>
          </cell>
          <cell r="C6490">
            <v>4522.01</v>
          </cell>
        </row>
        <row r="6491">
          <cell r="A6491" t="str">
            <v>PNDIR024.0</v>
          </cell>
          <cell r="B6491" t="str">
            <v>IR.ND.024.0 (P)</v>
          </cell>
          <cell r="C6491">
            <v>4522.01</v>
          </cell>
        </row>
        <row r="6492">
          <cell r="A6492" t="str">
            <v>TNDIR024.0</v>
          </cell>
          <cell r="B6492" t="str">
            <v>IR.ND.024.0 (T)</v>
          </cell>
          <cell r="C6492">
            <v>4522.01</v>
          </cell>
        </row>
        <row r="6493">
          <cell r="A6493" t="str">
            <v>GNDIR025.0</v>
          </cell>
          <cell r="B6493" t="str">
            <v>IR.ND.025.0 (G)</v>
          </cell>
          <cell r="C6493">
            <v>4523.01</v>
          </cell>
        </row>
        <row r="6494">
          <cell r="A6494" t="str">
            <v>HNDIR025.0</v>
          </cell>
          <cell r="B6494" t="str">
            <v>IR.ND.025.0 (H)</v>
          </cell>
          <cell r="C6494">
            <v>4523.01</v>
          </cell>
        </row>
        <row r="6495">
          <cell r="A6495" t="str">
            <v>PNDIR025.0</v>
          </cell>
          <cell r="B6495" t="str">
            <v>IR.ND.025.0 (P)</v>
          </cell>
          <cell r="C6495">
            <v>4523.01</v>
          </cell>
        </row>
        <row r="6496">
          <cell r="A6496" t="str">
            <v>TNDIR025.0</v>
          </cell>
          <cell r="B6496" t="str">
            <v>IR.ND.025.0 (T)</v>
          </cell>
          <cell r="C6496">
            <v>4523.01</v>
          </cell>
        </row>
        <row r="6497">
          <cell r="A6497" t="str">
            <v>GNDIR026.0</v>
          </cell>
          <cell r="B6497" t="str">
            <v>IR.ND.026.0 (G)</v>
          </cell>
          <cell r="C6497">
            <v>4524.01</v>
          </cell>
        </row>
        <row r="6498">
          <cell r="A6498" t="str">
            <v>HNDIR026.0</v>
          </cell>
          <cell r="B6498" t="str">
            <v>IR.ND.026.0 (H)</v>
          </cell>
          <cell r="C6498">
            <v>4524.01</v>
          </cell>
        </row>
        <row r="6499">
          <cell r="A6499" t="str">
            <v>PNDIR026.0</v>
          </cell>
          <cell r="B6499" t="str">
            <v>IR.ND.026.0 (P)</v>
          </cell>
          <cell r="C6499">
            <v>4524.01</v>
          </cell>
        </row>
        <row r="6500">
          <cell r="A6500" t="str">
            <v>TNDIR026.0</v>
          </cell>
          <cell r="B6500" t="str">
            <v>IR.ND.026.0 (T)</v>
          </cell>
          <cell r="C6500">
            <v>4524.01</v>
          </cell>
        </row>
        <row r="6501">
          <cell r="A6501" t="str">
            <v>GNDIR027.0</v>
          </cell>
          <cell r="B6501" t="str">
            <v>IR.ND.027.0 (G)</v>
          </cell>
          <cell r="C6501">
            <v>4525.01</v>
          </cell>
        </row>
        <row r="6502">
          <cell r="A6502" t="str">
            <v>HNDIR027.0</v>
          </cell>
          <cell r="B6502" t="str">
            <v>IR.ND.027.0 (H)</v>
          </cell>
          <cell r="C6502">
            <v>4525.01</v>
          </cell>
        </row>
        <row r="6503">
          <cell r="A6503" t="str">
            <v>PNDIR027.0</v>
          </cell>
          <cell r="B6503" t="str">
            <v>IR.ND.027.0 (P)</v>
          </cell>
          <cell r="C6503">
            <v>4525.01</v>
          </cell>
        </row>
        <row r="6504">
          <cell r="A6504" t="str">
            <v>TNDIR027.0</v>
          </cell>
          <cell r="B6504" t="str">
            <v>IR.ND.027.0 (T)</v>
          </cell>
          <cell r="C6504">
            <v>4525.01</v>
          </cell>
        </row>
        <row r="6505">
          <cell r="A6505" t="str">
            <v>GNDIR028.0</v>
          </cell>
          <cell r="B6505" t="str">
            <v>IR.ND.028.0 (G)</v>
          </cell>
          <cell r="C6505">
            <v>4526.01</v>
          </cell>
        </row>
        <row r="6506">
          <cell r="A6506" t="str">
            <v>HNDIR028.0</v>
          </cell>
          <cell r="B6506" t="str">
            <v>IR.ND.028.0 (H)</v>
          </cell>
          <cell r="C6506">
            <v>4526.01</v>
          </cell>
        </row>
        <row r="6507">
          <cell r="A6507" t="str">
            <v>PNDIR028.0</v>
          </cell>
          <cell r="B6507" t="str">
            <v>IR.ND.028.0 (P)</v>
          </cell>
          <cell r="C6507">
            <v>4526.01</v>
          </cell>
        </row>
        <row r="6508">
          <cell r="A6508" t="str">
            <v>TNDIR028.0</v>
          </cell>
          <cell r="B6508" t="str">
            <v>IR.ND.028.0 (T)</v>
          </cell>
          <cell r="C6508">
            <v>4526.01</v>
          </cell>
        </row>
        <row r="6509">
          <cell r="A6509" t="str">
            <v>GNDIR029.0</v>
          </cell>
          <cell r="B6509" t="str">
            <v>IR.ND.029.0 (G)</v>
          </cell>
          <cell r="C6509">
            <v>4527.01</v>
          </cell>
        </row>
        <row r="6510">
          <cell r="A6510" t="str">
            <v>HNDIR029.0</v>
          </cell>
          <cell r="B6510" t="str">
            <v>IR.ND.029.0 (H)</v>
          </cell>
          <cell r="C6510">
            <v>4527.01</v>
          </cell>
        </row>
        <row r="6511">
          <cell r="A6511" t="str">
            <v>PNDIR029.0</v>
          </cell>
          <cell r="B6511" t="str">
            <v>IR.ND.029.0 (P)</v>
          </cell>
          <cell r="C6511">
            <v>4527.01</v>
          </cell>
        </row>
        <row r="6512">
          <cell r="A6512" t="str">
            <v>TNDIR029.0</v>
          </cell>
          <cell r="B6512" t="str">
            <v>IR.ND.029.0 (T)</v>
          </cell>
          <cell r="C6512">
            <v>4527.01</v>
          </cell>
        </row>
        <row r="6513">
          <cell r="A6513" t="str">
            <v>GNDIR030.0</v>
          </cell>
          <cell r="B6513" t="str">
            <v>IR.ND.030.0 (G)</v>
          </cell>
          <cell r="C6513">
            <v>4528.01</v>
          </cell>
        </row>
        <row r="6514">
          <cell r="A6514" t="str">
            <v>HNDIR030.0</v>
          </cell>
          <cell r="B6514" t="str">
            <v>IR.ND.030.0 (H)</v>
          </cell>
          <cell r="C6514">
            <v>4528.01</v>
          </cell>
        </row>
        <row r="6515">
          <cell r="A6515" t="str">
            <v>PNDIR030.0</v>
          </cell>
          <cell r="B6515" t="str">
            <v>IR.ND.030.0 (P)</v>
          </cell>
          <cell r="C6515">
            <v>4528.01</v>
          </cell>
        </row>
        <row r="6516">
          <cell r="A6516" t="str">
            <v>TNDIR030.0</v>
          </cell>
          <cell r="B6516" t="str">
            <v>IR.ND.030.0 (T)</v>
          </cell>
          <cell r="C6516">
            <v>4528.01</v>
          </cell>
        </row>
        <row r="6517">
          <cell r="A6517" t="str">
            <v>GNDIR031.0</v>
          </cell>
          <cell r="B6517" t="str">
            <v>IR.ND.031.0 (G)</v>
          </cell>
          <cell r="C6517">
            <v>4529.01</v>
          </cell>
        </row>
        <row r="6518">
          <cell r="A6518" t="str">
            <v>HNDIR031.0</v>
          </cell>
          <cell r="B6518" t="str">
            <v>IR.ND.031.0 (H)</v>
          </cell>
          <cell r="C6518">
            <v>4529.01</v>
          </cell>
        </row>
        <row r="6519">
          <cell r="A6519" t="str">
            <v>PNDIR031.0</v>
          </cell>
          <cell r="B6519" t="str">
            <v>IR.ND.031.0 (P)</v>
          </cell>
          <cell r="C6519">
            <v>4529.01</v>
          </cell>
        </row>
        <row r="6520">
          <cell r="A6520" t="str">
            <v>TNDIR031.0</v>
          </cell>
          <cell r="B6520" t="str">
            <v>IR.ND.031.0 (T)</v>
          </cell>
          <cell r="C6520">
            <v>4529.01</v>
          </cell>
        </row>
        <row r="6521">
          <cell r="A6521" t="str">
            <v>GNDIR032.0</v>
          </cell>
          <cell r="B6521" t="str">
            <v>IR.ND.032.0 (G)</v>
          </cell>
          <cell r="C6521">
            <v>4530.01</v>
          </cell>
        </row>
        <row r="6522">
          <cell r="A6522" t="str">
            <v>HNDIR032.0</v>
          </cell>
          <cell r="B6522" t="str">
            <v>IR.ND.032.0 (H)</v>
          </cell>
          <cell r="C6522">
            <v>4530.01</v>
          </cell>
        </row>
        <row r="6523">
          <cell r="A6523" t="str">
            <v>PNDIR032.0</v>
          </cell>
          <cell r="B6523" t="str">
            <v>IR.ND.032.0 (P)</v>
          </cell>
          <cell r="C6523">
            <v>4530.01</v>
          </cell>
        </row>
        <row r="6524">
          <cell r="A6524" t="str">
            <v>TNDIR032.0</v>
          </cell>
          <cell r="B6524" t="str">
            <v>IR.ND.032.0 (T)</v>
          </cell>
          <cell r="C6524">
            <v>4530.01</v>
          </cell>
        </row>
        <row r="6525">
          <cell r="A6525" t="str">
            <v>GNDIR033.0</v>
          </cell>
          <cell r="B6525" t="str">
            <v>IR.ND.033.0 (G)</v>
          </cell>
          <cell r="C6525">
            <v>4531.01</v>
          </cell>
        </row>
        <row r="6526">
          <cell r="A6526" t="str">
            <v>HNDIR033.0</v>
          </cell>
          <cell r="B6526" t="str">
            <v>IR.ND.033.0 (H)</v>
          </cell>
          <cell r="C6526">
            <v>4531.01</v>
          </cell>
        </row>
        <row r="6527">
          <cell r="A6527" t="str">
            <v>PNDIR033.0</v>
          </cell>
          <cell r="B6527" t="str">
            <v>IR.ND.033.0 (P)</v>
          </cell>
          <cell r="C6527">
            <v>4531.01</v>
          </cell>
        </row>
        <row r="6528">
          <cell r="A6528" t="str">
            <v>TNDIR033.0</v>
          </cell>
          <cell r="B6528" t="str">
            <v>IR.ND.033.0 (T)</v>
          </cell>
          <cell r="C6528">
            <v>4531.01</v>
          </cell>
        </row>
        <row r="6529">
          <cell r="A6529" t="str">
            <v>GNDIR034.0</v>
          </cell>
          <cell r="B6529" t="str">
            <v>IR.ND.034.0 (G)</v>
          </cell>
          <cell r="C6529">
            <v>4532.01</v>
          </cell>
        </row>
        <row r="6530">
          <cell r="A6530" t="str">
            <v>HNDIR034.0</v>
          </cell>
          <cell r="B6530" t="str">
            <v>IR.ND.034.0 (H)</v>
          </cell>
          <cell r="C6530">
            <v>4532.01</v>
          </cell>
        </row>
        <row r="6531">
          <cell r="A6531" t="str">
            <v>PNDIR034.0</v>
          </cell>
          <cell r="B6531" t="str">
            <v>IR.ND.034.0 (P)</v>
          </cell>
          <cell r="C6531">
            <v>4532.01</v>
          </cell>
        </row>
        <row r="6532">
          <cell r="A6532" t="str">
            <v>TNDIR034.0</v>
          </cell>
          <cell r="B6532" t="str">
            <v>IR.ND.034.0 (T)</v>
          </cell>
          <cell r="C6532">
            <v>4532.01</v>
          </cell>
        </row>
        <row r="6533">
          <cell r="A6533" t="str">
            <v>GNDIR035.0</v>
          </cell>
          <cell r="B6533" t="str">
            <v>IR.ND.035.0 (G)</v>
          </cell>
          <cell r="C6533">
            <v>4533.01</v>
          </cell>
        </row>
        <row r="6534">
          <cell r="A6534" t="str">
            <v>HNDIR035.0</v>
          </cell>
          <cell r="B6534" t="str">
            <v>IR.ND.035.0 (H)</v>
          </cell>
          <cell r="C6534">
            <v>4533.01</v>
          </cell>
        </row>
        <row r="6535">
          <cell r="A6535" t="str">
            <v>PNDIR035.0</v>
          </cell>
          <cell r="B6535" t="str">
            <v>IR.ND.035.0 (P)</v>
          </cell>
          <cell r="C6535">
            <v>4533.01</v>
          </cell>
        </row>
        <row r="6536">
          <cell r="A6536" t="str">
            <v>TNDIR035.0</v>
          </cell>
          <cell r="B6536" t="str">
            <v>IR.ND.035.0 (T)</v>
          </cell>
          <cell r="C6536">
            <v>4533.01</v>
          </cell>
        </row>
        <row r="6537">
          <cell r="A6537" t="str">
            <v>GNDIR036.0</v>
          </cell>
          <cell r="B6537" t="str">
            <v>IR.ND.036.0 (G)</v>
          </cell>
          <cell r="C6537">
            <v>4534.01</v>
          </cell>
        </row>
        <row r="6538">
          <cell r="A6538" t="str">
            <v>HNDIR036.0</v>
          </cell>
          <cell r="B6538" t="str">
            <v>IR.ND.036.0 (H)</v>
          </cell>
          <cell r="C6538">
            <v>4534.01</v>
          </cell>
        </row>
        <row r="6539">
          <cell r="A6539" t="str">
            <v>PNDIR036.0</v>
          </cell>
          <cell r="B6539" t="str">
            <v>IR.ND.036.0 (P)</v>
          </cell>
          <cell r="C6539">
            <v>4534.01</v>
          </cell>
        </row>
        <row r="6540">
          <cell r="A6540" t="str">
            <v>TNDIR036.0</v>
          </cell>
          <cell r="B6540" t="str">
            <v>IR.ND.036.0 (T)</v>
          </cell>
          <cell r="C6540">
            <v>4534.01</v>
          </cell>
        </row>
        <row r="6541">
          <cell r="A6541" t="str">
            <v>GNDIR037.0</v>
          </cell>
          <cell r="B6541" t="str">
            <v>IR.ND.037.0 (G)</v>
          </cell>
          <cell r="C6541">
            <v>4535.01</v>
          </cell>
        </row>
        <row r="6542">
          <cell r="A6542" t="str">
            <v>HNDIR037.0</v>
          </cell>
          <cell r="B6542" t="str">
            <v>IR.ND.037.0 (H)</v>
          </cell>
          <cell r="C6542">
            <v>4535.01</v>
          </cell>
        </row>
        <row r="6543">
          <cell r="A6543" t="str">
            <v>PNDIR037.0</v>
          </cell>
          <cell r="B6543" t="str">
            <v>IR.ND.037.0 (P)</v>
          </cell>
          <cell r="C6543">
            <v>4535.01</v>
          </cell>
        </row>
        <row r="6544">
          <cell r="A6544" t="str">
            <v>TNDIR037.0</v>
          </cell>
          <cell r="B6544" t="str">
            <v>IR.ND.037.0 (T)</v>
          </cell>
          <cell r="C6544">
            <v>4535.01</v>
          </cell>
        </row>
        <row r="6545">
          <cell r="A6545" t="str">
            <v>GNDIR038.0</v>
          </cell>
          <cell r="B6545" t="str">
            <v>IR.ND.038.0 (G)</v>
          </cell>
          <cell r="C6545">
            <v>4536.01</v>
          </cell>
        </row>
        <row r="6546">
          <cell r="A6546" t="str">
            <v>HNDIR038.0</v>
          </cell>
          <cell r="B6546" t="str">
            <v>IR.ND.038.0 (H)</v>
          </cell>
          <cell r="C6546">
            <v>4536.01</v>
          </cell>
        </row>
        <row r="6547">
          <cell r="A6547" t="str">
            <v>PNDIR038.0</v>
          </cell>
          <cell r="B6547" t="str">
            <v>IR.ND.038.0 (P)</v>
          </cell>
          <cell r="C6547">
            <v>4536.01</v>
          </cell>
        </row>
        <row r="6548">
          <cell r="A6548" t="str">
            <v>TNDIR038.0</v>
          </cell>
          <cell r="B6548" t="str">
            <v>IR.ND.038.0 (T)</v>
          </cell>
          <cell r="C6548">
            <v>4536.01</v>
          </cell>
        </row>
        <row r="6549">
          <cell r="A6549" t="str">
            <v>GNDIR039.0</v>
          </cell>
          <cell r="B6549" t="str">
            <v>IR.ND.039.0 (G)</v>
          </cell>
          <cell r="C6549">
            <v>4537.01</v>
          </cell>
        </row>
        <row r="6550">
          <cell r="A6550" t="str">
            <v>HNDIR039.0</v>
          </cell>
          <cell r="B6550" t="str">
            <v>IR.ND.039.0 (H)</v>
          </cell>
          <cell r="C6550">
            <v>4537.01</v>
          </cell>
        </row>
        <row r="6551">
          <cell r="A6551" t="str">
            <v>PNDIR039.0</v>
          </cell>
          <cell r="B6551" t="str">
            <v>IR.ND.039.0 (P)</v>
          </cell>
          <cell r="C6551">
            <v>4537.01</v>
          </cell>
        </row>
        <row r="6552">
          <cell r="A6552" t="str">
            <v>TNDIR039.0</v>
          </cell>
          <cell r="B6552" t="str">
            <v>IR.ND.039.0 (T)</v>
          </cell>
          <cell r="C6552">
            <v>4537.01</v>
          </cell>
        </row>
        <row r="6553">
          <cell r="A6553" t="str">
            <v>GNDIR040.0</v>
          </cell>
          <cell r="B6553" t="str">
            <v>IR.ND.040.0 (G)</v>
          </cell>
          <cell r="C6553">
            <v>4538.01</v>
          </cell>
        </row>
        <row r="6554">
          <cell r="A6554" t="str">
            <v>HNDIR040.0</v>
          </cell>
          <cell r="B6554" t="str">
            <v>IR.ND.040.0 (H)</v>
          </cell>
          <cell r="C6554">
            <v>4538.01</v>
          </cell>
        </row>
        <row r="6555">
          <cell r="A6555" t="str">
            <v>PNDIR040.0</v>
          </cell>
          <cell r="B6555" t="str">
            <v>IR.ND.040.0 (P)</v>
          </cell>
          <cell r="C6555">
            <v>4538.01</v>
          </cell>
        </row>
        <row r="6556">
          <cell r="A6556" t="str">
            <v>TNDIR040.0</v>
          </cell>
          <cell r="B6556" t="str">
            <v>IR.ND.040.0 (T)</v>
          </cell>
          <cell r="C6556">
            <v>4538.01</v>
          </cell>
        </row>
        <row r="6557">
          <cell r="A6557" t="str">
            <v>GNDIR041.0</v>
          </cell>
          <cell r="B6557" t="str">
            <v>IR.ND.041.0 (G)</v>
          </cell>
          <cell r="C6557">
            <v>4539.01</v>
          </cell>
        </row>
        <row r="6558">
          <cell r="A6558" t="str">
            <v>HNDIR041.0</v>
          </cell>
          <cell r="B6558" t="str">
            <v>IR.ND.041.0 (H)</v>
          </cell>
          <cell r="C6558">
            <v>4539.01</v>
          </cell>
        </row>
        <row r="6559">
          <cell r="A6559" t="str">
            <v>PNDIR041.0</v>
          </cell>
          <cell r="B6559" t="str">
            <v>IR.ND.041.0 (P)</v>
          </cell>
          <cell r="C6559">
            <v>4539.01</v>
          </cell>
        </row>
        <row r="6560">
          <cell r="A6560" t="str">
            <v>TNDIR041.0</v>
          </cell>
          <cell r="B6560" t="str">
            <v>IR.ND.041.0 (T)</v>
          </cell>
          <cell r="C6560">
            <v>4539.01</v>
          </cell>
        </row>
        <row r="6561">
          <cell r="A6561" t="str">
            <v>GNDIR042.0</v>
          </cell>
          <cell r="B6561" t="str">
            <v>IR.ND042.0 (G)</v>
          </cell>
          <cell r="C6561">
            <v>100507.1</v>
          </cell>
        </row>
        <row r="6562">
          <cell r="A6562" t="str">
            <v>HNDIR042.0</v>
          </cell>
          <cell r="B6562" t="str">
            <v>IR.ND042.0 (H)</v>
          </cell>
          <cell r="C6562">
            <v>100507.1</v>
          </cell>
        </row>
        <row r="6563">
          <cell r="A6563" t="str">
            <v>PNDIR042.0</v>
          </cell>
          <cell r="B6563" t="str">
            <v>IR.ND042.0 (P)</v>
          </cell>
          <cell r="C6563">
            <v>100507.1</v>
          </cell>
        </row>
        <row r="6564">
          <cell r="A6564" t="str">
            <v>TNDIR042.0</v>
          </cell>
          <cell r="B6564" t="str">
            <v>IR.ND042.0 (T)</v>
          </cell>
          <cell r="C6564">
            <v>100507.1</v>
          </cell>
        </row>
        <row r="6565">
          <cell r="A6565" t="str">
            <v>GNDIR049.0</v>
          </cell>
          <cell r="B6565" t="str">
            <v>IR.ND049.0 (G)</v>
          </cell>
          <cell r="C6565">
            <v>104511.15</v>
          </cell>
        </row>
        <row r="6566">
          <cell r="A6566" t="str">
            <v>HNDIR049.0</v>
          </cell>
          <cell r="B6566" t="str">
            <v>IR.ND049.0 (H)</v>
          </cell>
          <cell r="C6566">
            <v>104511.15</v>
          </cell>
        </row>
        <row r="6567">
          <cell r="A6567" t="str">
            <v>PNDIR049.0</v>
          </cell>
          <cell r="B6567" t="str">
            <v>IR.ND049.0 (P)</v>
          </cell>
          <cell r="C6567">
            <v>104511.15</v>
          </cell>
        </row>
        <row r="6568">
          <cell r="A6568" t="str">
            <v>TNDIR049.0</v>
          </cell>
          <cell r="B6568" t="str">
            <v>IR.ND049.0 (T)</v>
          </cell>
          <cell r="C6568">
            <v>104511.15</v>
          </cell>
        </row>
        <row r="6569">
          <cell r="A6569" t="str">
            <v>GNZIR001.0</v>
          </cell>
          <cell r="B6569" t="str">
            <v>IR.NZ001.0 (G)</v>
          </cell>
          <cell r="C6569">
            <v>104371</v>
          </cell>
        </row>
        <row r="6570">
          <cell r="A6570" t="str">
            <v>HNZIR001.0</v>
          </cell>
          <cell r="B6570" t="str">
            <v>IR.NZ001.0 (H)</v>
          </cell>
          <cell r="C6570">
            <v>104371</v>
          </cell>
        </row>
        <row r="6571">
          <cell r="A6571" t="str">
            <v>PNZIR001.0</v>
          </cell>
          <cell r="B6571" t="str">
            <v>IR.NZ001.0 (P)</v>
          </cell>
          <cell r="C6571">
            <v>104371</v>
          </cell>
        </row>
        <row r="6572">
          <cell r="A6572" t="str">
            <v>TNZIR001.0</v>
          </cell>
          <cell r="B6572" t="str">
            <v>IR.NZ001.0 (T)</v>
          </cell>
          <cell r="C6572">
            <v>104371</v>
          </cell>
        </row>
        <row r="6573">
          <cell r="A6573" t="str">
            <v>GNZIR002.0</v>
          </cell>
          <cell r="B6573" t="str">
            <v>IR.NZ002.0 (G)</v>
          </cell>
          <cell r="C6573">
            <v>104371.01</v>
          </cell>
        </row>
        <row r="6574">
          <cell r="A6574" t="str">
            <v>HNZIR002.0</v>
          </cell>
          <cell r="B6574" t="str">
            <v>IR.NZ002.0 (H)</v>
          </cell>
          <cell r="C6574">
            <v>104371.01</v>
          </cell>
        </row>
        <row r="6575">
          <cell r="A6575" t="str">
            <v>PNZIR002.0</v>
          </cell>
          <cell r="B6575" t="str">
            <v>IR.NZ002.0 (P)</v>
          </cell>
          <cell r="C6575">
            <v>104371.01</v>
          </cell>
        </row>
        <row r="6576">
          <cell r="A6576" t="str">
            <v>TNZIR002.0</v>
          </cell>
          <cell r="B6576" t="str">
            <v>IR.NZ002.0 (T)</v>
          </cell>
          <cell r="C6576">
            <v>104371.01</v>
          </cell>
        </row>
        <row r="6577">
          <cell r="A6577" t="str">
            <v>GNZIR003.0</v>
          </cell>
          <cell r="B6577" t="str">
            <v>IR.NZ003.0 (G)</v>
          </cell>
          <cell r="C6577">
            <v>104371.4</v>
          </cell>
        </row>
        <row r="6578">
          <cell r="A6578" t="str">
            <v>HNZIR003.0</v>
          </cell>
          <cell r="B6578" t="str">
            <v>IR.NZ003.0 (H)</v>
          </cell>
          <cell r="C6578">
            <v>104371.4</v>
          </cell>
        </row>
        <row r="6579">
          <cell r="A6579" t="str">
            <v>PNZIR003.0</v>
          </cell>
          <cell r="B6579" t="str">
            <v>IR.NZ003.0 (P)</v>
          </cell>
          <cell r="C6579">
            <v>104371.4</v>
          </cell>
        </row>
        <row r="6580">
          <cell r="A6580" t="str">
            <v>TNZIR003.0</v>
          </cell>
          <cell r="B6580" t="str">
            <v>IR.NZ003.0 (T)</v>
          </cell>
          <cell r="C6580">
            <v>104371.4</v>
          </cell>
        </row>
        <row r="6581">
          <cell r="A6581" t="str">
            <v>GNZIR006.0</v>
          </cell>
          <cell r="B6581" t="str">
            <v>IR.NZ006.0 (G)</v>
          </cell>
          <cell r="C6581">
            <v>100819.1</v>
          </cell>
        </row>
        <row r="6582">
          <cell r="A6582" t="str">
            <v>HNZIR006.0</v>
          </cell>
          <cell r="B6582" t="str">
            <v>IR.NZ006.0 (H)</v>
          </cell>
          <cell r="C6582">
            <v>100819.1</v>
          </cell>
        </row>
        <row r="6583">
          <cell r="A6583" t="str">
            <v>PNZIR006.0</v>
          </cell>
          <cell r="B6583" t="str">
            <v>IR.NZ006.0 (P)</v>
          </cell>
          <cell r="C6583">
            <v>100819.1</v>
          </cell>
        </row>
        <row r="6584">
          <cell r="A6584" t="str">
            <v>TNZIR006.0</v>
          </cell>
          <cell r="B6584" t="str">
            <v>IR.NZ006.0 (T)</v>
          </cell>
          <cell r="C6584">
            <v>100819.1</v>
          </cell>
        </row>
        <row r="6585">
          <cell r="A6585" t="str">
            <v>GVAIR002.0</v>
          </cell>
          <cell r="B6585" t="str">
            <v>IR.VA002.0 (G)</v>
          </cell>
          <cell r="C6585">
            <v>102043</v>
          </cell>
        </row>
        <row r="6586">
          <cell r="A6586" t="str">
            <v>HVAIR002.0</v>
          </cell>
          <cell r="B6586" t="str">
            <v>IR.VA002.0 (H)</v>
          </cell>
          <cell r="C6586">
            <v>102043</v>
          </cell>
        </row>
        <row r="6587">
          <cell r="A6587" t="str">
            <v>PVAIR002.0</v>
          </cell>
          <cell r="B6587" t="str">
            <v>IR.VA002.0 (P)</v>
          </cell>
          <cell r="C6587">
            <v>102043</v>
          </cell>
        </row>
        <row r="6588">
          <cell r="A6588" t="str">
            <v>TVAIR002.0</v>
          </cell>
          <cell r="B6588" t="str">
            <v>IR.VA002.0 (T)</v>
          </cell>
          <cell r="C6588">
            <v>102043</v>
          </cell>
        </row>
        <row r="6589">
          <cell r="A6589" t="str">
            <v>VVAIR002.0</v>
          </cell>
          <cell r="B6589" t="str">
            <v>IR.VA002.0 (V)</v>
          </cell>
          <cell r="C6589">
            <v>102043</v>
          </cell>
        </row>
        <row r="6590">
          <cell r="A6590" t="str">
            <v>GVDIR010.0</v>
          </cell>
          <cell r="B6590" t="str">
            <v>IR.VD010.0 (G)</v>
          </cell>
          <cell r="C6590">
            <v>103007</v>
          </cell>
        </row>
        <row r="6591">
          <cell r="A6591" t="str">
            <v>HVDIR010.0</v>
          </cell>
          <cell r="B6591" t="str">
            <v>IR.VD010.0 (H)</v>
          </cell>
          <cell r="C6591">
            <v>103007</v>
          </cell>
        </row>
        <row r="6592">
          <cell r="A6592" t="str">
            <v>PVDIR010.0</v>
          </cell>
          <cell r="B6592" t="str">
            <v>IR.VD010.0 (P)</v>
          </cell>
          <cell r="C6592">
            <v>103007</v>
          </cell>
        </row>
        <row r="6593">
          <cell r="A6593" t="str">
            <v>TVDIR010.0</v>
          </cell>
          <cell r="B6593" t="str">
            <v>IR.VD010.0 (T)</v>
          </cell>
          <cell r="C6593">
            <v>103007</v>
          </cell>
        </row>
        <row r="6594">
          <cell r="A6594" t="str">
            <v>GVDIR011.0</v>
          </cell>
          <cell r="B6594" t="str">
            <v>IR.VD011.0 (G)</v>
          </cell>
          <cell r="C6594">
            <v>103002</v>
          </cell>
        </row>
        <row r="6595">
          <cell r="A6595" t="str">
            <v>HVDIR011.0</v>
          </cell>
          <cell r="B6595" t="str">
            <v>IR.VD011.0 (H)</v>
          </cell>
          <cell r="C6595">
            <v>103002</v>
          </cell>
        </row>
        <row r="6596">
          <cell r="A6596" t="str">
            <v>LVDIR011.0</v>
          </cell>
          <cell r="B6596" t="str">
            <v>IR.VD011.0 (L)</v>
          </cell>
          <cell r="C6596">
            <v>103002</v>
          </cell>
        </row>
        <row r="6597">
          <cell r="A6597" t="str">
            <v>PVDIR011.0</v>
          </cell>
          <cell r="B6597" t="str">
            <v>IR.VD011.0 (P)</v>
          </cell>
          <cell r="C6597">
            <v>103002</v>
          </cell>
        </row>
        <row r="6598">
          <cell r="A6598" t="str">
            <v>TVDIR011.0</v>
          </cell>
          <cell r="B6598" t="str">
            <v>IR.VD011.0 (T)</v>
          </cell>
          <cell r="C6598">
            <v>103002</v>
          </cell>
        </row>
        <row r="6599">
          <cell r="A6599" t="str">
            <v>GVDIR013.0</v>
          </cell>
          <cell r="B6599" t="str">
            <v>IR.VD013.0 (G)</v>
          </cell>
          <cell r="C6599">
            <v>102036</v>
          </cell>
        </row>
        <row r="6600">
          <cell r="A6600" t="str">
            <v>HVDIR013.0</v>
          </cell>
          <cell r="B6600" t="str">
            <v>IR.VD013.0 (H)</v>
          </cell>
          <cell r="C6600">
            <v>102036</v>
          </cell>
        </row>
        <row r="6601">
          <cell r="A6601" t="str">
            <v>PVDIR013.0</v>
          </cell>
          <cell r="B6601" t="str">
            <v>IR.VD013.0 (P)</v>
          </cell>
          <cell r="C6601">
            <v>102036</v>
          </cell>
        </row>
        <row r="6602">
          <cell r="A6602" t="str">
            <v>TVDIR013.0</v>
          </cell>
          <cell r="B6602" t="str">
            <v>IR.VD013.0 (T)</v>
          </cell>
          <cell r="C6602">
            <v>102036</v>
          </cell>
        </row>
        <row r="6603">
          <cell r="A6603" t="str">
            <v>GVDIR015.0</v>
          </cell>
          <cell r="B6603" t="str">
            <v>IR.VD015.0 (G)</v>
          </cell>
          <cell r="C6603">
            <v>101057</v>
          </cell>
        </row>
        <row r="6604">
          <cell r="A6604" t="str">
            <v>HVDIR015.0</v>
          </cell>
          <cell r="B6604" t="str">
            <v>IR.VD015.0 (H)</v>
          </cell>
          <cell r="C6604">
            <v>101057</v>
          </cell>
        </row>
        <row r="6605">
          <cell r="A6605" t="str">
            <v>PVDIR015.0</v>
          </cell>
          <cell r="B6605" t="str">
            <v>IR.VD015.0 (P)</v>
          </cell>
          <cell r="C6605">
            <v>101057</v>
          </cell>
        </row>
        <row r="6606">
          <cell r="A6606" t="str">
            <v>TVDIR015.0</v>
          </cell>
          <cell r="B6606" t="str">
            <v>IR.VD015.0 (T)</v>
          </cell>
          <cell r="C6606">
            <v>101057</v>
          </cell>
        </row>
        <row r="6607">
          <cell r="A6607" t="str">
            <v>GVDIR016.0</v>
          </cell>
          <cell r="B6607" t="str">
            <v>IR.VD016.0 (G)</v>
          </cell>
          <cell r="C6607">
            <v>103006</v>
          </cell>
        </row>
        <row r="6608">
          <cell r="A6608" t="str">
            <v>HVDIR016.0</v>
          </cell>
          <cell r="B6608" t="str">
            <v>IR.VD016.0 (H)</v>
          </cell>
          <cell r="C6608">
            <v>103006</v>
          </cell>
        </row>
        <row r="6609">
          <cell r="A6609" t="str">
            <v>LVDIR016.0</v>
          </cell>
          <cell r="B6609" t="str">
            <v>IR.VD016.0 (L)</v>
          </cell>
          <cell r="C6609">
            <v>103006</v>
          </cell>
        </row>
        <row r="6610">
          <cell r="A6610" t="str">
            <v>PVDIR016.0</v>
          </cell>
          <cell r="B6610" t="str">
            <v>IR.VD016.0 (P)</v>
          </cell>
          <cell r="C6610">
            <v>103006</v>
          </cell>
        </row>
        <row r="6611">
          <cell r="A6611" t="str">
            <v>TVDIR016.0</v>
          </cell>
          <cell r="B6611" t="str">
            <v>IR.VD016.0 (T)</v>
          </cell>
          <cell r="C6611">
            <v>103006</v>
          </cell>
        </row>
        <row r="6612">
          <cell r="A6612" t="str">
            <v>GVDIR017.0</v>
          </cell>
          <cell r="B6612" t="str">
            <v>IR.VD017.0 (G)</v>
          </cell>
          <cell r="C6612">
            <v>103005</v>
          </cell>
        </row>
        <row r="6613">
          <cell r="A6613" t="str">
            <v>HVDIR017.0</v>
          </cell>
          <cell r="B6613" t="str">
            <v>IR.VD017.0 (H)</v>
          </cell>
          <cell r="C6613">
            <v>103005</v>
          </cell>
        </row>
        <row r="6614">
          <cell r="A6614" t="str">
            <v>LVDIR017.0</v>
          </cell>
          <cell r="B6614" t="str">
            <v>IR.VD017.0 (L)</v>
          </cell>
          <cell r="C6614">
            <v>103005</v>
          </cell>
        </row>
        <row r="6615">
          <cell r="A6615" t="str">
            <v>PVDIR017.0</v>
          </cell>
          <cell r="B6615" t="str">
            <v>IR.VD017.0 (P)</v>
          </cell>
          <cell r="C6615">
            <v>103005</v>
          </cell>
        </row>
        <row r="6616">
          <cell r="A6616" t="str">
            <v>TVDIR017.0</v>
          </cell>
          <cell r="B6616" t="str">
            <v>IR.VD017.0 (T)</v>
          </cell>
          <cell r="C6616">
            <v>103005</v>
          </cell>
        </row>
        <row r="6617">
          <cell r="A6617" t="str">
            <v>GVDIR018.0</v>
          </cell>
          <cell r="B6617" t="str">
            <v>IR.VD018.0 (G)</v>
          </cell>
          <cell r="C6617">
            <v>103003</v>
          </cell>
        </row>
        <row r="6618">
          <cell r="A6618" t="str">
            <v>HVDIR018.0</v>
          </cell>
          <cell r="B6618" t="str">
            <v>IR.VD018.0 (H)</v>
          </cell>
          <cell r="C6618">
            <v>103003</v>
          </cell>
        </row>
        <row r="6619">
          <cell r="A6619" t="str">
            <v>LVDIR018.0</v>
          </cell>
          <cell r="B6619" t="str">
            <v>IR.VD018.0 (L)</v>
          </cell>
          <cell r="C6619">
            <v>103003</v>
          </cell>
        </row>
        <row r="6620">
          <cell r="A6620" t="str">
            <v>PVDIR018.0</v>
          </cell>
          <cell r="B6620" t="str">
            <v>IR.VD018.0 (P)</v>
          </cell>
          <cell r="C6620">
            <v>103003</v>
          </cell>
        </row>
        <row r="6621">
          <cell r="A6621" t="str">
            <v>TVDIR018.0</v>
          </cell>
          <cell r="B6621" t="str">
            <v>IR.VD018.0 (T)</v>
          </cell>
          <cell r="C6621">
            <v>103003</v>
          </cell>
        </row>
        <row r="6622">
          <cell r="A6622" t="str">
            <v>HVDIR019.0</v>
          </cell>
          <cell r="B6622" t="str">
            <v>IR.VD019.0 (H)</v>
          </cell>
          <cell r="C6622">
            <v>1421046</v>
          </cell>
        </row>
        <row r="6623">
          <cell r="A6623" t="str">
            <v>LVDIR019.0</v>
          </cell>
          <cell r="B6623" t="str">
            <v>IR.VD019.0 (L)</v>
          </cell>
          <cell r="C6623">
            <v>1421046</v>
          </cell>
        </row>
        <row r="6624">
          <cell r="A6624" t="str">
            <v>PVDIR019.0</v>
          </cell>
          <cell r="B6624" t="str">
            <v>IR.VD019.0 (P)</v>
          </cell>
          <cell r="C6624">
            <v>1421046</v>
          </cell>
        </row>
        <row r="6625">
          <cell r="A6625" t="str">
            <v>TVDIR019.0</v>
          </cell>
          <cell r="B6625" t="str">
            <v>IR.VD019.0 (T)</v>
          </cell>
          <cell r="C6625">
            <v>1421046</v>
          </cell>
        </row>
        <row r="6626">
          <cell r="A6626" t="str">
            <v>GVDIR020.0</v>
          </cell>
          <cell r="B6626" t="str">
            <v>IR.VD020.0 (G)</v>
          </cell>
          <cell r="C6626">
            <v>103008</v>
          </cell>
        </row>
        <row r="6627">
          <cell r="A6627" t="str">
            <v>HVDIR020.0</v>
          </cell>
          <cell r="B6627" t="str">
            <v>IR.VD020.0 (H)</v>
          </cell>
          <cell r="C6627">
            <v>103008</v>
          </cell>
        </row>
        <row r="6628">
          <cell r="A6628" t="str">
            <v>LVDIR020.0</v>
          </cell>
          <cell r="B6628" t="str">
            <v>IR.VD020.0 (L)</v>
          </cell>
          <cell r="C6628">
            <v>103008</v>
          </cell>
        </row>
        <row r="6629">
          <cell r="A6629" t="str">
            <v>PVDIR020.0</v>
          </cell>
          <cell r="B6629" t="str">
            <v>IR.VD020.0 (P)</v>
          </cell>
          <cell r="C6629">
            <v>103008</v>
          </cell>
        </row>
        <row r="6630">
          <cell r="A6630" t="str">
            <v>TVDIR020.0</v>
          </cell>
          <cell r="B6630" t="str">
            <v>IR.VD020.0 (T)</v>
          </cell>
          <cell r="C6630">
            <v>103008</v>
          </cell>
        </row>
        <row r="6631">
          <cell r="A6631" t="str">
            <v>GVDIR021.0</v>
          </cell>
          <cell r="B6631" t="str">
            <v>IR.VD021.0 (G)</v>
          </cell>
          <cell r="C6631">
            <v>103001</v>
          </cell>
        </row>
        <row r="6632">
          <cell r="A6632" t="str">
            <v>HVDIR021.0</v>
          </cell>
          <cell r="B6632" t="str">
            <v>IR.VD021.0 (H)</v>
          </cell>
          <cell r="C6632">
            <v>103001</v>
          </cell>
        </row>
        <row r="6633">
          <cell r="A6633" t="str">
            <v>PVDIR021.0</v>
          </cell>
          <cell r="B6633" t="str">
            <v>IR.VD021.0 (P)</v>
          </cell>
          <cell r="C6633">
            <v>103001</v>
          </cell>
        </row>
        <row r="6634">
          <cell r="A6634" t="str">
            <v>TVDIR021.0</v>
          </cell>
          <cell r="B6634" t="str">
            <v>IR.VD021.0 (T)</v>
          </cell>
          <cell r="C6634">
            <v>103001</v>
          </cell>
        </row>
        <row r="6635">
          <cell r="A6635" t="str">
            <v>GVDIR022.0</v>
          </cell>
          <cell r="B6635" t="str">
            <v>IR.VD022.0 (G)</v>
          </cell>
          <cell r="C6635">
            <v>103004</v>
          </cell>
        </row>
        <row r="6636">
          <cell r="A6636" t="str">
            <v>HVDIR022.0</v>
          </cell>
          <cell r="B6636" t="str">
            <v>IR.VD022.0 (H)</v>
          </cell>
          <cell r="C6636">
            <v>103004</v>
          </cell>
        </row>
        <row r="6637">
          <cell r="A6637" t="str">
            <v>LVDIR022.0</v>
          </cell>
          <cell r="B6637" t="str">
            <v>IR.VD022.0 (L)</v>
          </cell>
          <cell r="C6637">
            <v>103004</v>
          </cell>
        </row>
        <row r="6638">
          <cell r="A6638" t="str">
            <v>PVDIR022.0</v>
          </cell>
          <cell r="B6638" t="str">
            <v>IR.VD022.0 (P)</v>
          </cell>
          <cell r="C6638">
            <v>103004</v>
          </cell>
        </row>
        <row r="6639">
          <cell r="A6639" t="str">
            <v>TVDIR022.0</v>
          </cell>
          <cell r="B6639" t="str">
            <v>IR.VD022.0 (T)</v>
          </cell>
          <cell r="C6639">
            <v>103004</v>
          </cell>
        </row>
        <row r="6640">
          <cell r="A6640" t="str">
            <v>GVDIR023.0</v>
          </cell>
          <cell r="B6640" t="str">
            <v>IR.VD023.0 (G)</v>
          </cell>
          <cell r="C6640">
            <v>103004.01</v>
          </cell>
        </row>
        <row r="6641">
          <cell r="A6641" t="str">
            <v>HVDIR023.0</v>
          </cell>
          <cell r="B6641" t="str">
            <v>IR.VD023.0 (H)</v>
          </cell>
          <cell r="C6641">
            <v>103004.01</v>
          </cell>
        </row>
        <row r="6642">
          <cell r="A6642" t="str">
            <v>PVDIR023.0</v>
          </cell>
          <cell r="B6642" t="str">
            <v>IR.VD023.0 (P)</v>
          </cell>
          <cell r="C6642">
            <v>103004.01</v>
          </cell>
        </row>
        <row r="6643">
          <cell r="A6643" t="str">
            <v>TVDIR023.0</v>
          </cell>
          <cell r="B6643" t="str">
            <v>IR.VD023.0 (T)</v>
          </cell>
          <cell r="C6643">
            <v>103004.01</v>
          </cell>
        </row>
        <row r="6644">
          <cell r="A6644" t="str">
            <v>GVDIR024.0</v>
          </cell>
          <cell r="B6644" t="str">
            <v>IR.VD024.0 (G)</v>
          </cell>
          <cell r="C6644">
            <v>101059</v>
          </cell>
        </row>
        <row r="6645">
          <cell r="A6645" t="str">
            <v>HVDIR024.0</v>
          </cell>
          <cell r="B6645" t="str">
            <v>IR.VD024.0 (H)</v>
          </cell>
          <cell r="C6645">
            <v>101059</v>
          </cell>
        </row>
        <row r="6646">
          <cell r="A6646" t="str">
            <v>PVDIR024.0</v>
          </cell>
          <cell r="B6646" t="str">
            <v>IR.VD024.0 (P)</v>
          </cell>
          <cell r="C6646">
            <v>101059</v>
          </cell>
        </row>
        <row r="6647">
          <cell r="A6647" t="str">
            <v>TVDIR024.0</v>
          </cell>
          <cell r="B6647" t="str">
            <v>IR.VD024.0 (T)</v>
          </cell>
          <cell r="C6647">
            <v>101059</v>
          </cell>
        </row>
        <row r="6648">
          <cell r="A6648" t="str">
            <v>GVDIR025.0</v>
          </cell>
          <cell r="B6648" t="str">
            <v>IR.VD025.0 (G)</v>
          </cell>
          <cell r="C6648">
            <v>101060</v>
          </cell>
        </row>
        <row r="6649">
          <cell r="A6649" t="str">
            <v>HVDIR025.0</v>
          </cell>
          <cell r="B6649" t="str">
            <v>IR.VD025.0 (H)</v>
          </cell>
          <cell r="C6649">
            <v>101060</v>
          </cell>
        </row>
        <row r="6650">
          <cell r="A6650" t="str">
            <v>PVDIR025.0</v>
          </cell>
          <cell r="B6650" t="str">
            <v>IR.VD025.0 (P)</v>
          </cell>
          <cell r="C6650">
            <v>101060</v>
          </cell>
        </row>
        <row r="6651">
          <cell r="A6651" t="str">
            <v>TVDIR025.0</v>
          </cell>
          <cell r="B6651" t="str">
            <v>IR.VD025.0 (T)</v>
          </cell>
          <cell r="C6651">
            <v>101060</v>
          </cell>
        </row>
        <row r="6652">
          <cell r="A6652" t="str">
            <v>GVDIR026.0</v>
          </cell>
          <cell r="B6652" t="str">
            <v>IR.VD026.0 (G)</v>
          </cell>
          <cell r="C6652">
            <v>101075</v>
          </cell>
        </row>
        <row r="6653">
          <cell r="A6653" t="str">
            <v>HVDIR026.0</v>
          </cell>
          <cell r="B6653" t="str">
            <v>IR.VD026.0 (H)</v>
          </cell>
          <cell r="C6653">
            <v>101075</v>
          </cell>
        </row>
        <row r="6654">
          <cell r="A6654" t="str">
            <v>PVDIR026.0</v>
          </cell>
          <cell r="B6654" t="str">
            <v>IR.VD026.0 (P)</v>
          </cell>
          <cell r="C6654">
            <v>101075</v>
          </cell>
        </row>
        <row r="6655">
          <cell r="A6655" t="str">
            <v>TVDIR026.0</v>
          </cell>
          <cell r="B6655" t="str">
            <v>IR.VD026.0 (T)</v>
          </cell>
          <cell r="C6655">
            <v>101075</v>
          </cell>
        </row>
        <row r="6656">
          <cell r="A6656" t="str">
            <v>VVDIR026.0</v>
          </cell>
          <cell r="B6656" t="str">
            <v>IR.VD026.0 (V)</v>
          </cell>
          <cell r="C6656">
            <v>101075</v>
          </cell>
        </row>
        <row r="6657">
          <cell r="A6657" t="str">
            <v>GVDIR027.0</v>
          </cell>
          <cell r="B6657" t="str">
            <v>IR.VD027.0 (G)</v>
          </cell>
          <cell r="C6657">
            <v>101076</v>
          </cell>
        </row>
        <row r="6658">
          <cell r="A6658" t="str">
            <v>HVDIR027.0</v>
          </cell>
          <cell r="B6658" t="str">
            <v>IR.VD027.0 (H)</v>
          </cell>
          <cell r="C6658">
            <v>101076</v>
          </cell>
        </row>
        <row r="6659">
          <cell r="A6659" t="str">
            <v>PVDIR027.0</v>
          </cell>
          <cell r="B6659" t="str">
            <v>IR.VD027.0 (P)</v>
          </cell>
          <cell r="C6659">
            <v>101076</v>
          </cell>
        </row>
        <row r="6660">
          <cell r="A6660" t="str">
            <v>TVDIR027.0</v>
          </cell>
          <cell r="B6660" t="str">
            <v>IR.VD027.0 (T)</v>
          </cell>
          <cell r="C6660">
            <v>101076</v>
          </cell>
        </row>
        <row r="6661">
          <cell r="A6661" t="str">
            <v>VVDIR027.0</v>
          </cell>
          <cell r="B6661" t="str">
            <v>IR.VD027.0 (V)</v>
          </cell>
          <cell r="C6661">
            <v>101076</v>
          </cell>
        </row>
        <row r="6662">
          <cell r="A6662" t="str">
            <v>GVDIR028.0</v>
          </cell>
          <cell r="B6662" t="str">
            <v>IR.VD028.0 (G)</v>
          </cell>
          <cell r="C6662">
            <v>101074</v>
          </cell>
        </row>
        <row r="6663">
          <cell r="A6663" t="str">
            <v>HVDIR028.0</v>
          </cell>
          <cell r="B6663" t="str">
            <v>IR.VD028.0 (H)</v>
          </cell>
          <cell r="C6663">
            <v>101074</v>
          </cell>
        </row>
        <row r="6664">
          <cell r="A6664" t="str">
            <v>PVDIR028.0</v>
          </cell>
          <cell r="B6664" t="str">
            <v>IR.VD028.0 (P)</v>
          </cell>
          <cell r="C6664">
            <v>101074</v>
          </cell>
        </row>
        <row r="6665">
          <cell r="A6665" t="str">
            <v>TVDIR028.0</v>
          </cell>
          <cell r="B6665" t="str">
            <v>IR.VD028.0 (T)</v>
          </cell>
          <cell r="C6665">
            <v>101074</v>
          </cell>
        </row>
        <row r="6666">
          <cell r="A6666" t="str">
            <v>VVDIR028.0</v>
          </cell>
          <cell r="B6666" t="str">
            <v>IR.VD028.0 (V)</v>
          </cell>
          <cell r="C6666">
            <v>101074</v>
          </cell>
        </row>
        <row r="6667">
          <cell r="A6667" t="str">
            <v>GVGIR001.0</v>
          </cell>
          <cell r="B6667" t="str">
            <v>IR.VG001.0 (G)</v>
          </cell>
          <cell r="C6667">
            <v>104950</v>
          </cell>
        </row>
        <row r="6668">
          <cell r="A6668" t="str">
            <v>HVGIR001.0</v>
          </cell>
          <cell r="B6668" t="str">
            <v>IR.VG001.0 (H)</v>
          </cell>
          <cell r="C6668">
            <v>104950</v>
          </cell>
        </row>
        <row r="6669">
          <cell r="A6669" t="str">
            <v>PVGIR001.0</v>
          </cell>
          <cell r="B6669" t="str">
            <v>IR.VG001.0 (P)</v>
          </cell>
          <cell r="C6669">
            <v>104950</v>
          </cell>
        </row>
        <row r="6670">
          <cell r="A6670" t="str">
            <v>TVGIR001.0</v>
          </cell>
          <cell r="B6670" t="str">
            <v>IR.VG001.0 (T)</v>
          </cell>
          <cell r="C6670">
            <v>104950</v>
          </cell>
        </row>
        <row r="6671">
          <cell r="A6671" t="str">
            <v>GVGIR002.0</v>
          </cell>
          <cell r="B6671" t="str">
            <v>IR.VG002.0 (G)</v>
          </cell>
          <cell r="C6671">
            <v>104949</v>
          </cell>
        </row>
        <row r="6672">
          <cell r="A6672" t="str">
            <v>HVGIR002.0</v>
          </cell>
          <cell r="B6672" t="str">
            <v>IR.VG002.0 (H)</v>
          </cell>
          <cell r="C6672">
            <v>104949</v>
          </cell>
        </row>
        <row r="6673">
          <cell r="A6673" t="str">
            <v>PVGIR002.0</v>
          </cell>
          <cell r="B6673" t="str">
            <v>IR.VG002.0 (P)</v>
          </cell>
          <cell r="C6673">
            <v>104949</v>
          </cell>
        </row>
        <row r="6674">
          <cell r="A6674" t="str">
            <v>TVGIR002.0</v>
          </cell>
          <cell r="B6674" t="str">
            <v>IR.VG002.0 (T)</v>
          </cell>
          <cell r="C6674">
            <v>104949</v>
          </cell>
        </row>
        <row r="6675">
          <cell r="A6675" t="str">
            <v>GVGIR003.0</v>
          </cell>
          <cell r="B6675" t="str">
            <v>IR.VG003.0 (G)</v>
          </cell>
          <cell r="C6675">
            <v>104948</v>
          </cell>
        </row>
        <row r="6676">
          <cell r="A6676" t="str">
            <v>HVGIR003.0</v>
          </cell>
          <cell r="B6676" t="str">
            <v>IR.VG003.0 (H)</v>
          </cell>
          <cell r="C6676">
            <v>104948</v>
          </cell>
        </row>
        <row r="6677">
          <cell r="A6677" t="str">
            <v>PVGIR003.0</v>
          </cell>
          <cell r="B6677" t="str">
            <v>IR.VG003.0 (P)</v>
          </cell>
          <cell r="C6677">
            <v>104948</v>
          </cell>
        </row>
        <row r="6678">
          <cell r="A6678" t="str">
            <v>TVGIR003.0</v>
          </cell>
          <cell r="B6678" t="str">
            <v>IR.VG003.0 (T)</v>
          </cell>
          <cell r="C6678">
            <v>104948</v>
          </cell>
        </row>
        <row r="6679">
          <cell r="A6679" t="str">
            <v>GVRIR002.0</v>
          </cell>
          <cell r="B6679" t="str">
            <v>IR.VR002.0 (G)</v>
          </cell>
          <cell r="C6679">
            <v>104230</v>
          </cell>
        </row>
        <row r="6680">
          <cell r="A6680" t="str">
            <v>HVRIR002.0</v>
          </cell>
          <cell r="B6680" t="str">
            <v>IR.VR002.0 (H)</v>
          </cell>
          <cell r="C6680">
            <v>104230</v>
          </cell>
        </row>
        <row r="6681">
          <cell r="A6681" t="str">
            <v>PVRIR002.0</v>
          </cell>
          <cell r="B6681" t="str">
            <v>IR.VR002.0 (P)</v>
          </cell>
          <cell r="C6681">
            <v>104230</v>
          </cell>
        </row>
        <row r="6682">
          <cell r="A6682" t="str">
            <v>TVRIR002.0</v>
          </cell>
          <cell r="B6682" t="str">
            <v>IR.VR002.0 (T)</v>
          </cell>
          <cell r="C6682">
            <v>104230</v>
          </cell>
        </row>
        <row r="6683">
          <cell r="A6683" t="str">
            <v>GVRIR003.0</v>
          </cell>
          <cell r="B6683" t="str">
            <v>IR.VR003.0 (G)</v>
          </cell>
          <cell r="C6683">
            <v>104229</v>
          </cell>
        </row>
        <row r="6684">
          <cell r="A6684" t="str">
            <v>HVRIR003.0</v>
          </cell>
          <cell r="B6684" t="str">
            <v>IR.VR003.0 (H)</v>
          </cell>
          <cell r="C6684">
            <v>104229</v>
          </cell>
        </row>
        <row r="6685">
          <cell r="A6685" t="str">
            <v>PVRIR003.0</v>
          </cell>
          <cell r="B6685" t="str">
            <v>IR.VR003.0 (P)</v>
          </cell>
          <cell r="C6685">
            <v>104229</v>
          </cell>
        </row>
        <row r="6686">
          <cell r="A6686" t="str">
            <v>TVRIR003.0</v>
          </cell>
          <cell r="B6686" t="str">
            <v>IR.VR003.0 (T)</v>
          </cell>
          <cell r="C6686">
            <v>104229</v>
          </cell>
        </row>
        <row r="6687">
          <cell r="A6687" t="str">
            <v>GVRIR004.0</v>
          </cell>
          <cell r="B6687" t="str">
            <v>IR.VR004.0 (G)</v>
          </cell>
          <cell r="C6687">
            <v>104231</v>
          </cell>
        </row>
        <row r="6688">
          <cell r="A6688" t="str">
            <v>HVRIR004.0</v>
          </cell>
          <cell r="B6688" t="str">
            <v>IR.VR004.0 (H)</v>
          </cell>
          <cell r="C6688">
            <v>104231</v>
          </cell>
        </row>
        <row r="6689">
          <cell r="A6689" t="str">
            <v>PVRIR004.0</v>
          </cell>
          <cell r="B6689" t="str">
            <v>IR.VR004.0 (P)</v>
          </cell>
          <cell r="C6689">
            <v>104231</v>
          </cell>
        </row>
        <row r="6690">
          <cell r="A6690" t="str">
            <v>TVRIR004.0</v>
          </cell>
          <cell r="B6690" t="str">
            <v>IR.VR004.0 (T)</v>
          </cell>
          <cell r="C6690">
            <v>104231</v>
          </cell>
        </row>
        <row r="6691">
          <cell r="A6691" t="str">
            <v>GVRIR033.0</v>
          </cell>
          <cell r="B6691" t="str">
            <v>IR.VR033.0 (G)</v>
          </cell>
          <cell r="C6691">
            <v>100397.21</v>
          </cell>
        </row>
        <row r="6692">
          <cell r="A6692" t="str">
            <v>HVRIR033.0</v>
          </cell>
          <cell r="B6692" t="str">
            <v>IR.VR033.0 (H)</v>
          </cell>
          <cell r="C6692">
            <v>100397.21</v>
          </cell>
        </row>
        <row r="6693">
          <cell r="A6693" t="str">
            <v>PVRIR033.0</v>
          </cell>
          <cell r="B6693" t="str">
            <v>IR.VR033.0 (P)</v>
          </cell>
          <cell r="C6693">
            <v>100397.21</v>
          </cell>
        </row>
        <row r="6694">
          <cell r="A6694" t="str">
            <v>TVRIR033.0</v>
          </cell>
          <cell r="B6694" t="str">
            <v>IR.VR033.0 (T)</v>
          </cell>
          <cell r="C6694">
            <v>100397.21</v>
          </cell>
        </row>
        <row r="6695">
          <cell r="A6695" t="str">
            <v>GVRIR034.0</v>
          </cell>
          <cell r="B6695" t="str">
            <v>IR.VR034.0 (G)</v>
          </cell>
          <cell r="C6695">
            <v>100397.22</v>
          </cell>
        </row>
        <row r="6696">
          <cell r="A6696" t="str">
            <v>HVRIR034.0</v>
          </cell>
          <cell r="B6696" t="str">
            <v>IR.VR034.0 (H)</v>
          </cell>
          <cell r="C6696">
            <v>100397.22</v>
          </cell>
        </row>
        <row r="6697">
          <cell r="A6697" t="str">
            <v>PVRIR034.0</v>
          </cell>
          <cell r="B6697" t="str">
            <v>IR.VR034.0 (P)</v>
          </cell>
          <cell r="C6697">
            <v>100397.22</v>
          </cell>
        </row>
        <row r="6698">
          <cell r="A6698" t="str">
            <v>TVRIR034.0</v>
          </cell>
          <cell r="B6698" t="str">
            <v>IR.VR034.0 (T)</v>
          </cell>
          <cell r="C6698">
            <v>100397.22</v>
          </cell>
        </row>
        <row r="6699">
          <cell r="A6699" t="str">
            <v>CVZIR004.0</v>
          </cell>
          <cell r="B6699" t="str">
            <v>IR.VZ004.0</v>
          </cell>
          <cell r="C6699">
            <v>102049</v>
          </cell>
        </row>
        <row r="6700">
          <cell r="A6700" t="str">
            <v>CVZIR005.0</v>
          </cell>
          <cell r="B6700" t="str">
            <v>IR.VZ005.0</v>
          </cell>
          <cell r="C6700">
            <v>102055</v>
          </cell>
        </row>
        <row r="6701">
          <cell r="A6701" t="str">
            <v>CVZIR006.0</v>
          </cell>
          <cell r="B6701" t="str">
            <v>IR.VZ006.0</v>
          </cell>
          <cell r="C6701">
            <v>102056</v>
          </cell>
        </row>
        <row r="6702">
          <cell r="A6702" t="str">
            <v>CVZIR007.0</v>
          </cell>
          <cell r="B6702" t="str">
            <v>IR.VZ007.0</v>
          </cell>
          <cell r="C6702">
            <v>102057</v>
          </cell>
        </row>
        <row r="6703">
          <cell r="A6703" t="str">
            <v>CVZIR008.0</v>
          </cell>
          <cell r="B6703" t="str">
            <v>IR.VZ008.0</v>
          </cell>
          <cell r="C6703">
            <v>102058</v>
          </cell>
        </row>
        <row r="6704">
          <cell r="A6704" t="str">
            <v>CVZIR009.0</v>
          </cell>
          <cell r="B6704" t="str">
            <v>IR.VZ009.0</v>
          </cell>
          <cell r="C6704">
            <v>102059</v>
          </cell>
        </row>
        <row r="6705">
          <cell r="A6705" t="str">
            <v>CVZIR010.0</v>
          </cell>
          <cell r="B6705" t="str">
            <v>IR.VZ010.0</v>
          </cell>
          <cell r="C6705">
            <v>102060</v>
          </cell>
        </row>
        <row r="6706">
          <cell r="A6706" t="str">
            <v>CVZIR011.0</v>
          </cell>
          <cell r="B6706" t="str">
            <v>IR.VZ011.0</v>
          </cell>
          <cell r="C6706">
            <v>102061</v>
          </cell>
        </row>
        <row r="6707">
          <cell r="A6707" t="str">
            <v>CVZIR012.0</v>
          </cell>
          <cell r="B6707" t="str">
            <v>IR.VZ012.0</v>
          </cell>
          <cell r="C6707">
            <v>102062</v>
          </cell>
        </row>
        <row r="6708">
          <cell r="A6708" t="str">
            <v>CVZIR013.0</v>
          </cell>
          <cell r="B6708" t="str">
            <v>IR.VZ013.0</v>
          </cell>
          <cell r="C6708">
            <v>102063</v>
          </cell>
        </row>
        <row r="6709">
          <cell r="A6709" t="str">
            <v>CVZIR014.0</v>
          </cell>
          <cell r="B6709" t="str">
            <v>IR.VZ014.0</v>
          </cell>
          <cell r="C6709">
            <v>102064</v>
          </cell>
        </row>
        <row r="6710">
          <cell r="A6710" t="str">
            <v>HVZIR015.0</v>
          </cell>
          <cell r="B6710" t="str">
            <v>IR.VZ015.0 (H)</v>
          </cell>
          <cell r="C6710">
            <v>102066</v>
          </cell>
        </row>
        <row r="6711">
          <cell r="A6711" t="str">
            <v>TVZIR015.0</v>
          </cell>
          <cell r="B6711" t="str">
            <v>IR.VZ015.0 (T)</v>
          </cell>
          <cell r="C6711">
            <v>102066</v>
          </cell>
        </row>
        <row r="6712">
          <cell r="A6712" t="str">
            <v>HVZIR016.0</v>
          </cell>
          <cell r="B6712" t="str">
            <v>IR.VZ016.0 (H)</v>
          </cell>
          <cell r="C6712">
            <v>102067</v>
          </cell>
        </row>
        <row r="6713">
          <cell r="A6713" t="str">
            <v>TVZIR016.0</v>
          </cell>
          <cell r="B6713" t="str">
            <v>IR.VZ016.0 (T)</v>
          </cell>
          <cell r="C6713">
            <v>102067</v>
          </cell>
        </row>
        <row r="6714">
          <cell r="A6714" t="str">
            <v>GVZIR005.0</v>
          </cell>
          <cell r="B6714" t="str">
            <v>IR.VZ017.0 (G)</v>
          </cell>
          <cell r="C6714">
            <v>202073</v>
          </cell>
        </row>
        <row r="6715">
          <cell r="A6715" t="str">
            <v>FNC00001.0</v>
          </cell>
          <cell r="B6715" t="str">
            <v>IRB 1016 (F)</v>
          </cell>
          <cell r="C6715">
            <v>284.01</v>
          </cell>
        </row>
        <row r="6716">
          <cell r="A6716" t="str">
            <v>FNC00002.0</v>
          </cell>
          <cell r="B6716" t="str">
            <v>IRB 1212 (F)</v>
          </cell>
          <cell r="C6716">
            <v>286.01</v>
          </cell>
        </row>
        <row r="6717">
          <cell r="A6717" t="str">
            <v>FNC00003.0</v>
          </cell>
          <cell r="B6717" t="str">
            <v>IRB 1616 (F)</v>
          </cell>
          <cell r="C6717">
            <v>285.01</v>
          </cell>
        </row>
        <row r="6718">
          <cell r="A6718" t="str">
            <v>FNC00004.0</v>
          </cell>
          <cell r="B6718" t="str">
            <v>IRB 2424 (F)</v>
          </cell>
          <cell r="C6718">
            <v>287.01</v>
          </cell>
        </row>
        <row r="6719">
          <cell r="A6719" t="str">
            <v>FNB00007.0</v>
          </cell>
          <cell r="B6719" t="str">
            <v>IRT 1012 (F)</v>
          </cell>
          <cell r="C6719">
            <v>729.02</v>
          </cell>
        </row>
        <row r="6720">
          <cell r="A6720" t="str">
            <v>FNB00009.0</v>
          </cell>
          <cell r="B6720" t="str">
            <v>IRT 1016-2 (F)</v>
          </cell>
          <cell r="C6720">
            <v>808.21</v>
          </cell>
        </row>
        <row r="6721">
          <cell r="A6721" t="str">
            <v>FNB00016.0</v>
          </cell>
          <cell r="B6721" t="str">
            <v>IRT 1212 (F)</v>
          </cell>
          <cell r="C6721">
            <v>701</v>
          </cell>
        </row>
        <row r="6722">
          <cell r="A6722" t="str">
            <v>FNB00017.0</v>
          </cell>
          <cell r="B6722" t="str">
            <v>IRT 1216 (F)</v>
          </cell>
          <cell r="C6722">
            <v>702</v>
          </cell>
        </row>
        <row r="6723">
          <cell r="A6723" t="str">
            <v>FNB00018.0</v>
          </cell>
          <cell r="B6723" t="str">
            <v>IRT 1222 (F)</v>
          </cell>
          <cell r="C6723">
            <v>703</v>
          </cell>
        </row>
        <row r="6724">
          <cell r="A6724" t="str">
            <v>FNB00022.0</v>
          </cell>
          <cell r="B6724" t="str">
            <v>IRT 1222-1 (F)</v>
          </cell>
          <cell r="C6724">
            <v>703.21</v>
          </cell>
        </row>
        <row r="6725">
          <cell r="A6725" t="str">
            <v>FNB00031.0</v>
          </cell>
          <cell r="B6725" t="str">
            <v>IRT 1519 (F)</v>
          </cell>
          <cell r="C6725">
            <v>729.01</v>
          </cell>
        </row>
        <row r="6726">
          <cell r="A6726" t="str">
            <v>FNB00037.0</v>
          </cell>
          <cell r="B6726" t="str">
            <v>IRT 1520-2 (F)</v>
          </cell>
          <cell r="C6726">
            <v>704</v>
          </cell>
        </row>
        <row r="6727">
          <cell r="A6727" t="str">
            <v>FNB00040.0</v>
          </cell>
          <cell r="B6727" t="str">
            <v>IRT 1716 (F)</v>
          </cell>
          <cell r="C6727">
            <v>291.01</v>
          </cell>
        </row>
        <row r="6728">
          <cell r="A6728" t="str">
            <v>FNB00047.0</v>
          </cell>
          <cell r="B6728" t="str">
            <v>IRT 1716-2 (F)</v>
          </cell>
          <cell r="C6728">
            <v>370</v>
          </cell>
        </row>
        <row r="6729">
          <cell r="A6729" t="str">
            <v>FNB00041.0</v>
          </cell>
          <cell r="B6729" t="str">
            <v>IRT 1720 (F)</v>
          </cell>
          <cell r="C6729">
            <v>292.01</v>
          </cell>
        </row>
        <row r="6730">
          <cell r="A6730" t="str">
            <v>FNB00123.0</v>
          </cell>
          <cell r="B6730" t="str">
            <v>IRT 2012 (F)</v>
          </cell>
          <cell r="C6730">
            <v>705</v>
          </cell>
        </row>
        <row r="6731">
          <cell r="A6731" t="str">
            <v>FNB00056.0</v>
          </cell>
          <cell r="B6731" t="str">
            <v>IRT 2020-1 (F)</v>
          </cell>
          <cell r="C6731">
            <v>700</v>
          </cell>
        </row>
        <row r="6732">
          <cell r="A6732" t="str">
            <v>FNB00057.0</v>
          </cell>
          <cell r="B6732" t="str">
            <v>IRT 2025-1 (F)</v>
          </cell>
          <cell r="C6732">
            <v>707</v>
          </cell>
        </row>
        <row r="6733">
          <cell r="A6733" t="str">
            <v>FNB00053.0</v>
          </cell>
          <cell r="B6733" t="str">
            <v>IRT 2028 (F)</v>
          </cell>
          <cell r="C6733">
            <v>729.03</v>
          </cell>
        </row>
        <row r="6734">
          <cell r="A6734" t="str">
            <v>FNB00124.0</v>
          </cell>
          <cell r="B6734" t="str">
            <v>IRT 2512 (F)</v>
          </cell>
          <cell r="C6734">
            <v>725</v>
          </cell>
        </row>
        <row r="6735">
          <cell r="A6735" t="str">
            <v>FNB00068.0</v>
          </cell>
          <cell r="B6735" t="str">
            <v>IRT 2520-1 (F)</v>
          </cell>
          <cell r="C6735">
            <v>708</v>
          </cell>
        </row>
        <row r="6736">
          <cell r="A6736" t="str">
            <v>FNB00073.0</v>
          </cell>
          <cell r="B6736" t="str">
            <v>IRT 2820 (F)</v>
          </cell>
          <cell r="C6736">
            <v>728</v>
          </cell>
        </row>
        <row r="6737">
          <cell r="A6737" t="str">
            <v>FNZ00003.0</v>
          </cell>
          <cell r="B6737" t="str">
            <v>IRT 283520.4  SKF (F)</v>
          </cell>
          <cell r="C6737">
            <v>371.4</v>
          </cell>
        </row>
        <row r="6738">
          <cell r="A6738" t="str">
            <v>FNZ00001.0</v>
          </cell>
          <cell r="B6738" t="str">
            <v>IRT 283520.4 (F)</v>
          </cell>
          <cell r="C6738">
            <v>371</v>
          </cell>
        </row>
        <row r="6739">
          <cell r="A6739" t="str">
            <v>FNZ00002.0</v>
          </cell>
          <cell r="B6739" t="str">
            <v>IRT 283520.4 C (F)</v>
          </cell>
          <cell r="C6739">
            <v>371.01</v>
          </cell>
        </row>
        <row r="6740">
          <cell r="A6740" t="str">
            <v>FNB00075.0</v>
          </cell>
          <cell r="B6740" t="str">
            <v>IRT 3012 (F)</v>
          </cell>
          <cell r="C6740">
            <v>717</v>
          </cell>
        </row>
        <row r="6741">
          <cell r="A6741" t="str">
            <v>FNB00079.0</v>
          </cell>
          <cell r="B6741" t="str">
            <v>IRT 3030 (F)</v>
          </cell>
          <cell r="C6741">
            <v>372</v>
          </cell>
        </row>
        <row r="6742">
          <cell r="A6742" t="str">
            <v>FNB00090.0</v>
          </cell>
          <cell r="B6742" t="str">
            <v>IRT 3530 (F)</v>
          </cell>
          <cell r="C6742">
            <v>373</v>
          </cell>
        </row>
        <row r="6743">
          <cell r="A6743" t="str">
            <v>FNB00125.0</v>
          </cell>
          <cell r="B6743" t="str">
            <v>IRT 4016 (F)</v>
          </cell>
          <cell r="C6743">
            <v>718</v>
          </cell>
        </row>
        <row r="6744">
          <cell r="A6744" t="str">
            <v>FNB00092.0</v>
          </cell>
          <cell r="B6744" t="str">
            <v>IRT 4020 (F)</v>
          </cell>
          <cell r="C6744">
            <v>729</v>
          </cell>
        </row>
        <row r="6745">
          <cell r="A6745" t="str">
            <v>FNB00096.0</v>
          </cell>
          <cell r="B6745" t="str">
            <v>IRT 4512 (F)</v>
          </cell>
          <cell r="C6745">
            <v>729.1</v>
          </cell>
        </row>
        <row r="6746">
          <cell r="A6746" t="str">
            <v>FNB00063.0</v>
          </cell>
          <cell r="B6746" t="str">
            <v>IRT YT 2220 (F)</v>
          </cell>
          <cell r="C6746">
            <v>729.5</v>
          </cell>
        </row>
        <row r="6747">
          <cell r="A6747" t="str">
            <v>FNB00126.0</v>
          </cell>
          <cell r="B6747" t="str">
            <v>IRT YT 2620 (F)</v>
          </cell>
          <cell r="C6747">
            <v>729.4</v>
          </cell>
        </row>
        <row r="6748">
          <cell r="A6748" t="str">
            <v>FBZ00046.0</v>
          </cell>
          <cell r="B6748" t="str">
            <v>IW-BA1-9913-B (F)</v>
          </cell>
          <cell r="C6748">
            <v>299.12</v>
          </cell>
        </row>
        <row r="6749">
          <cell r="A6749" t="str">
            <v>FBZ00044.0</v>
          </cell>
          <cell r="B6749" t="str">
            <v>IW-BA1-9913-C (F)</v>
          </cell>
          <cell r="C6749">
            <v>299.14</v>
          </cell>
        </row>
        <row r="6750">
          <cell r="A6750" t="str">
            <v>FBZ00042.0</v>
          </cell>
          <cell r="B6750" t="str">
            <v>IW-BA1-9916-A (F)</v>
          </cell>
          <cell r="C6750">
            <v>299.02</v>
          </cell>
        </row>
        <row r="6751">
          <cell r="A6751" t="str">
            <v>FBZ00052.0</v>
          </cell>
          <cell r="B6751" t="str">
            <v>IW-BA1-9937 (F)</v>
          </cell>
          <cell r="C6751">
            <v>299.22000000000003</v>
          </cell>
        </row>
        <row r="6752">
          <cell r="A6752" t="str">
            <v>FBZ00049.0</v>
          </cell>
          <cell r="B6752" t="str">
            <v>IW-BA1-9938-DWB (F)</v>
          </cell>
          <cell r="C6752">
            <v>299.27999999999997</v>
          </cell>
        </row>
        <row r="6753">
          <cell r="A6753" t="str">
            <v>FBZ00050.0</v>
          </cell>
          <cell r="B6753" t="str">
            <v>IW-BA1-9939 (F)</v>
          </cell>
          <cell r="C6753">
            <v>299.3</v>
          </cell>
        </row>
        <row r="6754">
          <cell r="A6754" t="str">
            <v>FBZ00036.0</v>
          </cell>
          <cell r="B6754" t="str">
            <v>IW-BDA-4002 (F)</v>
          </cell>
          <cell r="C6754">
            <v>248.02</v>
          </cell>
        </row>
        <row r="6755">
          <cell r="A6755" t="str">
            <v>FBZ00038.0</v>
          </cell>
          <cell r="B6755" t="str">
            <v>IW-BDA-4003 (F)</v>
          </cell>
          <cell r="C6755">
            <v>249.02</v>
          </cell>
        </row>
        <row r="6756">
          <cell r="A6756" t="str">
            <v>FBZ00040.0</v>
          </cell>
          <cell r="B6756" t="str">
            <v>IW-BDA-4007 (F)</v>
          </cell>
          <cell r="C6756">
            <v>288.02</v>
          </cell>
        </row>
        <row r="6757">
          <cell r="A6757" t="str">
            <v>FBZ00055.0</v>
          </cell>
          <cell r="B6757" t="str">
            <v>IW-BDA-4008 (F)</v>
          </cell>
          <cell r="C6757">
            <v>299.24</v>
          </cell>
        </row>
        <row r="6758">
          <cell r="A6758" t="str">
            <v>JWP005</v>
          </cell>
          <cell r="B6758" t="str">
            <v>IWBA19938SF FINISH</v>
          </cell>
        </row>
        <row r="6759">
          <cell r="A6759" t="str">
            <v>FIG00001.0</v>
          </cell>
          <cell r="B6759" t="str">
            <v>J 186 MS (F)</v>
          </cell>
          <cell r="C6759">
            <v>186</v>
          </cell>
        </row>
        <row r="6760">
          <cell r="A6760" t="str">
            <v>FIG00002.0</v>
          </cell>
          <cell r="B6760" t="str">
            <v>J 186 RS (F)</v>
          </cell>
          <cell r="C6760">
            <v>186.01</v>
          </cell>
        </row>
        <row r="6761">
          <cell r="A6761" t="str">
            <v>FBZ00021.0</v>
          </cell>
          <cell r="B6761" t="str">
            <v>J 188 (JUO-6) (F)</v>
          </cell>
          <cell r="C6761">
            <v>188</v>
          </cell>
        </row>
        <row r="6762">
          <cell r="A6762" t="str">
            <v>FIG00003.0</v>
          </cell>
          <cell r="B6762" t="str">
            <v>J 189 (F)</v>
          </cell>
          <cell r="C6762">
            <v>189</v>
          </cell>
        </row>
        <row r="6763">
          <cell r="A6763" t="str">
            <v>FIG00004.0</v>
          </cell>
          <cell r="B6763" t="str">
            <v>J 190 (F)</v>
          </cell>
          <cell r="C6763">
            <v>190</v>
          </cell>
        </row>
        <row r="6764">
          <cell r="A6764" t="str">
            <v>FIG00005.0</v>
          </cell>
          <cell r="B6764" t="str">
            <v>J 191 (F)</v>
          </cell>
          <cell r="C6764">
            <v>191</v>
          </cell>
        </row>
        <row r="6765">
          <cell r="A6765" t="str">
            <v>FBZ00067.0</v>
          </cell>
          <cell r="B6765" t="str">
            <v>J 196 (SKETCH 6143 A) (F)</v>
          </cell>
          <cell r="C6765">
            <v>196</v>
          </cell>
        </row>
        <row r="6766">
          <cell r="A6766" t="str">
            <v>FAZ00056.0</v>
          </cell>
          <cell r="B6766" t="str">
            <v>J 197 (SPROKET BEARING) (F)</v>
          </cell>
          <cell r="C6766">
            <v>197</v>
          </cell>
        </row>
        <row r="6767">
          <cell r="A6767" t="str">
            <v>FBZ00063.0</v>
          </cell>
          <cell r="B6767" t="str">
            <v>J 198 (BA1 9909 ) (F)</v>
          </cell>
          <cell r="C6767">
            <v>198</v>
          </cell>
        </row>
        <row r="6768">
          <cell r="A6768" t="str">
            <v>FBZ00020.0</v>
          </cell>
          <cell r="B6768" t="str">
            <v>J 202(3806) (F)</v>
          </cell>
          <cell r="C6768">
            <v>202</v>
          </cell>
        </row>
        <row r="6769">
          <cell r="A6769" t="str">
            <v>FBZ00065.0</v>
          </cell>
          <cell r="B6769" t="str">
            <v>J IR 196.02(SKETCH 6143A) (F)</v>
          </cell>
          <cell r="C6769">
            <v>196.02</v>
          </cell>
        </row>
        <row r="6770">
          <cell r="A6770" t="str">
            <v>FBZ00066.0</v>
          </cell>
          <cell r="B6770" t="str">
            <v>J OR 196.01(SKETCH 6143 A) (F)</v>
          </cell>
          <cell r="C6770">
            <v>196.01</v>
          </cell>
        </row>
        <row r="6771">
          <cell r="A6771" t="str">
            <v>FDZ00004.0</v>
          </cell>
          <cell r="B6771" t="str">
            <v>JC 8002 (F)</v>
          </cell>
          <cell r="C6771">
            <v>428</v>
          </cell>
        </row>
        <row r="6772">
          <cell r="A6772" t="str">
            <v>FDZ00001.0</v>
          </cell>
          <cell r="B6772" t="str">
            <v>JC 8007 (F)</v>
          </cell>
          <cell r="C6772">
            <v>448</v>
          </cell>
        </row>
        <row r="6773">
          <cell r="A6773" t="str">
            <v>FDZ00002.0</v>
          </cell>
          <cell r="B6773" t="str">
            <v>JC 8008 (F)</v>
          </cell>
          <cell r="C6773">
            <v>417</v>
          </cell>
        </row>
        <row r="6774">
          <cell r="A6774" t="str">
            <v>FDZ00005.0</v>
          </cell>
          <cell r="B6774" t="str">
            <v>JC 8011 (F)</v>
          </cell>
          <cell r="C6774">
            <v>425.03</v>
          </cell>
        </row>
        <row r="6775">
          <cell r="A6775" t="str">
            <v>FDZ00006.0</v>
          </cell>
          <cell r="B6775" t="str">
            <v>JC 8015 (F)</v>
          </cell>
          <cell r="C6775">
            <v>442</v>
          </cell>
        </row>
        <row r="6776">
          <cell r="A6776" t="str">
            <v>FDZ00007.0</v>
          </cell>
          <cell r="B6776" t="str">
            <v>JC 8017 (F)</v>
          </cell>
          <cell r="C6776">
            <v>425</v>
          </cell>
        </row>
        <row r="6777">
          <cell r="A6777" t="str">
            <v>FDZ00008.0</v>
          </cell>
          <cell r="B6777" t="str">
            <v>JC 8018 (F)</v>
          </cell>
          <cell r="C6777">
            <v>425.01</v>
          </cell>
        </row>
        <row r="6778">
          <cell r="A6778" t="str">
            <v>FDZ00009.0</v>
          </cell>
          <cell r="B6778" t="str">
            <v>JC 8019 (F)</v>
          </cell>
          <cell r="C6778">
            <v>425.02</v>
          </cell>
        </row>
        <row r="6779">
          <cell r="A6779" t="str">
            <v>FDZ00010.0</v>
          </cell>
          <cell r="B6779" t="str">
            <v>JC 8021 (F)</v>
          </cell>
          <cell r="C6779">
            <v>440</v>
          </cell>
        </row>
        <row r="6780">
          <cell r="A6780" t="str">
            <v>FDZ00011.0</v>
          </cell>
          <cell r="B6780" t="str">
            <v>JC 8024 (F)</v>
          </cell>
          <cell r="C6780">
            <v>441</v>
          </cell>
        </row>
        <row r="6781">
          <cell r="A6781" t="str">
            <v>FDZ00012.0</v>
          </cell>
          <cell r="B6781" t="str">
            <v>JC 8037 (F)</v>
          </cell>
          <cell r="C6781">
            <v>449</v>
          </cell>
        </row>
        <row r="6782">
          <cell r="A6782" t="str">
            <v>FDZ00013.0</v>
          </cell>
          <cell r="B6782" t="str">
            <v>JC 8038 (F)</v>
          </cell>
          <cell r="C6782">
            <v>458</v>
          </cell>
        </row>
        <row r="6783">
          <cell r="A6783" t="str">
            <v>FFG00047.0</v>
          </cell>
          <cell r="B6783" t="str">
            <v>JL 1812 (F)</v>
          </cell>
          <cell r="C6783">
            <v>969</v>
          </cell>
        </row>
        <row r="6784">
          <cell r="A6784" t="str">
            <v>JWP002</v>
          </cell>
          <cell r="B6784" t="str">
            <v>Job Work Service Heattreatment Process</v>
          </cell>
        </row>
        <row r="6785">
          <cell r="A6785" t="str">
            <v>JWP008</v>
          </cell>
          <cell r="B6785" t="str">
            <v>Job Work Service Induction H.T</v>
          </cell>
        </row>
        <row r="6786">
          <cell r="A6786" t="str">
            <v>JWP004</v>
          </cell>
          <cell r="B6786" t="str">
            <v>Job Work Service Molding Process</v>
          </cell>
        </row>
        <row r="6787">
          <cell r="A6787" t="str">
            <v>JWP006</v>
          </cell>
          <cell r="B6787" t="str">
            <v>Job Work Service Pholising</v>
          </cell>
        </row>
        <row r="6788">
          <cell r="A6788" t="str">
            <v>JWP007</v>
          </cell>
          <cell r="B6788" t="str">
            <v>Job Work Service VMC</v>
          </cell>
        </row>
        <row r="6789">
          <cell r="A6789" t="str">
            <v>FBZ00028.0</v>
          </cell>
          <cell r="B6789" t="str">
            <v>JU 065 (F)</v>
          </cell>
          <cell r="C6789">
            <v>1027</v>
          </cell>
        </row>
        <row r="6790">
          <cell r="A6790" t="str">
            <v>FFZ00010.0</v>
          </cell>
          <cell r="B6790" t="str">
            <v>JV 126 HC (F)</v>
          </cell>
          <cell r="C6790">
            <v>3112.1</v>
          </cell>
        </row>
        <row r="6791">
          <cell r="A6791" t="str">
            <v>FFZ00009.0</v>
          </cell>
          <cell r="B6791" t="str">
            <v>JV 2016 HC (F)</v>
          </cell>
          <cell r="C6791">
            <v>3111.1</v>
          </cell>
        </row>
        <row r="6792">
          <cell r="A6792" t="str">
            <v>FHZ00013.0</v>
          </cell>
          <cell r="B6792" t="str">
            <v>K 127x135x5.5 TN (F)</v>
          </cell>
          <cell r="C6792">
            <v>399</v>
          </cell>
        </row>
        <row r="6793">
          <cell r="A6793" t="str">
            <v>FHA00018.0</v>
          </cell>
          <cell r="B6793" t="str">
            <v>K 12x16x13 T (F)</v>
          </cell>
          <cell r="C6793">
            <v>3017</v>
          </cell>
        </row>
        <row r="6794">
          <cell r="A6794" t="str">
            <v>FHA00020.0</v>
          </cell>
          <cell r="B6794" t="str">
            <v>K 12x17x10 T (F)</v>
          </cell>
          <cell r="C6794">
            <v>406</v>
          </cell>
        </row>
        <row r="6795">
          <cell r="A6795" t="str">
            <v>FHZ00014.0</v>
          </cell>
          <cell r="B6795" t="str">
            <v>K 130x170x4 NW (F)</v>
          </cell>
          <cell r="C6795">
            <v>395</v>
          </cell>
        </row>
        <row r="6796">
          <cell r="A6796" t="str">
            <v>FHZ00015.0</v>
          </cell>
          <cell r="B6796" t="str">
            <v>K 143x149x6 TN (F)</v>
          </cell>
          <cell r="C6796">
            <v>396</v>
          </cell>
        </row>
        <row r="6797">
          <cell r="A6797" t="str">
            <v>FHA00029.0</v>
          </cell>
          <cell r="B6797" t="str">
            <v>K 15x19x17 T (F)</v>
          </cell>
          <cell r="C6797">
            <v>2028</v>
          </cell>
        </row>
        <row r="6798">
          <cell r="A6798" t="str">
            <v>FHA00032.0</v>
          </cell>
          <cell r="B6798" t="str">
            <v>K 15x21x15 T (F)</v>
          </cell>
          <cell r="C6798">
            <v>2041</v>
          </cell>
        </row>
        <row r="6799">
          <cell r="A6799" t="str">
            <v>FHZ00016.0</v>
          </cell>
          <cell r="B6799" t="str">
            <v>K 162116 D (F)</v>
          </cell>
          <cell r="C6799">
            <v>2003</v>
          </cell>
        </row>
        <row r="6800">
          <cell r="A6800" t="str">
            <v>FHA00039.0</v>
          </cell>
          <cell r="B6800" t="str">
            <v>K 16x22x16 T (F)</v>
          </cell>
          <cell r="C6800">
            <v>1178</v>
          </cell>
        </row>
        <row r="6801">
          <cell r="A6801" t="str">
            <v>FHA00044.0</v>
          </cell>
          <cell r="B6801" t="str">
            <v>K 17x22x20 T (F)</v>
          </cell>
          <cell r="C6801">
            <v>2011.6</v>
          </cell>
        </row>
        <row r="6802">
          <cell r="A6802" t="str">
            <v>FHZ00003.0</v>
          </cell>
          <cell r="B6802" t="str">
            <v>K 17x30x2 TN (F)</v>
          </cell>
          <cell r="C6802">
            <v>397</v>
          </cell>
        </row>
        <row r="6803">
          <cell r="A6803" t="str">
            <v>FHA00048.0</v>
          </cell>
          <cell r="B6803" t="str">
            <v>K 18x24x12 T (F)</v>
          </cell>
          <cell r="C6803">
            <v>2006</v>
          </cell>
        </row>
        <row r="6804">
          <cell r="A6804" t="str">
            <v>FHA00049.0</v>
          </cell>
          <cell r="B6804" t="str">
            <v>K 18x24x17 T (F)</v>
          </cell>
          <cell r="C6804">
            <v>2013</v>
          </cell>
        </row>
        <row r="6805">
          <cell r="A6805" t="str">
            <v>FHA00056.0</v>
          </cell>
          <cell r="B6805" t="str">
            <v>K 19x25x20 T (F)</v>
          </cell>
          <cell r="C6805">
            <v>600</v>
          </cell>
        </row>
        <row r="6806">
          <cell r="A6806" t="str">
            <v>FHA00063.0</v>
          </cell>
          <cell r="B6806" t="str">
            <v>K 20x26x17 T (F)</v>
          </cell>
          <cell r="C6806">
            <v>1177</v>
          </cell>
        </row>
        <row r="6807">
          <cell r="A6807" t="str">
            <v>FHA00063.1</v>
          </cell>
          <cell r="B6807" t="str">
            <v>K 20x26x17 T SPL (F)</v>
          </cell>
          <cell r="C6807">
            <v>3009</v>
          </cell>
        </row>
        <row r="6808">
          <cell r="A6808" t="str">
            <v>FHA00067.0</v>
          </cell>
          <cell r="B6808" t="str">
            <v>K 20x28x25 T (F)</v>
          </cell>
          <cell r="C6808">
            <v>2014</v>
          </cell>
        </row>
        <row r="6809">
          <cell r="A6809" t="str">
            <v>FHZ00004.0</v>
          </cell>
          <cell r="B6809" t="str">
            <v>K 20x35x2 TN (F)</v>
          </cell>
          <cell r="C6809">
            <v>947</v>
          </cell>
        </row>
        <row r="6810">
          <cell r="A6810" t="str">
            <v>FHZ00005.1</v>
          </cell>
          <cell r="B6810" t="str">
            <v>K 22.5x35.8x2 TN (Black) (F)</v>
          </cell>
          <cell r="C6810">
            <v>394.11</v>
          </cell>
        </row>
        <row r="6811">
          <cell r="A6811" t="str">
            <v>FHZ00005.0</v>
          </cell>
          <cell r="B6811" t="str">
            <v>K 22.5x35.8x2 TN (F)</v>
          </cell>
          <cell r="C6811">
            <v>394</v>
          </cell>
        </row>
        <row r="6812">
          <cell r="A6812" t="str">
            <v>FHA00405.0</v>
          </cell>
          <cell r="B6812" t="str">
            <v>K 22x26x10 T (F)</v>
          </cell>
        </row>
        <row r="6813">
          <cell r="A6813" t="str">
            <v>FHA00072.0</v>
          </cell>
          <cell r="B6813" t="str">
            <v>K 22x26x13 T (F)</v>
          </cell>
        </row>
        <row r="6814">
          <cell r="A6814" t="str">
            <v>FHA00079.0</v>
          </cell>
          <cell r="B6814" t="str">
            <v>K 22x30x20 NW (F)</v>
          </cell>
          <cell r="C6814">
            <v>2015</v>
          </cell>
        </row>
        <row r="6815">
          <cell r="A6815" t="str">
            <v>FHA00092.0</v>
          </cell>
          <cell r="B6815" t="str">
            <v>K 25x30x17 T (F)</v>
          </cell>
          <cell r="C6815">
            <v>3010</v>
          </cell>
        </row>
        <row r="6816">
          <cell r="A6816" t="str">
            <v>FHA00094.0</v>
          </cell>
          <cell r="B6816" t="str">
            <v>K 25x30x20 NW (F)</v>
          </cell>
          <cell r="C6816">
            <v>2007</v>
          </cell>
        </row>
        <row r="6817">
          <cell r="A6817" t="str">
            <v>FHA00099.0</v>
          </cell>
          <cell r="B6817" t="str">
            <v>K 25x30x26 NW (F)</v>
          </cell>
          <cell r="C6817">
            <v>1099</v>
          </cell>
        </row>
        <row r="6818">
          <cell r="A6818" t="str">
            <v>FHA00101.0</v>
          </cell>
          <cell r="B6818" t="str">
            <v>K 25x31x17 T (F)</v>
          </cell>
          <cell r="C6818">
            <v>2005</v>
          </cell>
        </row>
        <row r="6819">
          <cell r="A6819" t="str">
            <v>FHA00102.0</v>
          </cell>
          <cell r="B6819" t="str">
            <v>K 25x31x20 T (F)</v>
          </cell>
          <cell r="C6819">
            <v>2094</v>
          </cell>
        </row>
        <row r="6820">
          <cell r="A6820" t="str">
            <v>FHA00104.0</v>
          </cell>
          <cell r="B6820" t="str">
            <v>K 25x31x33.6 ZW-T (F)</v>
          </cell>
          <cell r="C6820">
            <v>2011</v>
          </cell>
        </row>
        <row r="6821">
          <cell r="A6821" t="str">
            <v>FHACA403.0</v>
          </cell>
          <cell r="B6821" t="str">
            <v>K 25x32x16 TN (F)</v>
          </cell>
          <cell r="C6821">
            <v>123.1</v>
          </cell>
        </row>
        <row r="6822">
          <cell r="A6822" t="str">
            <v>FHA00106.0</v>
          </cell>
          <cell r="B6822" t="str">
            <v>K 25x33x20 NW (F)</v>
          </cell>
          <cell r="C6822">
            <v>2015.2</v>
          </cell>
        </row>
        <row r="6823">
          <cell r="A6823" t="str">
            <v>FHA00108.0</v>
          </cell>
          <cell r="B6823" t="str">
            <v>K 25x33x23.8 T (F)</v>
          </cell>
          <cell r="C6823">
            <v>2010.02</v>
          </cell>
        </row>
        <row r="6824">
          <cell r="A6824" t="str">
            <v>FHA00110.0</v>
          </cell>
          <cell r="B6824" t="str">
            <v>K 25x35x30  (F)</v>
          </cell>
          <cell r="C6824">
            <v>2069</v>
          </cell>
        </row>
        <row r="6825">
          <cell r="A6825" t="str">
            <v>FHZ00006.1</v>
          </cell>
          <cell r="B6825" t="str">
            <v>K 25x42x2 TN (Black) (F)</v>
          </cell>
          <cell r="C6825">
            <v>393.11</v>
          </cell>
        </row>
        <row r="6826">
          <cell r="A6826" t="str">
            <v>FHZ00006.0</v>
          </cell>
          <cell r="B6826" t="str">
            <v>K 25x42x2 TN (F)</v>
          </cell>
          <cell r="C6826">
            <v>393</v>
          </cell>
        </row>
        <row r="6827">
          <cell r="A6827" t="str">
            <v>FHZ00006.2</v>
          </cell>
          <cell r="B6827" t="str">
            <v>K 25x42x2 TN SPL (F)</v>
          </cell>
          <cell r="C6827">
            <v>482.01</v>
          </cell>
        </row>
        <row r="6828">
          <cell r="A6828" t="str">
            <v>FHA00116.0</v>
          </cell>
          <cell r="B6828" t="str">
            <v>K 26x33x14 TS (F)</v>
          </cell>
          <cell r="C6828">
            <v>2001.4</v>
          </cell>
        </row>
        <row r="6829">
          <cell r="A6829" t="str">
            <v>FHA00118.0</v>
          </cell>
          <cell r="B6829" t="str">
            <v>K 26x40x26 NW (F)</v>
          </cell>
          <cell r="C6829">
            <v>2015.1</v>
          </cell>
        </row>
        <row r="6830">
          <cell r="A6830" t="str">
            <v>FHZ00001.0</v>
          </cell>
          <cell r="B6830" t="str">
            <v>K 28.677x37.846x1.5 (F)</v>
          </cell>
          <cell r="C6830">
            <v>1041.5999999999999</v>
          </cell>
        </row>
        <row r="6831">
          <cell r="A6831" t="str">
            <v>FHZ00001.1</v>
          </cell>
          <cell r="B6831" t="str">
            <v>K 28.677x37.846x1.5 SPL (F)</v>
          </cell>
          <cell r="C6831">
            <v>1041.5</v>
          </cell>
        </row>
        <row r="6832">
          <cell r="A6832" t="str">
            <v>FHA00121.0</v>
          </cell>
          <cell r="B6832" t="str">
            <v>K 28x33x17  (F)</v>
          </cell>
          <cell r="C6832">
            <v>2070</v>
          </cell>
        </row>
        <row r="6833">
          <cell r="A6833" t="str">
            <v>FHA00126.0</v>
          </cell>
          <cell r="B6833" t="str">
            <v>K 28x36x16 TC (F)</v>
          </cell>
          <cell r="C6833">
            <v>2001.3</v>
          </cell>
        </row>
        <row r="6834">
          <cell r="A6834" t="str">
            <v>FHA00127.0</v>
          </cell>
          <cell r="B6834" t="str">
            <v>K 28x38x16.5 T (F)</v>
          </cell>
          <cell r="C6834">
            <v>431</v>
          </cell>
        </row>
        <row r="6835">
          <cell r="A6835" t="str">
            <v>FHA00134.0</v>
          </cell>
          <cell r="B6835" t="str">
            <v>K 30x35x17 T (F)</v>
          </cell>
          <cell r="C6835">
            <v>3011</v>
          </cell>
        </row>
        <row r="6836">
          <cell r="A6836" t="str">
            <v>FHZ00007.0</v>
          </cell>
          <cell r="B6836" t="str">
            <v>K 30x47x2 TN (F)</v>
          </cell>
          <cell r="C6836">
            <v>392</v>
          </cell>
        </row>
        <row r="6837">
          <cell r="A6837" t="str">
            <v>FHA00396.0</v>
          </cell>
          <cell r="B6837" t="str">
            <v>K 31x46x27.2 NW (F)</v>
          </cell>
          <cell r="C6837">
            <v>2095</v>
          </cell>
        </row>
        <row r="6838">
          <cell r="A6838" t="str">
            <v>FHA00152.0</v>
          </cell>
          <cell r="B6838" t="str">
            <v>K 32x38x26 T (F)</v>
          </cell>
          <cell r="C6838">
            <v>2012</v>
          </cell>
        </row>
        <row r="6839">
          <cell r="A6839" t="str">
            <v>FHA00158.0</v>
          </cell>
          <cell r="B6839" t="str">
            <v>K 34x42x38 T (F)</v>
          </cell>
          <cell r="C6839">
            <v>429</v>
          </cell>
        </row>
        <row r="6840">
          <cell r="A6840" t="str">
            <v>FHA00161.0</v>
          </cell>
          <cell r="B6840" t="str">
            <v>K 35x40x17 T (F)</v>
          </cell>
          <cell r="C6840">
            <v>1176</v>
          </cell>
        </row>
        <row r="6841">
          <cell r="A6841" t="str">
            <v>FHA00163.0</v>
          </cell>
          <cell r="B6841" t="str">
            <v>K 35x40x22 T (F)</v>
          </cell>
          <cell r="C6841">
            <v>1179</v>
          </cell>
        </row>
        <row r="6842">
          <cell r="A6842" t="str">
            <v>FHZ00008.1</v>
          </cell>
          <cell r="B6842" t="str">
            <v>K 35x52x2 TN (Black) (F)</v>
          </cell>
          <cell r="C6842">
            <v>391.11</v>
          </cell>
        </row>
        <row r="6843">
          <cell r="A6843" t="str">
            <v>FHZ00008.0</v>
          </cell>
          <cell r="B6843" t="str">
            <v>K 35x52x2 TN (F)</v>
          </cell>
          <cell r="C6843">
            <v>391</v>
          </cell>
        </row>
        <row r="6844">
          <cell r="A6844" t="str">
            <v>FHA00175.0</v>
          </cell>
          <cell r="B6844" t="str">
            <v>K 37x42x17 T (F)</v>
          </cell>
          <cell r="C6844">
            <v>946.02</v>
          </cell>
        </row>
        <row r="6845">
          <cell r="A6845" t="str">
            <v>FHA00181.0</v>
          </cell>
          <cell r="B6845" t="str">
            <v>K 38x52x44 T (F)</v>
          </cell>
          <cell r="C6845">
            <v>424</v>
          </cell>
        </row>
        <row r="6846">
          <cell r="A6846" t="str">
            <v>FHA00185.0</v>
          </cell>
          <cell r="B6846" t="str">
            <v>K 39x55x20.5 T (F)</v>
          </cell>
          <cell r="C6846">
            <v>429.01</v>
          </cell>
        </row>
        <row r="6847">
          <cell r="A6847" t="str">
            <v>FHA00189.0</v>
          </cell>
          <cell r="B6847" t="str">
            <v>K 40x45x27 T (F)</v>
          </cell>
          <cell r="C6847">
            <v>2008</v>
          </cell>
        </row>
        <row r="6848">
          <cell r="A6848" t="str">
            <v>FHA00199.0</v>
          </cell>
          <cell r="B6848" t="str">
            <v>K 40x60x25.8 T (F)</v>
          </cell>
          <cell r="C6848">
            <v>2021</v>
          </cell>
        </row>
        <row r="6849">
          <cell r="A6849" t="str">
            <v>FHZ00010.0</v>
          </cell>
          <cell r="B6849" t="str">
            <v>K 42.422x51.948x25.4 T (F)</v>
          </cell>
          <cell r="C6849">
            <v>407.06</v>
          </cell>
        </row>
        <row r="6850">
          <cell r="A6850" t="str">
            <v>FHA00201.0</v>
          </cell>
          <cell r="B6850" t="str">
            <v>K 42x46x51.4 ZW-D (F)</v>
          </cell>
          <cell r="C6850">
            <v>2001</v>
          </cell>
        </row>
        <row r="6851">
          <cell r="A6851" t="str">
            <v>FHA00202.0</v>
          </cell>
          <cell r="B6851" t="str">
            <v>K 42x47x17 T (F)</v>
          </cell>
          <cell r="C6851">
            <v>2011.7</v>
          </cell>
        </row>
        <row r="6852">
          <cell r="A6852" t="str">
            <v>FHA00225.0</v>
          </cell>
          <cell r="B6852" t="str">
            <v>K 45x52x18 T (F)</v>
          </cell>
          <cell r="C6852">
            <v>406.02</v>
          </cell>
        </row>
        <row r="6853">
          <cell r="A6853" t="str">
            <v>FHA00229.0</v>
          </cell>
          <cell r="B6853" t="str">
            <v>K 45x53x20 T (F)</v>
          </cell>
          <cell r="C6853">
            <v>2092</v>
          </cell>
        </row>
        <row r="6854">
          <cell r="A6854" t="str">
            <v>FHA00230.0</v>
          </cell>
          <cell r="B6854" t="str">
            <v>K 45x53x28 T (F)</v>
          </cell>
          <cell r="C6854">
            <v>2004</v>
          </cell>
        </row>
        <row r="6855">
          <cell r="A6855" t="str">
            <v>FHA00230.1</v>
          </cell>
          <cell r="B6855" t="str">
            <v>K 45x53x28 T SPL  (F)</v>
          </cell>
          <cell r="C6855">
            <v>2093</v>
          </cell>
        </row>
        <row r="6856">
          <cell r="A6856" t="str">
            <v>CHACA397.0</v>
          </cell>
          <cell r="B6856" t="str">
            <v>K 45x56x52 T3C</v>
          </cell>
          <cell r="C6856">
            <v>302071</v>
          </cell>
        </row>
        <row r="6857">
          <cell r="A6857" t="str">
            <v>FHA00397.0</v>
          </cell>
          <cell r="B6857" t="str">
            <v>K 45x56x52 T3C (F)</v>
          </cell>
          <cell r="C6857">
            <v>2071</v>
          </cell>
        </row>
        <row r="6858">
          <cell r="A6858" t="str">
            <v>FHA00231.0</v>
          </cell>
          <cell r="B6858" t="str">
            <v>K 45x57x20.8 T (F)</v>
          </cell>
          <cell r="C6858">
            <v>2011.8</v>
          </cell>
        </row>
        <row r="6859">
          <cell r="A6859" t="str">
            <v>FHZ00009.0</v>
          </cell>
          <cell r="B6859" t="str">
            <v>K 45x57x44.8 (R405) NW (F)</v>
          </cell>
          <cell r="C6859">
            <v>405</v>
          </cell>
        </row>
        <row r="6860">
          <cell r="A6860" t="str">
            <v>FHA00244.0</v>
          </cell>
          <cell r="B6860" t="str">
            <v>K 50x55x25 T (F)</v>
          </cell>
          <cell r="C6860">
            <v>3020</v>
          </cell>
        </row>
        <row r="6861">
          <cell r="A6861" t="str">
            <v>FHA00246.0</v>
          </cell>
          <cell r="B6861" t="str">
            <v>K 50x56x23 T (F)</v>
          </cell>
          <cell r="C6861">
            <v>406.05</v>
          </cell>
        </row>
        <row r="6862">
          <cell r="A6862" t="str">
            <v>FHA00250.0</v>
          </cell>
          <cell r="B6862" t="str">
            <v>K 50x57xx36 ZW-T (F)</v>
          </cell>
          <cell r="C6862">
            <v>2068</v>
          </cell>
        </row>
        <row r="6863">
          <cell r="A6863" t="str">
            <v>FHA00256.0</v>
          </cell>
          <cell r="B6863" t="str">
            <v>K 55x60x20 T (F)</v>
          </cell>
          <cell r="C6863">
            <v>406.03</v>
          </cell>
        </row>
        <row r="6864">
          <cell r="A6864" t="str">
            <v>FHA00263.0</v>
          </cell>
          <cell r="B6864" t="str">
            <v>K 55x63x15 T (F)</v>
          </cell>
          <cell r="C6864">
            <v>406.04</v>
          </cell>
        </row>
        <row r="6865">
          <cell r="A6865" t="str">
            <v>FHA00264.0</v>
          </cell>
          <cell r="B6865" t="str">
            <v>K 55x63x25 T (F)</v>
          </cell>
          <cell r="C6865">
            <v>406.01</v>
          </cell>
        </row>
        <row r="6866">
          <cell r="A6866" t="str">
            <v>FHA00266.0</v>
          </cell>
          <cell r="B6866" t="str">
            <v>K 55x63x38 ZW-T (F)</v>
          </cell>
          <cell r="C6866">
            <v>406.1</v>
          </cell>
        </row>
        <row r="6867">
          <cell r="A6867" t="str">
            <v>FHA00268.0</v>
          </cell>
          <cell r="B6867" t="str">
            <v>K 56x61x35 ZW-T (F)</v>
          </cell>
          <cell r="C6867">
            <v>2010.03</v>
          </cell>
        </row>
        <row r="6868">
          <cell r="A6868" t="str">
            <v>FHA00280.0</v>
          </cell>
          <cell r="B6868" t="str">
            <v>K 60x68x25 T (F)</v>
          </cell>
          <cell r="C6868">
            <v>2010.04</v>
          </cell>
        </row>
        <row r="6869">
          <cell r="A6869" t="str">
            <v>FHA00288.0</v>
          </cell>
          <cell r="B6869" t="str">
            <v>K 60x68x38.6 T (F)</v>
          </cell>
          <cell r="C6869">
            <v>2019</v>
          </cell>
        </row>
        <row r="6870">
          <cell r="A6870" t="str">
            <v>FHZ00012.0</v>
          </cell>
          <cell r="B6870" t="str">
            <v>K 70x78x8.7 TN (F)</v>
          </cell>
          <cell r="C6870">
            <v>398</v>
          </cell>
        </row>
        <row r="6871">
          <cell r="A6871" t="str">
            <v>FHA00331.0</v>
          </cell>
          <cell r="B6871" t="str">
            <v>K 72x80x20 T (F)</v>
          </cell>
          <cell r="C6871">
            <v>1180</v>
          </cell>
        </row>
        <row r="6872">
          <cell r="A6872" t="str">
            <v>FHA00342.0</v>
          </cell>
          <cell r="B6872" t="str">
            <v>K 75x83x22.8 T (F)</v>
          </cell>
          <cell r="C6872">
            <v>2011.1</v>
          </cell>
        </row>
        <row r="6873">
          <cell r="A6873" t="str">
            <v>FHA00346.0</v>
          </cell>
          <cell r="B6873" t="str">
            <v>K 75x83x34.6 ZW-T (F)</v>
          </cell>
          <cell r="C6873">
            <v>2011.2</v>
          </cell>
        </row>
        <row r="6874">
          <cell r="A6874" t="str">
            <v>FHA00348.0</v>
          </cell>
          <cell r="B6874" t="str">
            <v>K 75x83x39.6 ZW-T (F)</v>
          </cell>
          <cell r="C6874">
            <v>2011.3</v>
          </cell>
        </row>
        <row r="6875">
          <cell r="A6875" t="str">
            <v>FHA00353.0</v>
          </cell>
          <cell r="B6875" t="str">
            <v>K 77x101x29 T (F)</v>
          </cell>
          <cell r="C6875">
            <v>2022</v>
          </cell>
        </row>
        <row r="6876">
          <cell r="A6876" t="str">
            <v>FHA00401.0</v>
          </cell>
          <cell r="B6876" t="str">
            <v>K 7x10x8 TN (F)</v>
          </cell>
          <cell r="C6876">
            <v>2011.65</v>
          </cell>
        </row>
        <row r="6877">
          <cell r="A6877" t="str">
            <v>FMACA003.0</v>
          </cell>
          <cell r="B6877" t="str">
            <v>K 81104 - TN (F)</v>
          </cell>
          <cell r="C6877">
            <v>579.05999999999995</v>
          </cell>
        </row>
        <row r="6878">
          <cell r="A6878" t="str">
            <v>FMACA004.0</v>
          </cell>
          <cell r="B6878" t="str">
            <v>K 81105 - TN (F)</v>
          </cell>
          <cell r="C6878">
            <v>580.05999999999995</v>
          </cell>
        </row>
        <row r="6879">
          <cell r="A6879" t="str">
            <v>FMACA005.0</v>
          </cell>
          <cell r="B6879" t="str">
            <v>K 81106 - TN (F)</v>
          </cell>
          <cell r="C6879">
            <v>581.05999999999995</v>
          </cell>
        </row>
        <row r="6880">
          <cell r="A6880" t="str">
            <v>FMACA006.0</v>
          </cell>
          <cell r="B6880" t="str">
            <v>K 81107 - TN (F)</v>
          </cell>
          <cell r="C6880">
            <v>582.05999999999995</v>
          </cell>
        </row>
        <row r="6881">
          <cell r="A6881" t="str">
            <v>FMACA007.0</v>
          </cell>
          <cell r="B6881" t="str">
            <v>K 81108 - TN (F)</v>
          </cell>
          <cell r="C6881">
            <v>583.05999999999995</v>
          </cell>
        </row>
        <row r="6882">
          <cell r="A6882" t="str">
            <v>FMACA008.0</v>
          </cell>
          <cell r="B6882" t="str">
            <v>K 81109 - TN (F)</v>
          </cell>
          <cell r="C6882">
            <v>584.05999999999995</v>
          </cell>
        </row>
        <row r="6883">
          <cell r="A6883" t="str">
            <v>FMACA009.0</v>
          </cell>
          <cell r="B6883" t="str">
            <v>K 81110 - TN (F)</v>
          </cell>
          <cell r="C6883">
            <v>427</v>
          </cell>
        </row>
        <row r="6884">
          <cell r="A6884" t="str">
            <v>FMACA010.0</v>
          </cell>
          <cell r="B6884" t="str">
            <v>K 81111 - TN (F)</v>
          </cell>
          <cell r="C6884">
            <v>586.05999999999995</v>
          </cell>
        </row>
        <row r="6885">
          <cell r="A6885" t="str">
            <v>FMACA011.0</v>
          </cell>
          <cell r="B6885" t="str">
            <v>K 81112 - TN (F)</v>
          </cell>
          <cell r="C6885">
            <v>587.05999999999995</v>
          </cell>
        </row>
        <row r="6886">
          <cell r="A6886" t="str">
            <v>FMACA023.0</v>
          </cell>
          <cell r="B6886" t="str">
            <v>K 81124 - NW (F)</v>
          </cell>
          <cell r="C6886">
            <v>413.06</v>
          </cell>
        </row>
        <row r="6887">
          <cell r="A6887" t="str">
            <v>FMBCA007.0</v>
          </cell>
          <cell r="B6887" t="str">
            <v>K 81212 - TN (F)</v>
          </cell>
          <cell r="C6887">
            <v>596.05999999999995</v>
          </cell>
        </row>
        <row r="6888">
          <cell r="A6888" t="str">
            <v>FMBCA009.0</v>
          </cell>
          <cell r="B6888" t="str">
            <v>K 81214 - TN (F)</v>
          </cell>
          <cell r="C6888">
            <v>598.05999999999995</v>
          </cell>
        </row>
        <row r="6889">
          <cell r="A6889" t="str">
            <v>FMCCA009.0</v>
          </cell>
          <cell r="B6889" t="str">
            <v>K 89310 - TN (F)</v>
          </cell>
          <cell r="C6889">
            <v>426.06</v>
          </cell>
        </row>
        <row r="6890">
          <cell r="A6890" t="str">
            <v>FHACA402.0</v>
          </cell>
          <cell r="B6890" t="str">
            <v>K 8x11x10 - TN (F)</v>
          </cell>
          <cell r="C6890">
            <v>427</v>
          </cell>
        </row>
        <row r="6891">
          <cell r="A6891" t="str">
            <v>FHA00002.0</v>
          </cell>
          <cell r="B6891" t="str">
            <v>K 8x11x10 TN (F)</v>
          </cell>
          <cell r="C6891">
            <v>3108</v>
          </cell>
        </row>
        <row r="6892">
          <cell r="A6892" t="str">
            <v>FHA00003.0</v>
          </cell>
          <cell r="B6892" t="str">
            <v>K 8x11x8 T (F)</v>
          </cell>
          <cell r="C6892">
            <v>3144</v>
          </cell>
        </row>
        <row r="6893">
          <cell r="A6893" t="str">
            <v>FHZ00002.0</v>
          </cell>
          <cell r="B6893" t="str">
            <v>K 8x21x2 TN (F)</v>
          </cell>
          <cell r="C6893">
            <v>418</v>
          </cell>
        </row>
        <row r="6894">
          <cell r="A6894" t="str">
            <v>FHA00378.0</v>
          </cell>
          <cell r="B6894" t="str">
            <v>K 90x98x41 ZW-T (F)</v>
          </cell>
          <cell r="C6894">
            <v>2011.5</v>
          </cell>
        </row>
        <row r="6895">
          <cell r="A6895" t="str">
            <v>FHA00381.0</v>
          </cell>
          <cell r="B6895" t="str">
            <v>K 90x98x49.8 T (F)</v>
          </cell>
          <cell r="C6895">
            <v>2076</v>
          </cell>
        </row>
        <row r="6896">
          <cell r="A6896" t="str">
            <v>FHA00387.0</v>
          </cell>
          <cell r="B6896" t="str">
            <v>K 92x100x52.8 ZW-T (F)</v>
          </cell>
          <cell r="C6896">
            <v>2020</v>
          </cell>
        </row>
        <row r="6897">
          <cell r="A6897" t="str">
            <v>FHA00388.0</v>
          </cell>
          <cell r="B6897" t="str">
            <v>K 92x100x62.8 ZW-T (F)</v>
          </cell>
          <cell r="C6897">
            <v>2077</v>
          </cell>
        </row>
        <row r="6898">
          <cell r="A6898" t="str">
            <v>FHA00393.0</v>
          </cell>
          <cell r="B6898" t="str">
            <v>K 96x104x54.6 ZW-T (F)</v>
          </cell>
          <cell r="C6898">
            <v>2011.4</v>
          </cell>
        </row>
        <row r="6899">
          <cell r="A6899" t="str">
            <v>FHA00394.0</v>
          </cell>
          <cell r="B6899" t="str">
            <v>K 96x104x71.6 ZW-T (F)</v>
          </cell>
          <cell r="C6899">
            <v>2075</v>
          </cell>
        </row>
        <row r="6900">
          <cell r="A6900" t="str">
            <v>CHACA132.0</v>
          </cell>
          <cell r="B6900" t="str">
            <v>K.MCG 29X34X17 T</v>
          </cell>
          <cell r="C6900">
            <v>301176</v>
          </cell>
        </row>
        <row r="6901">
          <cell r="A6901" t="str">
            <v>FVL00007.0</v>
          </cell>
          <cell r="B6901" t="str">
            <v>LATCH 0010 940041460(H3G8505) (F)</v>
          </cell>
          <cell r="C6901">
            <v>1039</v>
          </cell>
        </row>
        <row r="6902">
          <cell r="A6902" t="str">
            <v>FVL00004.0</v>
          </cell>
          <cell r="B6902" t="str">
            <v>LATCH 0010940041546/MAC4949608 (F)</v>
          </cell>
          <cell r="C6902">
            <v>1013</v>
          </cell>
        </row>
        <row r="6903">
          <cell r="A6903" t="str">
            <v>FVL00008.0</v>
          </cell>
          <cell r="B6903" t="str">
            <v>LATCH 006 0940041849 3911766 (F)</v>
          </cell>
          <cell r="C6903">
            <v>1055</v>
          </cell>
        </row>
        <row r="6904">
          <cell r="A6904" t="str">
            <v>FVL00006.0</v>
          </cell>
          <cell r="B6904" t="str">
            <v>LATCH 0170 940041682 4910415 (F)</v>
          </cell>
          <cell r="C6904">
            <v>1038</v>
          </cell>
        </row>
        <row r="6905">
          <cell r="A6905" t="str">
            <v>FVL00001.0</v>
          </cell>
          <cell r="B6905" t="str">
            <v>LATCH 74x51x20 (F)</v>
          </cell>
          <cell r="C6905">
            <v>1012.09</v>
          </cell>
        </row>
        <row r="6906">
          <cell r="A6906" t="str">
            <v>FVL00002.0</v>
          </cell>
          <cell r="B6906" t="str">
            <v>LATCH 920041100/MAC1(JN 454783) (F)</v>
          </cell>
          <cell r="C6906">
            <v>1012.1</v>
          </cell>
        </row>
        <row r="6907">
          <cell r="A6907" t="str">
            <v>FVL00003.0</v>
          </cell>
          <cell r="B6907" t="str">
            <v>LATCH 940041288 (F)</v>
          </cell>
          <cell r="C6907">
            <v>1012.2</v>
          </cell>
        </row>
        <row r="6908">
          <cell r="A6908" t="str">
            <v>FVL00005.0</v>
          </cell>
          <cell r="B6908" t="str">
            <v>LATCH NEW4924314 (F)</v>
          </cell>
          <cell r="C6908">
            <v>1013.01</v>
          </cell>
        </row>
        <row r="6909">
          <cell r="A6909" t="str">
            <v>FBZ00025.0</v>
          </cell>
          <cell r="B6909" t="str">
            <v>LB2YT9001A(72X37X37) (F)</v>
          </cell>
          <cell r="C6909">
            <v>284</v>
          </cell>
        </row>
        <row r="6910">
          <cell r="A6910" t="str">
            <v>FVL00009.0</v>
          </cell>
          <cell r="B6910" t="str">
            <v>LEVER 138.9x38.22 (F)</v>
          </cell>
          <cell r="C6910">
            <v>1042</v>
          </cell>
        </row>
        <row r="6911">
          <cell r="A6911" t="str">
            <v>FVN00001.0</v>
          </cell>
          <cell r="B6911" t="str">
            <v>Link 00108810006071002 HTA (F)</v>
          </cell>
          <cell r="C6911">
            <v>1051</v>
          </cell>
        </row>
        <row r="6912">
          <cell r="A6912" t="str">
            <v>FVN00003.0</v>
          </cell>
          <cell r="B6912" t="str">
            <v>Link 00108810006071002 HTA R.2  (F)</v>
          </cell>
          <cell r="C6912">
            <v>1051.02</v>
          </cell>
        </row>
        <row r="6913">
          <cell r="A6913" t="str">
            <v>FVN00002.0</v>
          </cell>
          <cell r="B6913" t="str">
            <v>Link 00108810006071002 HTA R1 (F)</v>
          </cell>
          <cell r="C6913">
            <v>1051.01</v>
          </cell>
        </row>
        <row r="6914">
          <cell r="A6914" t="str">
            <v>FVN00004.0</v>
          </cell>
          <cell r="B6914" t="str">
            <v>Link 0040 940041940 B.L.ASSLY (F)</v>
          </cell>
          <cell r="C6914">
            <v>1052</v>
          </cell>
        </row>
        <row r="6915">
          <cell r="A6915" t="str">
            <v>EVKLI003.0</v>
          </cell>
          <cell r="B6915" t="str">
            <v>LINK.VK003.0 (E)</v>
          </cell>
          <cell r="C6915">
            <v>101003.31</v>
          </cell>
        </row>
        <row r="6916">
          <cell r="A6916" t="str">
            <v>GVKLI003.0</v>
          </cell>
          <cell r="B6916" t="str">
            <v>LINK.VK003.0 (G)</v>
          </cell>
          <cell r="C6916">
            <v>101003.31</v>
          </cell>
        </row>
        <row r="6917">
          <cell r="A6917" t="str">
            <v>IVKLI003.0</v>
          </cell>
          <cell r="B6917" t="str">
            <v>LINK.VK003.0 (I)</v>
          </cell>
          <cell r="C6917">
            <v>101003.31</v>
          </cell>
        </row>
        <row r="6918">
          <cell r="A6918" t="str">
            <v>LVKLI003.0</v>
          </cell>
          <cell r="B6918" t="str">
            <v>LINK.VK003.0 (L)</v>
          </cell>
          <cell r="C6918">
            <v>101003.31</v>
          </cell>
        </row>
        <row r="6919">
          <cell r="A6919" t="str">
            <v>TVKLI003.0</v>
          </cell>
          <cell r="B6919" t="str">
            <v>LINK.VK003.0 (T)</v>
          </cell>
          <cell r="C6919">
            <v>101003.31</v>
          </cell>
        </row>
        <row r="6920">
          <cell r="A6920" t="str">
            <v>TVKLI003.1</v>
          </cell>
          <cell r="B6920" t="str">
            <v>LINK.VK003.1  (T)</v>
          </cell>
          <cell r="C6920">
            <v>101003.32</v>
          </cell>
        </row>
        <row r="6921">
          <cell r="A6921" t="str">
            <v>EVKLI003.1</v>
          </cell>
          <cell r="B6921" t="str">
            <v>LINK.VK003.1 (E)</v>
          </cell>
          <cell r="C6921">
            <v>101003.32</v>
          </cell>
        </row>
        <row r="6922">
          <cell r="A6922" t="str">
            <v>GVKLI003.1</v>
          </cell>
          <cell r="B6922" t="str">
            <v>LINK.VK003.1 (G)</v>
          </cell>
          <cell r="C6922">
            <v>101003.32</v>
          </cell>
        </row>
        <row r="6923">
          <cell r="A6923" t="str">
            <v>IVKLI003.1</v>
          </cell>
          <cell r="B6923" t="str">
            <v>LINK.VK003.1 (I)</v>
          </cell>
          <cell r="C6923">
            <v>101003.32</v>
          </cell>
        </row>
        <row r="6924">
          <cell r="A6924" t="str">
            <v>LVKLI003.1</v>
          </cell>
          <cell r="B6924" t="str">
            <v>LINK.VK003.1 (L)</v>
          </cell>
          <cell r="C6924">
            <v>101003.32</v>
          </cell>
        </row>
        <row r="6925">
          <cell r="A6925" t="str">
            <v>TVKLI003.2</v>
          </cell>
          <cell r="B6925" t="str">
            <v>LINK.VK003.2  (T)</v>
          </cell>
          <cell r="C6925">
            <v>101003.33</v>
          </cell>
        </row>
        <row r="6926">
          <cell r="A6926" t="str">
            <v>EVKLI003.2</v>
          </cell>
          <cell r="B6926" t="str">
            <v>LINK.VK003.2 (E)</v>
          </cell>
          <cell r="C6926">
            <v>101003.33</v>
          </cell>
        </row>
        <row r="6927">
          <cell r="A6927" t="str">
            <v>GVKLI003.2</v>
          </cell>
          <cell r="B6927" t="str">
            <v>LINK.VK003.2 (G)</v>
          </cell>
          <cell r="C6927">
            <v>101003.33</v>
          </cell>
        </row>
        <row r="6928">
          <cell r="A6928" t="str">
            <v>IVKLI003.2</v>
          </cell>
          <cell r="B6928" t="str">
            <v>LINK.VK003.2 (I)</v>
          </cell>
          <cell r="C6928">
            <v>101003.33</v>
          </cell>
        </row>
        <row r="6929">
          <cell r="A6929" t="str">
            <v>LVKLI003.2</v>
          </cell>
          <cell r="B6929" t="str">
            <v>LINK.VK003.2 (L)</v>
          </cell>
          <cell r="C6929">
            <v>101003.33</v>
          </cell>
        </row>
        <row r="6930">
          <cell r="A6930" t="str">
            <v>TVKLI003.3</v>
          </cell>
          <cell r="B6930" t="str">
            <v>LINK.VK003.3  (T)</v>
          </cell>
          <cell r="C6930">
            <v>101003.34</v>
          </cell>
        </row>
        <row r="6931">
          <cell r="A6931" t="str">
            <v>EVKLI003.3</v>
          </cell>
          <cell r="B6931" t="str">
            <v>LINK.VK003.3 (E)</v>
          </cell>
          <cell r="C6931">
            <v>101003.34</v>
          </cell>
        </row>
        <row r="6932">
          <cell r="A6932" t="str">
            <v>GVKLI003.3</v>
          </cell>
          <cell r="B6932" t="str">
            <v>LINK.VK003.3 (G)</v>
          </cell>
          <cell r="C6932">
            <v>101003.34</v>
          </cell>
        </row>
        <row r="6933">
          <cell r="A6933" t="str">
            <v>IVKLI003.3</v>
          </cell>
          <cell r="B6933" t="str">
            <v>LINK.VK003.3 (I)</v>
          </cell>
          <cell r="C6933">
            <v>101003.34</v>
          </cell>
        </row>
        <row r="6934">
          <cell r="A6934" t="str">
            <v>LVKLI003.3</v>
          </cell>
          <cell r="B6934" t="str">
            <v>LINK.VK003.3 (L)</v>
          </cell>
          <cell r="C6934">
            <v>101003.34</v>
          </cell>
        </row>
        <row r="6935">
          <cell r="A6935" t="str">
            <v>FVG00002.0</v>
          </cell>
          <cell r="B6935" t="str">
            <v>Lock Nut 40x12 (M30x2) (F)</v>
          </cell>
          <cell r="C6935">
            <v>949</v>
          </cell>
        </row>
        <row r="6936">
          <cell r="A6936" t="str">
            <v>FVG00001.0</v>
          </cell>
          <cell r="B6936" t="str">
            <v>Lock Nut 40x7 (M30x2) (F)</v>
          </cell>
          <cell r="C6936">
            <v>950</v>
          </cell>
        </row>
        <row r="6937">
          <cell r="A6937" t="str">
            <v>FVG00003.0</v>
          </cell>
          <cell r="B6937" t="str">
            <v>Lock Nut 85x20 (M64x2) (F)</v>
          </cell>
          <cell r="C6937">
            <v>948</v>
          </cell>
        </row>
        <row r="6938">
          <cell r="A6938" t="str">
            <v>CBZLP027.0</v>
          </cell>
          <cell r="B6938" t="str">
            <v>LOCKING WIRE CLIP.BZ027.0</v>
          </cell>
          <cell r="C6938">
            <v>801026.01</v>
          </cell>
        </row>
        <row r="6939">
          <cell r="A6939" t="str">
            <v>CAZLP013.0</v>
          </cell>
          <cell r="B6939" t="str">
            <v>LP.AZ013.0</v>
          </cell>
          <cell r="C6939">
            <v>818170</v>
          </cell>
        </row>
        <row r="6940">
          <cell r="A6940" t="str">
            <v>FND00005.0</v>
          </cell>
          <cell r="B6940" t="str">
            <v>LRB 101412 (F)</v>
          </cell>
          <cell r="C6940">
            <v>504.03</v>
          </cell>
        </row>
        <row r="6941">
          <cell r="A6941" t="str">
            <v>FND00006.0</v>
          </cell>
          <cell r="B6941" t="str">
            <v>LRB 101416 (F)</v>
          </cell>
          <cell r="C6941">
            <v>505.03</v>
          </cell>
        </row>
        <row r="6942">
          <cell r="A6942" t="str">
            <v>FND00007.0</v>
          </cell>
          <cell r="B6942" t="str">
            <v>LRB 121612 (F)</v>
          </cell>
          <cell r="C6942">
            <v>506.03</v>
          </cell>
        </row>
        <row r="6943">
          <cell r="A6943" t="str">
            <v>FND00008.0</v>
          </cell>
          <cell r="B6943" t="str">
            <v>LRB 121616 (F)</v>
          </cell>
          <cell r="C6943">
            <v>507.03</v>
          </cell>
        </row>
        <row r="6944">
          <cell r="A6944" t="str">
            <v>FND00042.0</v>
          </cell>
          <cell r="B6944" t="str">
            <v>LRB 121620 (F)</v>
          </cell>
          <cell r="C6944">
            <v>507.1</v>
          </cell>
        </row>
        <row r="6945">
          <cell r="A6945" t="str">
            <v>FND00009.0</v>
          </cell>
          <cell r="B6945" t="str">
            <v>LRB 141816 (F)</v>
          </cell>
          <cell r="C6945">
            <v>508.03</v>
          </cell>
        </row>
        <row r="6946">
          <cell r="A6946" t="str">
            <v>FND00010.0</v>
          </cell>
          <cell r="B6946" t="str">
            <v>LRB 141820 (F)</v>
          </cell>
          <cell r="C6946">
            <v>509.03</v>
          </cell>
        </row>
        <row r="6947">
          <cell r="A6947" t="str">
            <v>FND00011.0</v>
          </cell>
          <cell r="B6947" t="str">
            <v>LRB 162012 (F)</v>
          </cell>
          <cell r="C6947">
            <v>510.03</v>
          </cell>
        </row>
        <row r="6948">
          <cell r="A6948" t="str">
            <v>FND00012.0</v>
          </cell>
          <cell r="B6948" t="str">
            <v>LRB 162016 (F)</v>
          </cell>
          <cell r="C6948">
            <v>511.03</v>
          </cell>
        </row>
        <row r="6949">
          <cell r="A6949" t="str">
            <v>FNZ00005.0</v>
          </cell>
          <cell r="B6949" t="str">
            <v>LRB 162016 SP(F)</v>
          </cell>
          <cell r="C6949">
            <v>511.17</v>
          </cell>
        </row>
        <row r="6950">
          <cell r="A6950" t="str">
            <v>FND00013.0</v>
          </cell>
          <cell r="B6950" t="str">
            <v>LRB 162020 (F)</v>
          </cell>
          <cell r="C6950">
            <v>512.03</v>
          </cell>
        </row>
        <row r="6951">
          <cell r="A6951" t="str">
            <v>FND00015.0</v>
          </cell>
          <cell r="B6951" t="str">
            <v>LRB 182216 (F)</v>
          </cell>
          <cell r="C6951">
            <v>513.03</v>
          </cell>
        </row>
        <row r="6952">
          <cell r="A6952" t="str">
            <v>FND00016.0</v>
          </cell>
          <cell r="B6952" t="str">
            <v>LRB 182220 (F)</v>
          </cell>
          <cell r="C6952">
            <v>514.03</v>
          </cell>
        </row>
        <row r="6953">
          <cell r="A6953" t="str">
            <v>FND00017.0</v>
          </cell>
          <cell r="B6953" t="str">
            <v>LRB 202416 (F)</v>
          </cell>
          <cell r="C6953">
            <v>515.03</v>
          </cell>
        </row>
        <row r="6954">
          <cell r="A6954" t="str">
            <v>FND00018.0</v>
          </cell>
          <cell r="B6954" t="str">
            <v>LRB 202420 (F)</v>
          </cell>
          <cell r="C6954">
            <v>516.03</v>
          </cell>
        </row>
        <row r="6955">
          <cell r="A6955" t="str">
            <v>FND00019.0</v>
          </cell>
          <cell r="B6955" t="str">
            <v>LRB 222616 (F)</v>
          </cell>
          <cell r="C6955">
            <v>517.03</v>
          </cell>
        </row>
        <row r="6956">
          <cell r="A6956" t="str">
            <v>FND00020.0</v>
          </cell>
          <cell r="B6956" t="str">
            <v>LRB 222620 (F)</v>
          </cell>
          <cell r="C6956">
            <v>518.03</v>
          </cell>
        </row>
        <row r="6957">
          <cell r="A6957" t="str">
            <v>FND00021.0</v>
          </cell>
          <cell r="B6957" t="str">
            <v>LRB 242816 (F)</v>
          </cell>
          <cell r="C6957">
            <v>519.03</v>
          </cell>
        </row>
        <row r="6958">
          <cell r="A6958" t="str">
            <v>FND00022.0</v>
          </cell>
          <cell r="B6958" t="str">
            <v>LRB 242820 (F)</v>
          </cell>
          <cell r="C6958">
            <v>520.03</v>
          </cell>
        </row>
        <row r="6959">
          <cell r="A6959" t="str">
            <v>FND00024.0</v>
          </cell>
          <cell r="B6959" t="str">
            <v>LRB 243016 (F)</v>
          </cell>
          <cell r="C6959">
            <v>522.03</v>
          </cell>
        </row>
        <row r="6960">
          <cell r="A6960" t="str">
            <v>FND00025.0</v>
          </cell>
          <cell r="B6960" t="str">
            <v>LRB 243020 (F)</v>
          </cell>
          <cell r="C6960">
            <v>523.03</v>
          </cell>
        </row>
        <row r="6961">
          <cell r="A6961" t="str">
            <v>FND00026.0</v>
          </cell>
          <cell r="B6961" t="str">
            <v>LRB 263216 (F)</v>
          </cell>
          <cell r="C6961">
            <v>524.03</v>
          </cell>
        </row>
        <row r="6962">
          <cell r="A6962" t="str">
            <v>FND00027.0</v>
          </cell>
          <cell r="B6962" t="str">
            <v>LRB 263220 (F)</v>
          </cell>
          <cell r="C6962">
            <v>525.03</v>
          </cell>
        </row>
        <row r="6963">
          <cell r="A6963" t="str">
            <v>FND00028.0</v>
          </cell>
          <cell r="B6963" t="str">
            <v>LRB 283624 (F)</v>
          </cell>
          <cell r="C6963">
            <v>526.03</v>
          </cell>
        </row>
        <row r="6964">
          <cell r="A6964" t="str">
            <v>FND00029.0</v>
          </cell>
          <cell r="B6964" t="str">
            <v>LRB 283628 (F)</v>
          </cell>
          <cell r="C6964">
            <v>527.03</v>
          </cell>
        </row>
        <row r="6965">
          <cell r="A6965" t="str">
            <v>FND00030.0</v>
          </cell>
          <cell r="B6965" t="str">
            <v>LRB 324024 (F)</v>
          </cell>
          <cell r="C6965">
            <v>528.03</v>
          </cell>
        </row>
        <row r="6966">
          <cell r="A6966" t="str">
            <v>FND00031.0</v>
          </cell>
          <cell r="B6966" t="str">
            <v>LRB 324028 (F)</v>
          </cell>
          <cell r="C6966">
            <v>529.03</v>
          </cell>
        </row>
        <row r="6967">
          <cell r="A6967" t="str">
            <v>FND00032.0</v>
          </cell>
          <cell r="B6967" t="str">
            <v>LRB 364424 (F)</v>
          </cell>
          <cell r="C6967">
            <v>530.03</v>
          </cell>
        </row>
        <row r="6968">
          <cell r="A6968" t="str">
            <v>FND00033.0</v>
          </cell>
          <cell r="B6968" t="str">
            <v>LRB 364428 (F)</v>
          </cell>
          <cell r="C6968">
            <v>531.03</v>
          </cell>
        </row>
        <row r="6969">
          <cell r="A6969" t="str">
            <v>FND00034.0</v>
          </cell>
          <cell r="B6969" t="str">
            <v>LRB 404824 (F)</v>
          </cell>
          <cell r="C6969">
            <v>532.03</v>
          </cell>
        </row>
        <row r="6970">
          <cell r="A6970" t="str">
            <v>FND00035.0</v>
          </cell>
          <cell r="B6970" t="str">
            <v>LRB 404828 (F)</v>
          </cell>
          <cell r="C6970">
            <v>533.03</v>
          </cell>
        </row>
        <row r="6971">
          <cell r="A6971" t="str">
            <v>FND00036.0</v>
          </cell>
          <cell r="B6971" t="str">
            <v>LRB 445228 (F)</v>
          </cell>
          <cell r="C6971">
            <v>534.03</v>
          </cell>
        </row>
        <row r="6972">
          <cell r="A6972" t="str">
            <v>FND00037.0</v>
          </cell>
          <cell r="B6972" t="str">
            <v>LRB 445232 (F)</v>
          </cell>
          <cell r="C6972">
            <v>535.03</v>
          </cell>
        </row>
        <row r="6973">
          <cell r="A6973" t="str">
            <v>FND00038.0</v>
          </cell>
          <cell r="B6973" t="str">
            <v>LRB 485632 (F)</v>
          </cell>
          <cell r="C6973">
            <v>536.03</v>
          </cell>
        </row>
        <row r="6974">
          <cell r="A6974" t="str">
            <v>FND00039.0</v>
          </cell>
          <cell r="B6974" t="str">
            <v>LRB 526032 (F)</v>
          </cell>
          <cell r="C6974">
            <v>537.03</v>
          </cell>
        </row>
        <row r="6975">
          <cell r="A6975" t="str">
            <v>FND00040.0</v>
          </cell>
          <cell r="B6975" t="str">
            <v>LRB 566432 (F)</v>
          </cell>
          <cell r="C6975">
            <v>538.03</v>
          </cell>
        </row>
        <row r="6976">
          <cell r="A6976" t="str">
            <v>FND00041.0</v>
          </cell>
          <cell r="B6976" t="str">
            <v>LRB 606832 (F)</v>
          </cell>
          <cell r="C6976">
            <v>539.03</v>
          </cell>
        </row>
        <row r="6977">
          <cell r="A6977" t="str">
            <v>FND00001.0</v>
          </cell>
          <cell r="B6977" t="str">
            <v>LRB 61012 (F)</v>
          </cell>
          <cell r="C6977">
            <v>500.03</v>
          </cell>
        </row>
        <row r="6978">
          <cell r="A6978" t="str">
            <v>FND00002.0</v>
          </cell>
          <cell r="B6978" t="str">
            <v>LRB 61016 (F)</v>
          </cell>
          <cell r="C6978">
            <v>501.03</v>
          </cell>
        </row>
        <row r="6979">
          <cell r="A6979" t="str">
            <v>FND00003.0</v>
          </cell>
          <cell r="B6979" t="str">
            <v>LRB 81212 (F)</v>
          </cell>
          <cell r="C6979">
            <v>502.03</v>
          </cell>
        </row>
        <row r="6980">
          <cell r="A6980" t="str">
            <v>FND00004.0</v>
          </cell>
          <cell r="B6980" t="str">
            <v>LRB 81216 (F)</v>
          </cell>
          <cell r="C6980">
            <v>503.03</v>
          </cell>
        </row>
        <row r="6981">
          <cell r="A6981" t="str">
            <v>FIB00002.0</v>
          </cell>
          <cell r="B6981" t="str">
            <v>M 75100 (BR 3600) (F)</v>
          </cell>
          <cell r="C6981">
            <v>751</v>
          </cell>
        </row>
        <row r="6982">
          <cell r="A6982" t="str">
            <v>FIB00003.0</v>
          </cell>
          <cell r="B6982" t="str">
            <v>M 75222(BR 3622 SPL) (F)</v>
          </cell>
          <cell r="C6982">
            <v>752</v>
          </cell>
        </row>
        <row r="6983">
          <cell r="A6983" t="str">
            <v>FIB00004.0</v>
          </cell>
          <cell r="B6983" t="str">
            <v>M 75324(BR 2816(24)1317)  (F)</v>
          </cell>
          <cell r="C6983">
            <v>753</v>
          </cell>
        </row>
        <row r="6984">
          <cell r="A6984" t="str">
            <v>FIB00005.0</v>
          </cell>
          <cell r="B6984" t="str">
            <v>M 75400(BR 3719(06)) (F)</v>
          </cell>
          <cell r="C6984">
            <v>754</v>
          </cell>
        </row>
        <row r="6985">
          <cell r="A6985" t="str">
            <v>FIB00006.0</v>
          </cell>
          <cell r="B6985" t="str">
            <v>M 75599(BR 4319) (F)</v>
          </cell>
          <cell r="C6985">
            <v>755</v>
          </cell>
        </row>
        <row r="6986">
          <cell r="A6986" t="str">
            <v>FIB00007.0</v>
          </cell>
          <cell r="B6986" t="str">
            <v>M 75688(BR 52[P]25) (F)</v>
          </cell>
          <cell r="C6986">
            <v>756</v>
          </cell>
        </row>
        <row r="6987">
          <cell r="A6987" t="str">
            <v>FIB00008.0</v>
          </cell>
          <cell r="B6987" t="str">
            <v>M 75788(BR 30[P]16.5F) (F)</v>
          </cell>
          <cell r="C6987">
            <v>757</v>
          </cell>
        </row>
        <row r="6988">
          <cell r="A6988" t="str">
            <v>FIB00009.0</v>
          </cell>
          <cell r="B6988" t="str">
            <v>M 75888(BR 32[P]17) (F)</v>
          </cell>
          <cell r="C6988">
            <v>758</v>
          </cell>
        </row>
        <row r="6989">
          <cell r="A6989" t="str">
            <v>FIB00010.0</v>
          </cell>
          <cell r="B6989" t="str">
            <v>M 75900(BR 32[P]22 SPL) (F)</v>
          </cell>
          <cell r="C6989">
            <v>759</v>
          </cell>
        </row>
        <row r="6990">
          <cell r="A6990" t="str">
            <v>FIB00011.0</v>
          </cell>
          <cell r="B6990" t="str">
            <v>M 76088(BR 34[P]19-25.4) (F)</v>
          </cell>
          <cell r="C6990">
            <v>760</v>
          </cell>
        </row>
        <row r="6991">
          <cell r="A6991" t="str">
            <v>FIB00012.0</v>
          </cell>
          <cell r="B6991" t="str">
            <v>M 76100(BR 3216.2(06)) (F)</v>
          </cell>
          <cell r="C6991">
            <v>761</v>
          </cell>
        </row>
        <row r="6992">
          <cell r="A6992" t="str">
            <v>FIB00013.0</v>
          </cell>
          <cell r="B6992" t="str">
            <v>M 76220(BR 3620 SPL) (F)</v>
          </cell>
          <cell r="C6992">
            <v>762</v>
          </cell>
        </row>
        <row r="6993">
          <cell r="A6993" t="str">
            <v>FIB00014.0</v>
          </cell>
          <cell r="B6993" t="str">
            <v>M 76311 (NFB 15Z-3) (F)</v>
          </cell>
          <cell r="C6993">
            <v>763</v>
          </cell>
        </row>
        <row r="6994">
          <cell r="A6994" t="str">
            <v>FIB00015.0</v>
          </cell>
          <cell r="B6994" t="str">
            <v>M 76411 (NFB 16-Z) (F)</v>
          </cell>
          <cell r="C6994">
            <v>764</v>
          </cell>
        </row>
        <row r="6995">
          <cell r="A6995" t="str">
            <v>FIB00016.0</v>
          </cell>
          <cell r="B6995" t="str">
            <v>M 76511 (NFB 18-1) (F)</v>
          </cell>
          <cell r="C6995">
            <v>765</v>
          </cell>
        </row>
        <row r="6996">
          <cell r="A6996" t="str">
            <v>FIB00017.0</v>
          </cell>
          <cell r="B6996" t="str">
            <v>M 76611 (NFB 19Z-1B) (F)</v>
          </cell>
          <cell r="C6996">
            <v>766</v>
          </cell>
        </row>
        <row r="6997">
          <cell r="A6997" t="str">
            <v>FIB00018.0</v>
          </cell>
          <cell r="B6997" t="str">
            <v>M 76711 (F)</v>
          </cell>
          <cell r="C6997">
            <v>767</v>
          </cell>
        </row>
        <row r="6998">
          <cell r="A6998" t="str">
            <v>FIB00019.0</v>
          </cell>
          <cell r="B6998" t="str">
            <v>M 76877(2B18-3)(18322421) (F)</v>
          </cell>
          <cell r="C6998">
            <v>768</v>
          </cell>
        </row>
        <row r="6999">
          <cell r="A6999" t="str">
            <v>FIB00020.0</v>
          </cell>
          <cell r="B6999" t="str">
            <v>M 76900 (BR 3600 SPL) (F)</v>
          </cell>
          <cell r="C6999">
            <v>769</v>
          </cell>
        </row>
        <row r="7000">
          <cell r="A7000" t="str">
            <v>FIB00021.0</v>
          </cell>
          <cell r="B7000" t="str">
            <v>M 77024 (BR 322424 SPL) (F)</v>
          </cell>
          <cell r="C7000">
            <v>770</v>
          </cell>
        </row>
        <row r="7001">
          <cell r="A7001" t="str">
            <v>FIB00022.0</v>
          </cell>
          <cell r="B7001" t="str">
            <v>M 77100 (BR 320024 SPLS) (F)</v>
          </cell>
          <cell r="C7001">
            <v>771</v>
          </cell>
        </row>
        <row r="7002">
          <cell r="A7002" t="str">
            <v>FIB00023.0</v>
          </cell>
          <cell r="B7002" t="str">
            <v>M 77299(BR 5525) (F)</v>
          </cell>
          <cell r="C7002">
            <v>772</v>
          </cell>
        </row>
        <row r="7003">
          <cell r="A7003" t="str">
            <v>FIB00025.0</v>
          </cell>
          <cell r="B7003" t="str">
            <v>M 77322 (BR 3222 SPL) (F)</v>
          </cell>
          <cell r="C7003">
            <v>773</v>
          </cell>
        </row>
        <row r="7004">
          <cell r="A7004" t="str">
            <v>FIB00026.0</v>
          </cell>
          <cell r="B7004" t="str">
            <v>M 77400 (BR 28161620) (F)</v>
          </cell>
          <cell r="C7004">
            <v>774</v>
          </cell>
        </row>
        <row r="7005">
          <cell r="A7005" t="str">
            <v>FIB00027.0</v>
          </cell>
          <cell r="B7005" t="str">
            <v>M 77500 (BR 3200 SPL) (F)</v>
          </cell>
          <cell r="C7005">
            <v>775</v>
          </cell>
        </row>
        <row r="7006">
          <cell r="A7006" t="str">
            <v>FIB00029.0</v>
          </cell>
          <cell r="B7006" t="str">
            <v>M 77500 LMW (F)</v>
          </cell>
          <cell r="C7006">
            <v>775.4</v>
          </cell>
        </row>
        <row r="7007">
          <cell r="A7007" t="str">
            <v>FIB00028.0</v>
          </cell>
          <cell r="B7007" t="str">
            <v>M 77500 SPL (22 ROLLERS) (F)</v>
          </cell>
          <cell r="C7007">
            <v>775.11</v>
          </cell>
        </row>
        <row r="7008">
          <cell r="A7008" t="str">
            <v>FIB00030.0</v>
          </cell>
          <cell r="B7008" t="str">
            <v>M 77600 (BR 2800 SPL) (F)</v>
          </cell>
          <cell r="C7008">
            <v>776</v>
          </cell>
        </row>
        <row r="7009">
          <cell r="A7009" t="str">
            <v>FIB00031.0</v>
          </cell>
          <cell r="B7009" t="str">
            <v>M 77799(BR 4319 SPL) (F)</v>
          </cell>
          <cell r="C7009">
            <v>777</v>
          </cell>
        </row>
        <row r="7010">
          <cell r="A7010" t="str">
            <v>FIB00032.0</v>
          </cell>
          <cell r="B7010" t="str">
            <v>M 77826(TEX Z 232) (F)</v>
          </cell>
          <cell r="C7010">
            <v>778</v>
          </cell>
        </row>
        <row r="7011">
          <cell r="A7011" t="str">
            <v>FIB00033.0</v>
          </cell>
          <cell r="B7011" t="str">
            <v>M 77900(BR 3216.3 SPL)   (F)</v>
          </cell>
          <cell r="C7011">
            <v>779</v>
          </cell>
        </row>
        <row r="7012">
          <cell r="A7012" t="str">
            <v>FIB00034.0</v>
          </cell>
          <cell r="B7012" t="str">
            <v>M 78022(EJET 200120) (F)</v>
          </cell>
          <cell r="C7012">
            <v>780</v>
          </cell>
        </row>
        <row r="7013">
          <cell r="A7013" t="str">
            <v>FIB00035.0</v>
          </cell>
          <cell r="B7013" t="str">
            <v>M 78188 (32[P]-01) (F)</v>
          </cell>
          <cell r="C7013">
            <v>781</v>
          </cell>
        </row>
        <row r="7014">
          <cell r="A7014" t="str">
            <v>FIB00036.0</v>
          </cell>
          <cell r="B7014" t="str">
            <v>M 78220L(BR 3220L SPL) (F)</v>
          </cell>
          <cell r="C7014">
            <v>782</v>
          </cell>
        </row>
        <row r="7015">
          <cell r="A7015" t="str">
            <v>FIB00037.0</v>
          </cell>
          <cell r="B7015" t="str">
            <v>M 78320(BR 3220 SPL) (F)</v>
          </cell>
          <cell r="C7015">
            <v>783</v>
          </cell>
        </row>
        <row r="7016">
          <cell r="A7016" t="str">
            <v>FIB00038.0</v>
          </cell>
          <cell r="B7016" t="str">
            <v>M 78424 (BR 3224 SPL) (F)</v>
          </cell>
          <cell r="C7016">
            <v>784</v>
          </cell>
        </row>
        <row r="7017">
          <cell r="A7017" t="str">
            <v>FIB00039.0</v>
          </cell>
          <cell r="B7017" t="str">
            <v>M 78525 (BR 3625 SPL) (F)</v>
          </cell>
          <cell r="C7017">
            <v>785</v>
          </cell>
        </row>
        <row r="7018">
          <cell r="A7018" t="str">
            <v>FIB00040.0</v>
          </cell>
          <cell r="B7018" t="str">
            <v>M 78626 (BR 3626 SPL) (F)</v>
          </cell>
          <cell r="C7018">
            <v>786</v>
          </cell>
        </row>
        <row r="7019">
          <cell r="A7019" t="str">
            <v>FIB00041.0</v>
          </cell>
          <cell r="B7019" t="str">
            <v>M 78722 (BR 213022) (F)</v>
          </cell>
          <cell r="C7019">
            <v>787</v>
          </cell>
        </row>
        <row r="7020">
          <cell r="A7020" t="str">
            <v>FIB00042.0</v>
          </cell>
          <cell r="B7020" t="str">
            <v>M 78800 (F)</v>
          </cell>
          <cell r="C7020">
            <v>788</v>
          </cell>
        </row>
        <row r="7021">
          <cell r="A7021" t="str">
            <v>FIB00043.0</v>
          </cell>
          <cell r="B7021" t="str">
            <v>M 789 ST (F)</v>
          </cell>
          <cell r="C7021">
            <v>789</v>
          </cell>
        </row>
        <row r="7022">
          <cell r="A7022" t="str">
            <v>FICCA013.0</v>
          </cell>
          <cell r="B7022" t="str">
            <v>M NCG 75222(BR 3622 SPL) (F)</v>
          </cell>
          <cell r="C7022">
            <v>752.06</v>
          </cell>
        </row>
        <row r="7023">
          <cell r="A7023" t="str">
            <v>FMF00001.0</v>
          </cell>
          <cell r="B7023" t="str">
            <v>M88 (F)</v>
          </cell>
          <cell r="C7023">
            <v>5101</v>
          </cell>
        </row>
        <row r="7024">
          <cell r="A7024" t="str">
            <v>FBZ00160.0</v>
          </cell>
          <cell r="B7024" t="str">
            <v>MAA 2442 (F)</v>
          </cell>
          <cell r="C7024">
            <v>2052</v>
          </cell>
        </row>
        <row r="7025">
          <cell r="A7025" t="str">
            <v>FBZ00167.0</v>
          </cell>
          <cell r="B7025" t="str">
            <v>MAA 2443 (F)</v>
          </cell>
          <cell r="C7025">
            <v>2052.5</v>
          </cell>
        </row>
        <row r="7026">
          <cell r="A7026" t="str">
            <v>FBZ00158.0</v>
          </cell>
          <cell r="B7026" t="str">
            <v>MAA 8270 (F)</v>
          </cell>
          <cell r="C7026">
            <v>1181</v>
          </cell>
        </row>
        <row r="7027">
          <cell r="A7027" t="str">
            <v>CXM00001.0</v>
          </cell>
          <cell r="B7027" t="str">
            <v>Machinery Purchase</v>
          </cell>
        </row>
        <row r="7028">
          <cell r="A7028" t="str">
            <v>FXM00001.0</v>
          </cell>
          <cell r="B7028" t="str">
            <v>Machinery A/C</v>
          </cell>
          <cell r="C7028">
            <v>9898027</v>
          </cell>
        </row>
        <row r="7029">
          <cell r="A7029" t="str">
            <v>FAZ00025.0</v>
          </cell>
          <cell r="B7029" t="str">
            <v>MBA 3450 2RS (F)</v>
          </cell>
          <cell r="C7029">
            <v>1205</v>
          </cell>
        </row>
        <row r="7030">
          <cell r="A7030" t="str">
            <v>FAZ00018.0</v>
          </cell>
          <cell r="B7030" t="str">
            <v>MBA 7750 (F)</v>
          </cell>
          <cell r="C7030">
            <v>358</v>
          </cell>
        </row>
        <row r="7031">
          <cell r="A7031" t="str">
            <v>FIB00001.0</v>
          </cell>
          <cell r="B7031" t="str">
            <v>MBT2830EGL (F)</v>
          </cell>
          <cell r="C7031">
            <v>40.01</v>
          </cell>
        </row>
        <row r="7032">
          <cell r="A7032" t="str">
            <v>FDZ00063.0</v>
          </cell>
          <cell r="B7032" t="str">
            <v>MCA 4420 (F)</v>
          </cell>
          <cell r="C7032">
            <v>1165</v>
          </cell>
        </row>
        <row r="7033">
          <cell r="A7033" t="str">
            <v>FDZ00073.0</v>
          </cell>
          <cell r="B7033" t="str">
            <v>MCA 5025 (F)</v>
          </cell>
          <cell r="C7033">
            <v>2091</v>
          </cell>
        </row>
        <row r="7034">
          <cell r="A7034" t="str">
            <v>FDZ00044.0</v>
          </cell>
          <cell r="B7034" t="str">
            <v>MCA 3081 (F)</v>
          </cell>
          <cell r="C7034">
            <v>748.3</v>
          </cell>
        </row>
        <row r="7035">
          <cell r="A7035" t="str">
            <v>FDZ00043.0</v>
          </cell>
          <cell r="B7035" t="str">
            <v>MCA 4160 (F)</v>
          </cell>
          <cell r="C7035">
            <v>748.2</v>
          </cell>
        </row>
        <row r="7036">
          <cell r="A7036" t="str">
            <v>FDZ00045.0</v>
          </cell>
          <cell r="B7036" t="str">
            <v>MCA 7685 (F)</v>
          </cell>
          <cell r="C7036">
            <v>748.4</v>
          </cell>
        </row>
        <row r="7037">
          <cell r="A7037" t="str">
            <v>CAACA006.4</v>
          </cell>
          <cell r="B7037" t="str">
            <v>MCA.AA006.4</v>
          </cell>
          <cell r="C7037">
            <v>309283</v>
          </cell>
        </row>
        <row r="7038">
          <cell r="A7038" t="str">
            <v>CABCA207.0</v>
          </cell>
          <cell r="B7038" t="str">
            <v>MCA.AB207.0</v>
          </cell>
          <cell r="C7038">
            <v>309353.07</v>
          </cell>
        </row>
        <row r="7039">
          <cell r="A7039" t="str">
            <v>CAZCA012.0</v>
          </cell>
          <cell r="B7039" t="str">
            <v>MCA.AZ012.0</v>
          </cell>
          <cell r="C7039">
            <v>309296</v>
          </cell>
        </row>
        <row r="7040">
          <cell r="A7040" t="str">
            <v>CAZCA028.0</v>
          </cell>
          <cell r="B7040" t="str">
            <v>MCA.AZ028.0</v>
          </cell>
          <cell r="C7040">
            <v>309182</v>
          </cell>
        </row>
        <row r="7041">
          <cell r="A7041" t="str">
            <v>CAZCA029.0</v>
          </cell>
          <cell r="B7041" t="str">
            <v>MCA.AZ029.0</v>
          </cell>
          <cell r="C7041">
            <v>309180</v>
          </cell>
        </row>
        <row r="7042">
          <cell r="A7042" t="str">
            <v>CAZCA030.0</v>
          </cell>
          <cell r="B7042" t="str">
            <v>MCA.AZ030.0</v>
          </cell>
          <cell r="C7042">
            <v>309181</v>
          </cell>
        </row>
        <row r="7043">
          <cell r="A7043" t="str">
            <v>CAZCA041.0</v>
          </cell>
          <cell r="B7043" t="str">
            <v>MCA.AZ041.0</v>
          </cell>
          <cell r="C7043">
            <v>309238</v>
          </cell>
        </row>
        <row r="7044">
          <cell r="A7044" t="str">
            <v>CAZCA051.0</v>
          </cell>
          <cell r="B7044" t="str">
            <v>MCA.AZ051.0</v>
          </cell>
          <cell r="C7044">
            <v>309353.03999999998</v>
          </cell>
        </row>
        <row r="7045">
          <cell r="A7045" t="str">
            <v>CAZCA052.0</v>
          </cell>
          <cell r="B7045" t="str">
            <v>MCA.AZ052.0</v>
          </cell>
          <cell r="C7045">
            <v>309353.05</v>
          </cell>
        </row>
        <row r="7046">
          <cell r="A7046" t="str">
            <v>CAZCA053.0</v>
          </cell>
          <cell r="B7046" t="str">
            <v>MCA.AZ053.0</v>
          </cell>
          <cell r="C7046">
            <v>309353.06</v>
          </cell>
        </row>
        <row r="7047">
          <cell r="A7047" t="str">
            <v>CAZCA055.0</v>
          </cell>
          <cell r="B7047" t="str">
            <v>MCA.AZ055.0</v>
          </cell>
          <cell r="C7047">
            <v>309353.09999999998</v>
          </cell>
        </row>
        <row r="7048">
          <cell r="A7048" t="str">
            <v>CAZCA501.0</v>
          </cell>
          <cell r="B7048" t="str">
            <v>MCA.AZ501.0</v>
          </cell>
          <cell r="C7048">
            <v>309689.01</v>
          </cell>
        </row>
        <row r="7049">
          <cell r="A7049" t="str">
            <v>CAZCA502.0</v>
          </cell>
          <cell r="B7049" t="str">
            <v>MCA.AZ502.0</v>
          </cell>
          <cell r="C7049">
            <v>309692.01</v>
          </cell>
        </row>
        <row r="7050">
          <cell r="A7050" t="str">
            <v>CBZCA018.0</v>
          </cell>
          <cell r="B7050" t="str">
            <v>MCA.BZ018.0</v>
          </cell>
          <cell r="C7050">
            <v>309200</v>
          </cell>
        </row>
        <row r="7051">
          <cell r="A7051" t="str">
            <v>CBZCA019.0</v>
          </cell>
          <cell r="B7051" t="str">
            <v>MCA.BZ019.0</v>
          </cell>
          <cell r="C7051">
            <v>309201</v>
          </cell>
        </row>
        <row r="7052">
          <cell r="A7052" t="str">
            <v>CBZCA020.0</v>
          </cell>
          <cell r="B7052" t="str">
            <v>MCA.BZ020.0</v>
          </cell>
          <cell r="C7052">
            <v>309202</v>
          </cell>
        </row>
        <row r="7053">
          <cell r="A7053" t="str">
            <v>CBZCA026.0</v>
          </cell>
          <cell r="B7053" t="str">
            <v>MCA.BZ026.0</v>
          </cell>
          <cell r="C7053">
            <v>300279</v>
          </cell>
        </row>
        <row r="7054">
          <cell r="A7054" t="str">
            <v>CBZCA073.1</v>
          </cell>
          <cell r="B7054" t="str">
            <v>MCA.BZ073.1</v>
          </cell>
          <cell r="C7054">
            <v>300541.01</v>
          </cell>
        </row>
        <row r="7055">
          <cell r="A7055" t="str">
            <v>CCACA008.0</v>
          </cell>
          <cell r="B7055" t="str">
            <v>MCA.CA008.0</v>
          </cell>
          <cell r="C7055">
            <v>309806.01</v>
          </cell>
        </row>
        <row r="7056">
          <cell r="A7056" t="str">
            <v>CCACA009.0</v>
          </cell>
          <cell r="B7056" t="str">
            <v>MCA.CA009.0</v>
          </cell>
          <cell r="C7056">
            <v>309807.01</v>
          </cell>
        </row>
        <row r="7057">
          <cell r="A7057" t="str">
            <v>CCACA010.0</v>
          </cell>
          <cell r="B7057" t="str">
            <v>MCA.CA010.0</v>
          </cell>
          <cell r="C7057">
            <v>309808.01</v>
          </cell>
        </row>
        <row r="7058">
          <cell r="A7058" t="str">
            <v>CCACA011.0</v>
          </cell>
          <cell r="B7058" t="str">
            <v>MCA.CA011.0</v>
          </cell>
          <cell r="C7058">
            <v>309809.01</v>
          </cell>
        </row>
        <row r="7059">
          <cell r="A7059" t="str">
            <v>CCACA014.0</v>
          </cell>
          <cell r="B7059" t="str">
            <v>MCA.CA014.0</v>
          </cell>
          <cell r="C7059">
            <v>309810.01</v>
          </cell>
        </row>
        <row r="7060">
          <cell r="A7060" t="str">
            <v>CCACA015.0</v>
          </cell>
          <cell r="B7060" t="str">
            <v>MCA.CA015.0</v>
          </cell>
          <cell r="C7060">
            <v>309811.01</v>
          </cell>
        </row>
        <row r="7061">
          <cell r="A7061" t="str">
            <v>CCACA020.0</v>
          </cell>
          <cell r="B7061" t="str">
            <v>MCA.CA020.0</v>
          </cell>
          <cell r="C7061">
            <v>309812.01</v>
          </cell>
        </row>
        <row r="7062">
          <cell r="A7062" t="str">
            <v>CCACA021.0</v>
          </cell>
          <cell r="B7062" t="str">
            <v>MCA.CA021.0</v>
          </cell>
          <cell r="C7062">
            <v>309813.01</v>
          </cell>
        </row>
        <row r="7063">
          <cell r="A7063" t="str">
            <v>CCACA024.0</v>
          </cell>
          <cell r="B7063" t="str">
            <v>MCA.CA024.0</v>
          </cell>
          <cell r="C7063">
            <v>309814.01</v>
          </cell>
        </row>
        <row r="7064">
          <cell r="A7064" t="str">
            <v>CCACA025.0</v>
          </cell>
          <cell r="B7064" t="str">
            <v>MCA.CA025.0</v>
          </cell>
          <cell r="C7064">
            <v>309815.01</v>
          </cell>
        </row>
        <row r="7065">
          <cell r="A7065" t="str">
            <v>CCACA028.0</v>
          </cell>
          <cell r="B7065" t="str">
            <v>MCA.CA028.0</v>
          </cell>
          <cell r="C7065">
            <v>309816.01</v>
          </cell>
        </row>
        <row r="7066">
          <cell r="A7066" t="str">
            <v>CCACA029.0</v>
          </cell>
          <cell r="B7066" t="str">
            <v>MCA.CA029.0</v>
          </cell>
          <cell r="C7066">
            <v>309817.01</v>
          </cell>
        </row>
        <row r="7067">
          <cell r="A7067" t="str">
            <v>CCACA032.0</v>
          </cell>
          <cell r="B7067" t="str">
            <v>MCA.CA032.0</v>
          </cell>
          <cell r="C7067">
            <v>309818.01</v>
          </cell>
        </row>
        <row r="7068">
          <cell r="A7068" t="str">
            <v>CCACA033.0</v>
          </cell>
          <cell r="B7068" t="str">
            <v>MCA.CA033.0</v>
          </cell>
          <cell r="C7068">
            <v>309857.01</v>
          </cell>
        </row>
        <row r="7069">
          <cell r="A7069" t="str">
            <v>CCACA036.0</v>
          </cell>
          <cell r="B7069" t="str">
            <v>MCA.CA036.0</v>
          </cell>
          <cell r="C7069">
            <v>309819.01</v>
          </cell>
        </row>
        <row r="7070">
          <cell r="A7070" t="str">
            <v>CCACA037.0</v>
          </cell>
          <cell r="B7070" t="str">
            <v>MCA.CA037.0</v>
          </cell>
          <cell r="C7070">
            <v>309820.01</v>
          </cell>
        </row>
        <row r="7071">
          <cell r="A7071" t="str">
            <v>CCACA040.0</v>
          </cell>
          <cell r="B7071" t="str">
            <v>MCA.CA040.0</v>
          </cell>
          <cell r="C7071">
            <v>309821.01</v>
          </cell>
        </row>
        <row r="7072">
          <cell r="A7072" t="str">
            <v>CCACA041.0</v>
          </cell>
          <cell r="B7072" t="str">
            <v>MCA.CA041.0</v>
          </cell>
          <cell r="C7072">
            <v>309822.01</v>
          </cell>
        </row>
        <row r="7073">
          <cell r="A7073" t="str">
            <v>CCACA042.0</v>
          </cell>
          <cell r="B7073" t="str">
            <v>MCA.CA042.0</v>
          </cell>
          <cell r="C7073">
            <v>309823.01</v>
          </cell>
        </row>
        <row r="7074">
          <cell r="A7074" t="str">
            <v>CCACA043.0</v>
          </cell>
          <cell r="B7074" t="str">
            <v>MCA.CA043.0</v>
          </cell>
          <cell r="C7074">
            <v>309824.01</v>
          </cell>
        </row>
        <row r="7075">
          <cell r="A7075" t="str">
            <v>CCACA044.0</v>
          </cell>
          <cell r="B7075" t="str">
            <v>MCA.CA044.0</v>
          </cell>
          <cell r="C7075">
            <v>309825.01</v>
          </cell>
        </row>
        <row r="7076">
          <cell r="A7076" t="str">
            <v>CCACA045.0</v>
          </cell>
          <cell r="B7076" t="str">
            <v>MCA.CA045.0</v>
          </cell>
          <cell r="C7076">
            <v>309826.01</v>
          </cell>
        </row>
        <row r="7077">
          <cell r="A7077" t="str">
            <v>CCACA048.0</v>
          </cell>
          <cell r="B7077" t="str">
            <v>MCA.CA048.0</v>
          </cell>
          <cell r="C7077">
            <v>309827.01</v>
          </cell>
        </row>
        <row r="7078">
          <cell r="A7078" t="str">
            <v>CCACA049.0</v>
          </cell>
          <cell r="B7078" t="str">
            <v>MCA.CA049.0</v>
          </cell>
          <cell r="C7078">
            <v>309828.01</v>
          </cell>
        </row>
        <row r="7079">
          <cell r="A7079" t="str">
            <v>CCACA052.0</v>
          </cell>
          <cell r="B7079" t="str">
            <v>MCA.CA052.0</v>
          </cell>
          <cell r="C7079">
            <v>309829.01</v>
          </cell>
        </row>
        <row r="7080">
          <cell r="A7080" t="str">
            <v>CCZCA052.0</v>
          </cell>
          <cell r="B7080" t="str">
            <v>MCA.CA052.0</v>
          </cell>
          <cell r="C7080">
            <v>309455.09999999998</v>
          </cell>
        </row>
        <row r="7081">
          <cell r="A7081" t="str">
            <v>CCACA053.0</v>
          </cell>
          <cell r="B7081" t="str">
            <v>MCA.CA053.0</v>
          </cell>
          <cell r="C7081">
            <v>309830.01</v>
          </cell>
        </row>
        <row r="7082">
          <cell r="A7082" t="str">
            <v>CCZCA053.0</v>
          </cell>
          <cell r="B7082" t="str">
            <v>MCA.CA053.0</v>
          </cell>
          <cell r="C7082">
            <v>300453.09999999998</v>
          </cell>
        </row>
        <row r="7083">
          <cell r="A7083" t="str">
            <v>CCACA054.0</v>
          </cell>
          <cell r="B7083" t="str">
            <v>MCA.CA054.0</v>
          </cell>
          <cell r="C7083">
            <v>309831.01</v>
          </cell>
        </row>
        <row r="7084">
          <cell r="A7084" t="str">
            <v>CCACA055.0</v>
          </cell>
          <cell r="B7084" t="str">
            <v>MCA.CA055.0</v>
          </cell>
          <cell r="C7084">
            <v>309832.01</v>
          </cell>
        </row>
        <row r="7085">
          <cell r="A7085" t="str">
            <v>CCACA056.0</v>
          </cell>
          <cell r="B7085" t="str">
            <v>MCA.CA056.0</v>
          </cell>
          <cell r="C7085">
            <v>309833.01</v>
          </cell>
        </row>
        <row r="7086">
          <cell r="A7086" t="str">
            <v>CCACA057.0</v>
          </cell>
          <cell r="B7086" t="str">
            <v>MCA.CA057.0</v>
          </cell>
          <cell r="C7086">
            <v>309834.01</v>
          </cell>
        </row>
        <row r="7087">
          <cell r="A7087" t="str">
            <v>CCACA058.0</v>
          </cell>
          <cell r="B7087" t="str">
            <v>MCA.CA058.0</v>
          </cell>
          <cell r="C7087">
            <v>309835.01</v>
          </cell>
        </row>
        <row r="7088">
          <cell r="A7088" t="str">
            <v>CCACA060.0</v>
          </cell>
          <cell r="B7088" t="str">
            <v>MCA.CA060.0</v>
          </cell>
          <cell r="C7088">
            <v>309836.01</v>
          </cell>
        </row>
        <row r="7089">
          <cell r="A7089" t="str">
            <v>CCACA061.0</v>
          </cell>
          <cell r="B7089" t="str">
            <v>MCA.CA061.0</v>
          </cell>
          <cell r="C7089">
            <v>309837.01</v>
          </cell>
        </row>
        <row r="7090">
          <cell r="A7090" t="str">
            <v>CCACA062.0</v>
          </cell>
          <cell r="B7090" t="str">
            <v>MCA.CA062.0</v>
          </cell>
          <cell r="C7090">
            <v>309838.01</v>
          </cell>
        </row>
        <row r="7091">
          <cell r="A7091" t="str">
            <v>CCACA063.0</v>
          </cell>
          <cell r="B7091" t="str">
            <v>MCA.CA063.0</v>
          </cell>
          <cell r="C7091">
            <v>309839.01</v>
          </cell>
        </row>
        <row r="7092">
          <cell r="A7092" t="str">
            <v>CCACA064.0</v>
          </cell>
          <cell r="B7092" t="str">
            <v>MCA.CA064.0</v>
          </cell>
          <cell r="C7092">
            <v>309840.01</v>
          </cell>
        </row>
        <row r="7093">
          <cell r="A7093" t="str">
            <v>CCACA067.0</v>
          </cell>
          <cell r="B7093" t="str">
            <v>MCA.CA067.0</v>
          </cell>
          <cell r="C7093">
            <v>309841.01</v>
          </cell>
        </row>
        <row r="7094">
          <cell r="A7094" t="str">
            <v>CCACA068.0</v>
          </cell>
          <cell r="B7094" t="str">
            <v>MCA.CA068.0</v>
          </cell>
          <cell r="C7094">
            <v>309842.01</v>
          </cell>
        </row>
        <row r="7095">
          <cell r="A7095" t="str">
            <v>CCACA071.0</v>
          </cell>
          <cell r="B7095" t="str">
            <v>MCA.CA071.0</v>
          </cell>
          <cell r="C7095">
            <v>309843.01</v>
          </cell>
        </row>
        <row r="7096">
          <cell r="A7096" t="str">
            <v>CCACA072.0</v>
          </cell>
          <cell r="B7096" t="str">
            <v>MCA.CA072.0</v>
          </cell>
          <cell r="C7096">
            <v>309844.01</v>
          </cell>
        </row>
        <row r="7097">
          <cell r="A7097" t="str">
            <v>CCACA075.0</v>
          </cell>
          <cell r="B7097" t="str">
            <v>MCA.CA075.0</v>
          </cell>
          <cell r="C7097">
            <v>309845.01</v>
          </cell>
        </row>
        <row r="7098">
          <cell r="A7098" t="str">
            <v>CCACA076.0</v>
          </cell>
          <cell r="B7098" t="str">
            <v>MCA.CA076.0</v>
          </cell>
          <cell r="C7098">
            <v>309846.01</v>
          </cell>
        </row>
        <row r="7099">
          <cell r="A7099" t="str">
            <v>CCACA077.0</v>
          </cell>
          <cell r="B7099" t="str">
            <v>MCA.CA077.0</v>
          </cell>
          <cell r="C7099">
            <v>309847.01</v>
          </cell>
        </row>
        <row r="7100">
          <cell r="A7100" t="str">
            <v>CCACA078.0</v>
          </cell>
          <cell r="B7100" t="str">
            <v>MCA.CA078.0</v>
          </cell>
          <cell r="C7100">
            <v>309848.01</v>
          </cell>
        </row>
        <row r="7101">
          <cell r="A7101" t="str">
            <v>CCACA079.0</v>
          </cell>
          <cell r="B7101" t="str">
            <v>MCA.CA079.0</v>
          </cell>
          <cell r="C7101">
            <v>309849.01</v>
          </cell>
        </row>
        <row r="7102">
          <cell r="A7102" t="str">
            <v>CCACA080.0</v>
          </cell>
          <cell r="B7102" t="str">
            <v>MCA.CA080.0</v>
          </cell>
          <cell r="C7102">
            <v>309850.01</v>
          </cell>
        </row>
        <row r="7103">
          <cell r="A7103" t="str">
            <v>CCACA081.0</v>
          </cell>
          <cell r="B7103" t="str">
            <v>MCA.CA081.0</v>
          </cell>
          <cell r="C7103">
            <v>309851.01</v>
          </cell>
        </row>
        <row r="7104">
          <cell r="A7104" t="str">
            <v>CCACA082.0</v>
          </cell>
          <cell r="B7104" t="str">
            <v>MCA.CA082.0</v>
          </cell>
          <cell r="C7104">
            <v>309852.01</v>
          </cell>
        </row>
        <row r="7105">
          <cell r="A7105" t="str">
            <v>CCACA083.0</v>
          </cell>
          <cell r="B7105" t="str">
            <v>MCA.CA083.0</v>
          </cell>
          <cell r="C7105">
            <v>309853.01</v>
          </cell>
        </row>
        <row r="7106">
          <cell r="A7106" t="str">
            <v>CCACA084.0</v>
          </cell>
          <cell r="B7106" t="str">
            <v>MCA.CA084.0</v>
          </cell>
          <cell r="C7106">
            <v>309854.01</v>
          </cell>
        </row>
        <row r="7107">
          <cell r="A7107" t="str">
            <v>CCACA085.0</v>
          </cell>
          <cell r="B7107" t="str">
            <v>MCA.CA085.0</v>
          </cell>
          <cell r="C7107">
            <v>309855.01</v>
          </cell>
        </row>
        <row r="7108">
          <cell r="A7108" t="str">
            <v>CCACA086.0</v>
          </cell>
          <cell r="B7108" t="str">
            <v>MCA.CA086.0</v>
          </cell>
          <cell r="C7108">
            <v>309856.01</v>
          </cell>
        </row>
        <row r="7109">
          <cell r="A7109" t="str">
            <v>CCBCA012.0</v>
          </cell>
          <cell r="B7109" t="str">
            <v>MCA.CB012.0</v>
          </cell>
          <cell r="C7109">
            <v>309880.01</v>
          </cell>
        </row>
        <row r="7110">
          <cell r="A7110" t="str">
            <v>CCBCA013.0</v>
          </cell>
          <cell r="B7110" t="str">
            <v>MCA.CB013.0</v>
          </cell>
          <cell r="C7110">
            <v>309881.01</v>
          </cell>
        </row>
        <row r="7111">
          <cell r="A7111" t="str">
            <v>CCBCA016.0</v>
          </cell>
          <cell r="B7111" t="str">
            <v>MCA.CB016.0</v>
          </cell>
          <cell r="C7111">
            <v>309882.01</v>
          </cell>
        </row>
        <row r="7112">
          <cell r="A7112" t="str">
            <v>CCBCA017.0</v>
          </cell>
          <cell r="B7112" t="str">
            <v>MCA.CB017.0</v>
          </cell>
          <cell r="C7112">
            <v>309883.01</v>
          </cell>
        </row>
        <row r="7113">
          <cell r="A7113" t="str">
            <v>CCBCA018.0</v>
          </cell>
          <cell r="B7113" t="str">
            <v>MCA.CB018.0</v>
          </cell>
          <cell r="C7113">
            <v>309884.01</v>
          </cell>
        </row>
        <row r="7114">
          <cell r="A7114" t="str">
            <v>CCBCA019.0</v>
          </cell>
          <cell r="B7114" t="str">
            <v>MCA.CB019.0</v>
          </cell>
          <cell r="C7114">
            <v>309885.01</v>
          </cell>
        </row>
        <row r="7115">
          <cell r="A7115" t="str">
            <v>CCBCA022.0</v>
          </cell>
          <cell r="B7115" t="str">
            <v>MCA.CB022.0</v>
          </cell>
          <cell r="C7115">
            <v>309886.01</v>
          </cell>
        </row>
        <row r="7116">
          <cell r="A7116" t="str">
            <v>CCBCA023.0</v>
          </cell>
          <cell r="B7116" t="str">
            <v>MCA.CB023.0</v>
          </cell>
          <cell r="C7116">
            <v>309887.01</v>
          </cell>
        </row>
        <row r="7117">
          <cell r="A7117" t="str">
            <v>CCBCA026.0</v>
          </cell>
          <cell r="B7117" t="str">
            <v>MCA.CB026.0</v>
          </cell>
          <cell r="C7117">
            <v>309888.01</v>
          </cell>
        </row>
        <row r="7118">
          <cell r="A7118" t="str">
            <v>CCBCA027.0</v>
          </cell>
          <cell r="B7118" t="str">
            <v>MCA.CB027.0</v>
          </cell>
          <cell r="C7118">
            <v>309889.01</v>
          </cell>
        </row>
        <row r="7119">
          <cell r="A7119" t="str">
            <v>CCBCA030.0</v>
          </cell>
          <cell r="B7119" t="str">
            <v>MCA.CB030.0</v>
          </cell>
          <cell r="C7119">
            <v>309890.01</v>
          </cell>
        </row>
        <row r="7120">
          <cell r="A7120" t="str">
            <v>CCBCA031.0</v>
          </cell>
          <cell r="B7120" t="str">
            <v>MCA.CB031.0</v>
          </cell>
          <cell r="C7120">
            <v>309891.01</v>
          </cell>
        </row>
        <row r="7121">
          <cell r="A7121" t="str">
            <v>CCBCA034.0</v>
          </cell>
          <cell r="B7121" t="str">
            <v>MCA.CB034.0</v>
          </cell>
          <cell r="C7121">
            <v>309893.01</v>
          </cell>
        </row>
        <row r="7122">
          <cell r="A7122" t="str">
            <v>CCBCA035.0</v>
          </cell>
          <cell r="B7122" t="str">
            <v>MCA.CB035.0</v>
          </cell>
          <cell r="C7122">
            <v>309892.01</v>
          </cell>
        </row>
        <row r="7123">
          <cell r="A7123" t="str">
            <v>CCBCA038.0</v>
          </cell>
          <cell r="B7123" t="str">
            <v>MCA.CB038.0</v>
          </cell>
          <cell r="C7123">
            <v>309913.01</v>
          </cell>
        </row>
        <row r="7124">
          <cell r="A7124" t="str">
            <v>CCBCA039.0</v>
          </cell>
          <cell r="B7124" t="str">
            <v>MCA.CB039.0</v>
          </cell>
          <cell r="C7124">
            <v>309894.01</v>
          </cell>
        </row>
        <row r="7125">
          <cell r="A7125" t="str">
            <v>CCBCA046.0</v>
          </cell>
          <cell r="B7125" t="str">
            <v>MCA.CB046.0</v>
          </cell>
          <cell r="C7125">
            <v>309895.01</v>
          </cell>
        </row>
        <row r="7126">
          <cell r="A7126" t="str">
            <v>CCBCA047.0</v>
          </cell>
          <cell r="B7126" t="str">
            <v>MCA.CB047.0</v>
          </cell>
          <cell r="C7126">
            <v>309914.01</v>
          </cell>
        </row>
        <row r="7127">
          <cell r="A7127" t="str">
            <v>CCBCA050.0</v>
          </cell>
          <cell r="B7127" t="str">
            <v>MCA.CB050.0</v>
          </cell>
          <cell r="C7127">
            <v>309896.01</v>
          </cell>
        </row>
        <row r="7128">
          <cell r="A7128" t="str">
            <v>CCBCA051.0</v>
          </cell>
          <cell r="B7128" t="str">
            <v>MCA.CB051.0</v>
          </cell>
          <cell r="C7128">
            <v>309897.01</v>
          </cell>
        </row>
        <row r="7129">
          <cell r="A7129" t="str">
            <v>CCBCA059.0</v>
          </cell>
          <cell r="B7129" t="str">
            <v>MCA.CB059.0</v>
          </cell>
          <cell r="C7129">
            <v>309899.01</v>
          </cell>
        </row>
        <row r="7130">
          <cell r="A7130" t="str">
            <v>CCBCA065.0</v>
          </cell>
          <cell r="B7130" t="str">
            <v>MCA.CB065.0</v>
          </cell>
          <cell r="C7130">
            <v>309869.02</v>
          </cell>
        </row>
        <row r="7131">
          <cell r="A7131" t="str">
            <v>CCBCA066.0</v>
          </cell>
          <cell r="B7131" t="str">
            <v>MCA.CB066.0</v>
          </cell>
          <cell r="C7131">
            <v>309868.01</v>
          </cell>
        </row>
        <row r="7132">
          <cell r="A7132" t="str">
            <v>CCBCA069.0</v>
          </cell>
          <cell r="B7132" t="str">
            <v>MCA.CB069.0</v>
          </cell>
          <cell r="C7132">
            <v>309909.01</v>
          </cell>
        </row>
        <row r="7133">
          <cell r="A7133" t="str">
            <v>CCBCA070.0</v>
          </cell>
          <cell r="B7133" t="str">
            <v>MCA.CB070.0</v>
          </cell>
          <cell r="C7133">
            <v>309910.01</v>
          </cell>
        </row>
        <row r="7134">
          <cell r="A7134" t="str">
            <v>CCBCA073.0</v>
          </cell>
          <cell r="B7134" t="str">
            <v>MCA.CB073.0</v>
          </cell>
          <cell r="C7134">
            <v>309915.02</v>
          </cell>
        </row>
        <row r="7135">
          <cell r="A7135" t="str">
            <v>CCBCA074.0</v>
          </cell>
          <cell r="B7135" t="str">
            <v>MCA.CB074.0</v>
          </cell>
          <cell r="C7135">
            <v>309916.02</v>
          </cell>
        </row>
        <row r="7136">
          <cell r="A7136" t="str">
            <v>CCBCA503.0</v>
          </cell>
          <cell r="B7136" t="str">
            <v>MCA.CB503.0</v>
          </cell>
          <cell r="C7136">
            <v>309801.01</v>
          </cell>
        </row>
        <row r="7137">
          <cell r="A7137" t="str">
            <v>CCDCA005.0</v>
          </cell>
          <cell r="B7137" t="str">
            <v>MCA.CD005.0</v>
          </cell>
          <cell r="C7137">
            <v>309375.01</v>
          </cell>
        </row>
        <row r="7138">
          <cell r="A7138" t="str">
            <v>CCDCA007.0</v>
          </cell>
          <cell r="B7138" t="str">
            <v>MCA.CD007.0</v>
          </cell>
          <cell r="C7138">
            <v>309376</v>
          </cell>
        </row>
        <row r="7139">
          <cell r="A7139" t="str">
            <v>CCDCA009.0</v>
          </cell>
          <cell r="B7139" t="str">
            <v>MCA.CD009.0</v>
          </cell>
          <cell r="C7139">
            <v>309377.01</v>
          </cell>
        </row>
        <row r="7140">
          <cell r="A7140" t="str">
            <v>CCDCA011.0</v>
          </cell>
          <cell r="B7140" t="str">
            <v>MCA.CD011.0</v>
          </cell>
          <cell r="C7140">
            <v>309381.01</v>
          </cell>
        </row>
        <row r="7141">
          <cell r="A7141" t="str">
            <v>CCDCA013.0</v>
          </cell>
          <cell r="B7141" t="str">
            <v>MCA.CD013.0</v>
          </cell>
          <cell r="C7141">
            <v>309380.01</v>
          </cell>
        </row>
        <row r="7142">
          <cell r="A7142" t="str">
            <v>CCDCA014.0</v>
          </cell>
          <cell r="B7142" t="str">
            <v>MCA.CD014.0</v>
          </cell>
          <cell r="C7142">
            <v>309379.01</v>
          </cell>
        </row>
        <row r="7143">
          <cell r="A7143" t="str">
            <v>CCDCA015.0</v>
          </cell>
          <cell r="B7143" t="str">
            <v>MCA.CD015.0</v>
          </cell>
          <cell r="C7143">
            <v>309382.01</v>
          </cell>
        </row>
        <row r="7144">
          <cell r="A7144" t="str">
            <v>CCDCA017.0</v>
          </cell>
          <cell r="B7144" t="str">
            <v>MCA.CD017.0</v>
          </cell>
          <cell r="C7144">
            <v>302044.01</v>
          </cell>
        </row>
        <row r="7145">
          <cell r="A7145" t="str">
            <v>CCDCA019.0</v>
          </cell>
          <cell r="B7145" t="str">
            <v>MCA.CD019.0</v>
          </cell>
          <cell r="C7145">
            <v>302045.01</v>
          </cell>
        </row>
        <row r="7146">
          <cell r="A7146" t="str">
            <v>CCECA001.0</v>
          </cell>
          <cell r="B7146" t="str">
            <v>MCA.CE001.0</v>
          </cell>
          <cell r="C7146">
            <v>309383.01</v>
          </cell>
        </row>
        <row r="7147">
          <cell r="A7147" t="str">
            <v>CCECA002.0</v>
          </cell>
          <cell r="B7147" t="str">
            <v>MCA.CE002.0</v>
          </cell>
          <cell r="C7147">
            <v>309384.01</v>
          </cell>
        </row>
        <row r="7148">
          <cell r="A7148" t="str">
            <v>CCECA003.0</v>
          </cell>
          <cell r="B7148" t="str">
            <v>MCA.CE003.0</v>
          </cell>
          <cell r="C7148">
            <v>309374.01</v>
          </cell>
        </row>
        <row r="7149">
          <cell r="A7149" t="str">
            <v>CCECA004.0</v>
          </cell>
          <cell r="B7149" t="str">
            <v>MCA.CE004.0</v>
          </cell>
          <cell r="C7149">
            <v>309385.01</v>
          </cell>
        </row>
        <row r="7150">
          <cell r="A7150" t="str">
            <v>CCECA006.0</v>
          </cell>
          <cell r="B7150" t="str">
            <v>MCA.CE006.0</v>
          </cell>
          <cell r="C7150">
            <v>309386.01</v>
          </cell>
        </row>
        <row r="7151">
          <cell r="A7151" t="str">
            <v>CCECA008.0</v>
          </cell>
          <cell r="B7151" t="str">
            <v>MCA.CE008.0</v>
          </cell>
          <cell r="C7151">
            <v>309377</v>
          </cell>
        </row>
        <row r="7152">
          <cell r="A7152" t="str">
            <v>CCECA010.0</v>
          </cell>
          <cell r="B7152" t="str">
            <v>MCA.CE010.0</v>
          </cell>
          <cell r="C7152">
            <v>309387.01</v>
          </cell>
        </row>
        <row r="7153">
          <cell r="A7153" t="str">
            <v>CCECA012.0</v>
          </cell>
          <cell r="B7153" t="str">
            <v>MCA.CE012.0</v>
          </cell>
          <cell r="C7153">
            <v>309388.01</v>
          </cell>
        </row>
        <row r="7154">
          <cell r="A7154" t="str">
            <v>CCGCA001.0</v>
          </cell>
          <cell r="B7154" t="str">
            <v>MCA.CG001.0</v>
          </cell>
          <cell r="C7154">
            <v>309300.01</v>
          </cell>
        </row>
        <row r="7155">
          <cell r="A7155" t="str">
            <v>CCGCA002.0</v>
          </cell>
          <cell r="B7155" t="str">
            <v>MCA.CG002.0</v>
          </cell>
          <cell r="C7155">
            <v>309301.01</v>
          </cell>
        </row>
        <row r="7156">
          <cell r="A7156" t="str">
            <v>CCGCA003.0</v>
          </cell>
          <cell r="B7156" t="str">
            <v>MCA.CG003.0</v>
          </cell>
          <cell r="C7156">
            <v>309302.01</v>
          </cell>
        </row>
        <row r="7157">
          <cell r="A7157" t="str">
            <v>CCGCA004.0</v>
          </cell>
          <cell r="B7157" t="str">
            <v>MCA.CG004.0</v>
          </cell>
          <cell r="C7157">
            <v>309303.01</v>
          </cell>
        </row>
        <row r="7158">
          <cell r="A7158" t="str">
            <v>CCGCA004.4</v>
          </cell>
          <cell r="B7158" t="str">
            <v>MCA.CG004.4</v>
          </cell>
          <cell r="C7158">
            <v>309303.11</v>
          </cell>
        </row>
        <row r="7159">
          <cell r="A7159" t="str">
            <v>CCGCA005.0</v>
          </cell>
          <cell r="B7159" t="str">
            <v>MCA.CG005.0</v>
          </cell>
          <cell r="C7159">
            <v>309304.01</v>
          </cell>
        </row>
        <row r="7160">
          <cell r="A7160" t="str">
            <v>CCGCA006.0</v>
          </cell>
          <cell r="B7160" t="str">
            <v>MCA.CG006.0</v>
          </cell>
          <cell r="C7160">
            <v>309305.01</v>
          </cell>
        </row>
        <row r="7161">
          <cell r="A7161" t="str">
            <v>CCGCA006.4</v>
          </cell>
          <cell r="B7161" t="str">
            <v>MCA.CG006.4</v>
          </cell>
          <cell r="C7161">
            <v>309305.11</v>
          </cell>
        </row>
        <row r="7162">
          <cell r="A7162" t="str">
            <v>CCGCA007.0</v>
          </cell>
          <cell r="B7162" t="str">
            <v>MCA.CG007.0</v>
          </cell>
          <cell r="C7162">
            <v>309306.01</v>
          </cell>
        </row>
        <row r="7163">
          <cell r="A7163" t="str">
            <v>CCGCA008.0</v>
          </cell>
          <cell r="B7163" t="str">
            <v>MCA.CG008.0</v>
          </cell>
          <cell r="C7163">
            <v>309307.01</v>
          </cell>
        </row>
        <row r="7164">
          <cell r="A7164" t="str">
            <v>CCGCA009.0</v>
          </cell>
          <cell r="B7164" t="str">
            <v>MCA.CG009.0</v>
          </cell>
          <cell r="C7164">
            <v>309308.01</v>
          </cell>
        </row>
        <row r="7165">
          <cell r="A7165" t="str">
            <v>CCGCA009.4</v>
          </cell>
          <cell r="B7165" t="str">
            <v>MCA.CG009.4</v>
          </cell>
          <cell r="C7165">
            <v>309308.11</v>
          </cell>
        </row>
        <row r="7166">
          <cell r="A7166" t="str">
            <v>CCGCA010.0</v>
          </cell>
          <cell r="B7166" t="str">
            <v>MCA.CG010.0</v>
          </cell>
          <cell r="C7166">
            <v>309309.01</v>
          </cell>
        </row>
        <row r="7167">
          <cell r="A7167" t="str">
            <v>CCGCA011.0</v>
          </cell>
          <cell r="B7167" t="str">
            <v>MCA.CG011.0</v>
          </cell>
          <cell r="C7167">
            <v>309310.01</v>
          </cell>
        </row>
        <row r="7168">
          <cell r="A7168" t="str">
            <v>CCGCA012.0</v>
          </cell>
          <cell r="B7168" t="str">
            <v>MCA.CG012.0</v>
          </cell>
          <cell r="C7168">
            <v>309311.01</v>
          </cell>
        </row>
        <row r="7169">
          <cell r="A7169" t="str">
            <v>CCGCA013.0</v>
          </cell>
          <cell r="B7169" t="str">
            <v>MCA.CG013.0</v>
          </cell>
          <cell r="C7169">
            <v>309312.01</v>
          </cell>
        </row>
        <row r="7170">
          <cell r="A7170" t="str">
            <v>CCGCA014.0</v>
          </cell>
          <cell r="B7170" t="str">
            <v>MCA.CG014.0</v>
          </cell>
          <cell r="C7170">
            <v>309313.01</v>
          </cell>
        </row>
        <row r="7171">
          <cell r="A7171" t="str">
            <v>CCGCA015.0</v>
          </cell>
          <cell r="B7171" t="str">
            <v>MCA.CG015.0</v>
          </cell>
          <cell r="C7171">
            <v>309314.01</v>
          </cell>
        </row>
        <row r="7172">
          <cell r="A7172" t="str">
            <v>CCGCA016.0</v>
          </cell>
          <cell r="B7172" t="str">
            <v>MCA.CG016.0</v>
          </cell>
          <cell r="C7172">
            <v>309315.01</v>
          </cell>
        </row>
        <row r="7173">
          <cell r="A7173" t="str">
            <v>CCGCA017.0</v>
          </cell>
          <cell r="B7173" t="str">
            <v>MCA.CG017.0</v>
          </cell>
          <cell r="C7173">
            <v>309316.01</v>
          </cell>
        </row>
        <row r="7174">
          <cell r="A7174" t="str">
            <v>CCGCA018.0</v>
          </cell>
          <cell r="B7174" t="str">
            <v>MCA.CG018.0</v>
          </cell>
          <cell r="C7174">
            <v>309317.01</v>
          </cell>
        </row>
        <row r="7175">
          <cell r="A7175" t="str">
            <v>CCGCA019.0</v>
          </cell>
          <cell r="B7175" t="str">
            <v>MCA.CG019.0</v>
          </cell>
          <cell r="C7175">
            <v>309318.01</v>
          </cell>
        </row>
        <row r="7176">
          <cell r="A7176" t="str">
            <v>CCGCA020.0</v>
          </cell>
          <cell r="B7176" t="str">
            <v>MCA.CG020.0</v>
          </cell>
          <cell r="C7176">
            <v>309319.01</v>
          </cell>
        </row>
        <row r="7177">
          <cell r="A7177" t="str">
            <v>CCGCA021.0</v>
          </cell>
          <cell r="B7177" t="str">
            <v>MCA.CG021.0</v>
          </cell>
          <cell r="C7177">
            <v>309320.01</v>
          </cell>
        </row>
        <row r="7178">
          <cell r="A7178" t="str">
            <v>CCGCA022.0</v>
          </cell>
          <cell r="B7178" t="str">
            <v>MCA.CG022.0</v>
          </cell>
          <cell r="C7178">
            <v>309321.01</v>
          </cell>
        </row>
        <row r="7179">
          <cell r="A7179" t="str">
            <v>CCGCA023.0</v>
          </cell>
          <cell r="B7179" t="str">
            <v>MCA.CG023.0</v>
          </cell>
          <cell r="C7179">
            <v>309322.01</v>
          </cell>
        </row>
        <row r="7180">
          <cell r="A7180" t="str">
            <v>CCGCA024.0</v>
          </cell>
          <cell r="B7180" t="str">
            <v>MCA.CG024.0</v>
          </cell>
          <cell r="C7180">
            <v>309323.01</v>
          </cell>
        </row>
        <row r="7181">
          <cell r="A7181" t="str">
            <v>CCJCA001.0</v>
          </cell>
          <cell r="B7181" t="str">
            <v>MCA.CJ001.0</v>
          </cell>
          <cell r="C7181">
            <v>309325.01</v>
          </cell>
        </row>
        <row r="7182">
          <cell r="A7182" t="str">
            <v>CCJCA002.0</v>
          </cell>
          <cell r="B7182" t="str">
            <v>MCA.CJ002.0</v>
          </cell>
          <cell r="C7182">
            <v>309326.01</v>
          </cell>
        </row>
        <row r="7183">
          <cell r="A7183" t="str">
            <v>CCJCA003.0</v>
          </cell>
          <cell r="B7183" t="str">
            <v>MCA.CJ003.0</v>
          </cell>
          <cell r="C7183">
            <v>309327.01</v>
          </cell>
        </row>
        <row r="7184">
          <cell r="A7184" t="str">
            <v>CCJCA004.0</v>
          </cell>
          <cell r="B7184" t="str">
            <v>MCA.CJ004.0</v>
          </cell>
          <cell r="C7184">
            <v>309328.01</v>
          </cell>
        </row>
        <row r="7185">
          <cell r="A7185" t="str">
            <v>CCJCA005.0</v>
          </cell>
          <cell r="B7185" t="str">
            <v>MCA.CJ005.0</v>
          </cell>
          <cell r="C7185">
            <v>309344.01</v>
          </cell>
        </row>
        <row r="7186">
          <cell r="A7186" t="str">
            <v>CCJCA006.0</v>
          </cell>
          <cell r="B7186" t="str">
            <v>MCA.CJ006.0</v>
          </cell>
          <cell r="C7186">
            <v>309329.02</v>
          </cell>
        </row>
        <row r="7187">
          <cell r="A7187" t="str">
            <v>CCJCA007.0</v>
          </cell>
          <cell r="B7187" t="str">
            <v>MCA.CJ007.0</v>
          </cell>
          <cell r="C7187">
            <v>309330.01</v>
          </cell>
        </row>
        <row r="7188">
          <cell r="A7188" t="str">
            <v>CCJCA008.0</v>
          </cell>
          <cell r="B7188" t="str">
            <v>MCA.CJ008.0</v>
          </cell>
          <cell r="C7188">
            <v>309331.01</v>
          </cell>
        </row>
        <row r="7189">
          <cell r="A7189" t="str">
            <v>CCJCA009.0</v>
          </cell>
          <cell r="B7189" t="str">
            <v>MCA.CJ009.0</v>
          </cell>
          <cell r="C7189">
            <v>309332.01</v>
          </cell>
        </row>
        <row r="7190">
          <cell r="A7190" t="str">
            <v>CCJCA010.0</v>
          </cell>
          <cell r="B7190" t="str">
            <v>MCA.CJ010.0</v>
          </cell>
          <cell r="C7190">
            <v>309333.01</v>
          </cell>
        </row>
        <row r="7191">
          <cell r="A7191" t="str">
            <v>CCJCA011.0</v>
          </cell>
          <cell r="B7191" t="str">
            <v>MCA.CJ011.0</v>
          </cell>
          <cell r="C7191">
            <v>309334.01</v>
          </cell>
        </row>
        <row r="7192">
          <cell r="A7192" t="str">
            <v>CCJCA012.0</v>
          </cell>
          <cell r="B7192" t="str">
            <v>MCA.CJ012.0</v>
          </cell>
          <cell r="C7192">
            <v>309335.01</v>
          </cell>
        </row>
        <row r="7193">
          <cell r="A7193" t="str">
            <v>CCJCA013.0</v>
          </cell>
          <cell r="B7193" t="str">
            <v>MCA.CJ013.0</v>
          </cell>
          <cell r="C7193">
            <v>309336.01</v>
          </cell>
        </row>
        <row r="7194">
          <cell r="A7194" t="str">
            <v>CCJCA014.0</v>
          </cell>
          <cell r="B7194" t="str">
            <v>MCA.CJ014.0</v>
          </cell>
          <cell r="C7194">
            <v>309337.01</v>
          </cell>
        </row>
        <row r="7195">
          <cell r="A7195" t="str">
            <v>CCJCA015.0</v>
          </cell>
          <cell r="B7195" t="str">
            <v>MCA.CJ015.0</v>
          </cell>
          <cell r="C7195">
            <v>309338.01</v>
          </cell>
        </row>
        <row r="7196">
          <cell r="A7196" t="str">
            <v>CCJCA016.0</v>
          </cell>
          <cell r="B7196" t="str">
            <v>MCA.CJ016.0</v>
          </cell>
          <cell r="C7196">
            <v>309339.01</v>
          </cell>
        </row>
        <row r="7197">
          <cell r="A7197" t="str">
            <v>CCJCA017.0</v>
          </cell>
          <cell r="B7197" t="str">
            <v>MCA.CJ017.0</v>
          </cell>
          <cell r="C7197">
            <v>309340.01</v>
          </cell>
        </row>
        <row r="7198">
          <cell r="A7198" t="str">
            <v>CCJCA018.0</v>
          </cell>
          <cell r="B7198" t="str">
            <v>MCA.CJ018.0</v>
          </cell>
          <cell r="C7198">
            <v>309341.01</v>
          </cell>
        </row>
        <row r="7199">
          <cell r="A7199" t="str">
            <v>CCJCA019.0</v>
          </cell>
          <cell r="B7199" t="str">
            <v>MCA.CJ019.0</v>
          </cell>
          <cell r="C7199">
            <v>309342.01</v>
          </cell>
        </row>
        <row r="7200">
          <cell r="A7200" t="str">
            <v>CCJCA020.0</v>
          </cell>
          <cell r="B7200" t="str">
            <v>MCA.CJ020.0</v>
          </cell>
          <cell r="C7200">
            <v>309343.01</v>
          </cell>
        </row>
        <row r="7201">
          <cell r="A7201" t="str">
            <v>CCMCA001.0</v>
          </cell>
          <cell r="B7201" t="str">
            <v>MCA.CM001.0</v>
          </cell>
          <cell r="C7201">
            <v>309500.01</v>
          </cell>
        </row>
        <row r="7202">
          <cell r="A7202" t="str">
            <v>CCMCA003.0</v>
          </cell>
          <cell r="B7202" t="str">
            <v>MCA.CM003.0</v>
          </cell>
          <cell r="C7202">
            <v>309502.01</v>
          </cell>
        </row>
        <row r="7203">
          <cell r="A7203" t="str">
            <v>CCMCA005.0</v>
          </cell>
          <cell r="B7203" t="str">
            <v>MCA.CM005.0</v>
          </cell>
          <cell r="C7203">
            <v>309504.01</v>
          </cell>
        </row>
        <row r="7204">
          <cell r="A7204" t="str">
            <v>CCMCA006.0</v>
          </cell>
          <cell r="B7204" t="str">
            <v>MCA.CM006.0</v>
          </cell>
          <cell r="C7204">
            <v>309505.01</v>
          </cell>
        </row>
        <row r="7205">
          <cell r="A7205" t="str">
            <v>CCMCA007.0</v>
          </cell>
          <cell r="B7205" t="str">
            <v>MCA.CM007.0</v>
          </cell>
          <cell r="C7205">
            <v>309506.01</v>
          </cell>
        </row>
        <row r="7206">
          <cell r="A7206" t="str">
            <v>CCMCA008.0</v>
          </cell>
          <cell r="B7206" t="str">
            <v>MCA.CM008.0</v>
          </cell>
          <cell r="C7206">
            <v>309507.01</v>
          </cell>
        </row>
        <row r="7207">
          <cell r="A7207" t="str">
            <v>CCMCA009.0</v>
          </cell>
          <cell r="B7207" t="str">
            <v>MCA.CM009.0</v>
          </cell>
          <cell r="C7207">
            <v>309508.01</v>
          </cell>
        </row>
        <row r="7208">
          <cell r="A7208" t="str">
            <v>CCMCA010.0</v>
          </cell>
          <cell r="B7208" t="str">
            <v>MCA.CM010.0</v>
          </cell>
          <cell r="C7208">
            <v>309509.01</v>
          </cell>
        </row>
        <row r="7209">
          <cell r="A7209" t="str">
            <v>CCMCA012.0</v>
          </cell>
          <cell r="B7209" t="str">
            <v>MCA.CM012.0</v>
          </cell>
          <cell r="C7209">
            <v>309511.01</v>
          </cell>
        </row>
        <row r="7210">
          <cell r="A7210" t="str">
            <v>CCMCA013.0</v>
          </cell>
          <cell r="B7210" t="str">
            <v>MCA.CM013.0</v>
          </cell>
          <cell r="C7210">
            <v>309512.01</v>
          </cell>
        </row>
        <row r="7211">
          <cell r="A7211" t="str">
            <v>CCMCA015.0</v>
          </cell>
          <cell r="B7211" t="str">
            <v>MCA.CM015.0</v>
          </cell>
          <cell r="C7211">
            <v>309513.01</v>
          </cell>
        </row>
        <row r="7212">
          <cell r="A7212" t="str">
            <v>CCMCA016.0</v>
          </cell>
          <cell r="B7212" t="str">
            <v>MCA.CM016.0</v>
          </cell>
          <cell r="C7212">
            <v>309514.01</v>
          </cell>
        </row>
        <row r="7213">
          <cell r="A7213" t="str">
            <v>CCMCA017.0</v>
          </cell>
          <cell r="B7213" t="str">
            <v>MCA.CM017.0</v>
          </cell>
          <cell r="C7213">
            <v>309515.01</v>
          </cell>
        </row>
        <row r="7214">
          <cell r="A7214" t="str">
            <v>CCMCA018.0</v>
          </cell>
          <cell r="B7214" t="str">
            <v>MCA.CM018.0</v>
          </cell>
          <cell r="C7214">
            <v>309516.01</v>
          </cell>
        </row>
        <row r="7215">
          <cell r="A7215" t="str">
            <v>CCNCA002.0</v>
          </cell>
          <cell r="B7215" t="str">
            <v>MCA.CN002.0</v>
          </cell>
          <cell r="C7215">
            <v>9501.01</v>
          </cell>
        </row>
        <row r="7216">
          <cell r="A7216" t="str">
            <v>CCNCA004.0</v>
          </cell>
          <cell r="B7216" t="str">
            <v>MCA.CN004.0</v>
          </cell>
          <cell r="C7216">
            <v>9503.01</v>
          </cell>
        </row>
        <row r="7217">
          <cell r="A7217" t="str">
            <v>CCNCA011.0</v>
          </cell>
          <cell r="B7217" t="str">
            <v>MCA.CN011.0</v>
          </cell>
          <cell r="C7217">
            <v>9510.01</v>
          </cell>
        </row>
        <row r="7218">
          <cell r="A7218" t="str">
            <v>CCNCA014.0</v>
          </cell>
          <cell r="B7218" t="str">
            <v>MCA.CN014.0</v>
          </cell>
          <cell r="C7218">
            <v>9540.01</v>
          </cell>
        </row>
        <row r="7219">
          <cell r="A7219" t="str">
            <v>CCNCA019.0</v>
          </cell>
          <cell r="B7219" t="str">
            <v>MCA.CN019.0</v>
          </cell>
          <cell r="C7219">
            <v>9517.01</v>
          </cell>
        </row>
        <row r="7220">
          <cell r="A7220" t="str">
            <v>CCNCA020.0</v>
          </cell>
          <cell r="B7220" t="str">
            <v>MCA.CN020.0</v>
          </cell>
          <cell r="C7220">
            <v>9518.01</v>
          </cell>
        </row>
        <row r="7221">
          <cell r="A7221" t="str">
            <v>CCNCA021.0</v>
          </cell>
          <cell r="B7221" t="str">
            <v>MCA.CN021.0</v>
          </cell>
          <cell r="C7221">
            <v>309453</v>
          </cell>
        </row>
        <row r="7222">
          <cell r="A7222" t="str">
            <v>CCNCA022.0</v>
          </cell>
          <cell r="B7222" t="str">
            <v>MCA.CN022.0</v>
          </cell>
          <cell r="C7222">
            <v>9520.01</v>
          </cell>
        </row>
        <row r="7223">
          <cell r="A7223" t="str">
            <v>CCNCA023.0</v>
          </cell>
          <cell r="B7223" t="str">
            <v>MCA.CN023.0</v>
          </cell>
          <cell r="C7223">
            <v>9521.01</v>
          </cell>
        </row>
        <row r="7224">
          <cell r="A7224" t="str">
            <v>CCNCA024.0</v>
          </cell>
          <cell r="B7224" t="str">
            <v>MCA.CN024.0</v>
          </cell>
          <cell r="C7224">
            <v>9522.01</v>
          </cell>
        </row>
        <row r="7225">
          <cell r="A7225" t="str">
            <v>CCNCA025.0</v>
          </cell>
          <cell r="B7225" t="str">
            <v>MCA.CN025.0</v>
          </cell>
          <cell r="C7225">
            <v>9523.01</v>
          </cell>
        </row>
        <row r="7226">
          <cell r="A7226" t="str">
            <v>CCNCA026.0</v>
          </cell>
          <cell r="B7226" t="str">
            <v>MCA.CN026.0</v>
          </cell>
          <cell r="C7226">
            <v>9524.01</v>
          </cell>
        </row>
        <row r="7227">
          <cell r="A7227" t="str">
            <v>CCNCA027.0</v>
          </cell>
          <cell r="B7227" t="str">
            <v>MCA.CN027.0</v>
          </cell>
          <cell r="C7227">
            <v>9525.01</v>
          </cell>
        </row>
        <row r="7228">
          <cell r="A7228" t="str">
            <v>CCNCA028.0</v>
          </cell>
          <cell r="B7228" t="str">
            <v>MCA.CN028.0</v>
          </cell>
          <cell r="C7228">
            <v>9526.01</v>
          </cell>
        </row>
        <row r="7229">
          <cell r="A7229" t="str">
            <v>CCNCA029.0</v>
          </cell>
          <cell r="B7229" t="str">
            <v>MCA.CN029.0</v>
          </cell>
          <cell r="C7229">
            <v>9527.01</v>
          </cell>
        </row>
        <row r="7230">
          <cell r="A7230" t="str">
            <v>CCNCA030.0</v>
          </cell>
          <cell r="B7230" t="str">
            <v>MCA.CN030.0</v>
          </cell>
          <cell r="C7230">
            <v>9528.01</v>
          </cell>
        </row>
        <row r="7231">
          <cell r="A7231" t="str">
            <v>CCNCA031.0</v>
          </cell>
          <cell r="B7231" t="str">
            <v>MCA.CN031.0</v>
          </cell>
          <cell r="C7231">
            <v>9529.01</v>
          </cell>
        </row>
        <row r="7232">
          <cell r="A7232" t="str">
            <v>CCNCA032.0</v>
          </cell>
          <cell r="B7232" t="str">
            <v>MCA.CN032.0</v>
          </cell>
          <cell r="C7232">
            <v>9530.01</v>
          </cell>
        </row>
        <row r="7233">
          <cell r="A7233" t="str">
            <v>CCNCA033.0</v>
          </cell>
          <cell r="B7233" t="str">
            <v>MCA.CN033.0</v>
          </cell>
          <cell r="C7233">
            <v>9531.01</v>
          </cell>
        </row>
        <row r="7234">
          <cell r="A7234" t="str">
            <v>CCNCA034.0</v>
          </cell>
          <cell r="B7234" t="str">
            <v>MCA.CN034.0</v>
          </cell>
          <cell r="C7234">
            <v>9532.01</v>
          </cell>
        </row>
        <row r="7235">
          <cell r="A7235" t="str">
            <v>CCNCA035.0</v>
          </cell>
          <cell r="B7235" t="str">
            <v>MCA.CN035.0</v>
          </cell>
          <cell r="C7235">
            <v>9533.01</v>
          </cell>
        </row>
        <row r="7236">
          <cell r="A7236" t="str">
            <v>CCNCA036.0</v>
          </cell>
          <cell r="B7236" t="str">
            <v>MCA.CN036.0</v>
          </cell>
          <cell r="C7236">
            <v>9534.01</v>
          </cell>
        </row>
        <row r="7237">
          <cell r="A7237" t="str">
            <v>CCNCA037.0</v>
          </cell>
          <cell r="B7237" t="str">
            <v>MCA.CN037.0</v>
          </cell>
          <cell r="C7237">
            <v>9535.01</v>
          </cell>
        </row>
        <row r="7238">
          <cell r="A7238" t="str">
            <v>CCNCA038.0</v>
          </cell>
          <cell r="B7238" t="str">
            <v>MCA.CN038.0</v>
          </cell>
          <cell r="C7238">
            <v>9536.01</v>
          </cell>
        </row>
        <row r="7239">
          <cell r="A7239" t="str">
            <v>CCNCA039.0</v>
          </cell>
          <cell r="B7239" t="str">
            <v>MCA.CN039.0</v>
          </cell>
          <cell r="C7239">
            <v>9537.01</v>
          </cell>
        </row>
        <row r="7240">
          <cell r="A7240" t="str">
            <v>CCNCA040.0</v>
          </cell>
          <cell r="B7240" t="str">
            <v>MCA.CN040.0</v>
          </cell>
          <cell r="C7240">
            <v>9538.01</v>
          </cell>
        </row>
        <row r="7241">
          <cell r="A7241" t="str">
            <v>CCNCA041.0</v>
          </cell>
          <cell r="B7241" t="str">
            <v>MCA.CN041.0</v>
          </cell>
          <cell r="C7241">
            <v>9539.01</v>
          </cell>
        </row>
        <row r="7242">
          <cell r="A7242" t="str">
            <v>CCPCA002.0</v>
          </cell>
          <cell r="B7242" t="str">
            <v>MCA.CP002.0</v>
          </cell>
          <cell r="C7242">
            <v>300884.09999999998</v>
          </cell>
        </row>
        <row r="7243">
          <cell r="A7243" t="str">
            <v>CCPCA003.0</v>
          </cell>
          <cell r="B7243" t="str">
            <v>MCA.CP003.0</v>
          </cell>
          <cell r="C7243">
            <v>300886.09999999998</v>
          </cell>
        </row>
        <row r="7244">
          <cell r="A7244" t="str">
            <v>CCPCA004.0</v>
          </cell>
          <cell r="B7244" t="str">
            <v>MCA.CP004.0</v>
          </cell>
          <cell r="C7244">
            <v>300891.09999999998</v>
          </cell>
        </row>
        <row r="7245">
          <cell r="A7245" t="str">
            <v>CCPCA005.0</v>
          </cell>
          <cell r="B7245" t="str">
            <v>MCA.CP005.0</v>
          </cell>
          <cell r="C7245">
            <v>300893.09999999998</v>
          </cell>
        </row>
        <row r="7246">
          <cell r="A7246" t="str">
            <v>CCPCA006.0</v>
          </cell>
          <cell r="B7246" t="str">
            <v>MCA.CP006.0</v>
          </cell>
          <cell r="C7246">
            <v>300913.09999999998</v>
          </cell>
        </row>
        <row r="7247">
          <cell r="A7247" t="str">
            <v>CCPCA007.0</v>
          </cell>
          <cell r="B7247" t="str">
            <v>MCA.CP007.0</v>
          </cell>
          <cell r="C7247">
            <v>300823.09999999998</v>
          </cell>
        </row>
        <row r="7248">
          <cell r="A7248" t="str">
            <v>CCPCA008.0</v>
          </cell>
          <cell r="B7248" t="str">
            <v>MCA.CP008.0</v>
          </cell>
          <cell r="C7248">
            <v>300827.40000000002</v>
          </cell>
        </row>
        <row r="7249">
          <cell r="A7249" t="str">
            <v>CCPCA009.0</v>
          </cell>
          <cell r="B7249" t="str">
            <v>MCA.CP009.0</v>
          </cell>
          <cell r="C7249">
            <v>300831.09999999998</v>
          </cell>
        </row>
        <row r="7250">
          <cell r="A7250" t="str">
            <v>CCRCA002.0</v>
          </cell>
          <cell r="B7250" t="str">
            <v>MCA.CR002.0</v>
          </cell>
          <cell r="C7250">
            <v>309670.01</v>
          </cell>
        </row>
        <row r="7251">
          <cell r="A7251" t="str">
            <v>CCRCA003.0</v>
          </cell>
          <cell r="B7251" t="str">
            <v>MCA.CR003.0</v>
          </cell>
          <cell r="C7251">
            <v>309671.01</v>
          </cell>
        </row>
        <row r="7252">
          <cell r="A7252" t="str">
            <v>CCRCA004.0</v>
          </cell>
          <cell r="B7252" t="str">
            <v>MCA.CR004.0</v>
          </cell>
          <cell r="C7252">
            <v>309672.01</v>
          </cell>
        </row>
        <row r="7253">
          <cell r="A7253" t="str">
            <v>CCRCA005.0</v>
          </cell>
          <cell r="B7253" t="str">
            <v>MCA.CR005.0</v>
          </cell>
          <cell r="C7253">
            <v>309674.01</v>
          </cell>
        </row>
        <row r="7254">
          <cell r="A7254" t="str">
            <v>CCRCA006.0</v>
          </cell>
          <cell r="B7254" t="str">
            <v>MCA.CR006.0</v>
          </cell>
          <cell r="C7254">
            <v>309676.01</v>
          </cell>
        </row>
        <row r="7255">
          <cell r="A7255" t="str">
            <v>CCRCA007.0</v>
          </cell>
          <cell r="B7255" t="str">
            <v>MCA.CR007.0</v>
          </cell>
          <cell r="C7255">
            <v>309678.01</v>
          </cell>
        </row>
        <row r="7256">
          <cell r="A7256" t="str">
            <v>CCRCA008.0</v>
          </cell>
          <cell r="B7256" t="str">
            <v>MCA.CR008.0</v>
          </cell>
          <cell r="C7256">
            <v>309679.01</v>
          </cell>
        </row>
        <row r="7257">
          <cell r="A7257" t="str">
            <v>CCRCA009.0</v>
          </cell>
          <cell r="B7257" t="str">
            <v>MCA.CR009.0</v>
          </cell>
          <cell r="C7257">
            <v>309680.01</v>
          </cell>
        </row>
        <row r="7258">
          <cell r="A7258" t="str">
            <v>CCRCA010.0</v>
          </cell>
          <cell r="B7258" t="str">
            <v>MCA.CR010.0</v>
          </cell>
          <cell r="C7258">
            <v>309681.01</v>
          </cell>
        </row>
        <row r="7259">
          <cell r="A7259" t="str">
            <v>CCRCA011.0</v>
          </cell>
          <cell r="B7259" t="str">
            <v>MCA.CR011.0</v>
          </cell>
          <cell r="C7259">
            <v>309682.01</v>
          </cell>
        </row>
        <row r="7260">
          <cell r="A7260" t="str">
            <v>CCRCA012.0</v>
          </cell>
          <cell r="B7260" t="str">
            <v>MCA.CR012.0</v>
          </cell>
          <cell r="C7260">
            <v>309683.01</v>
          </cell>
        </row>
        <row r="7261">
          <cell r="A7261" t="str">
            <v>CCRCA013.0</v>
          </cell>
          <cell r="B7261" t="str">
            <v>MCA.CR013.0</v>
          </cell>
          <cell r="C7261">
            <v>309684.01</v>
          </cell>
        </row>
        <row r="7262">
          <cell r="A7262" t="str">
            <v>CCRCA020.0</v>
          </cell>
          <cell r="B7262" t="str">
            <v>MCA.CR020.0</v>
          </cell>
          <cell r="C7262">
            <v>309673.01</v>
          </cell>
        </row>
        <row r="7263">
          <cell r="A7263" t="str">
            <v>CCRCA021.0</v>
          </cell>
          <cell r="B7263" t="str">
            <v>MCA.CR021.0</v>
          </cell>
          <cell r="C7263">
            <v>309675.01</v>
          </cell>
        </row>
        <row r="7264">
          <cell r="A7264" t="str">
            <v>CCRCA022.0</v>
          </cell>
          <cell r="B7264" t="str">
            <v>MCA.CR022.0</v>
          </cell>
          <cell r="C7264">
            <v>309677.01</v>
          </cell>
        </row>
        <row r="7265">
          <cell r="A7265" t="str">
            <v>CCTCA012.0</v>
          </cell>
          <cell r="B7265" t="str">
            <v>MCA.CT012.0</v>
          </cell>
          <cell r="C7265">
            <v>309624.01</v>
          </cell>
        </row>
        <row r="7266">
          <cell r="A7266" t="str">
            <v>CCTCA044.0</v>
          </cell>
          <cell r="B7266" t="str">
            <v>MCA.CT044.0</v>
          </cell>
          <cell r="C7266">
            <v>309286</v>
          </cell>
        </row>
        <row r="7267">
          <cell r="A7267" t="str">
            <v>CCUCA019.0</v>
          </cell>
          <cell r="B7267" t="str">
            <v>MCA.CU019.0</v>
          </cell>
          <cell r="C7267">
            <v>9631.01</v>
          </cell>
        </row>
        <row r="7268">
          <cell r="A7268" t="str">
            <v>CCUCA023.0</v>
          </cell>
          <cell r="B7268" t="str">
            <v>MCA.CU023.0</v>
          </cell>
          <cell r="C7268">
            <v>9635.01</v>
          </cell>
        </row>
        <row r="7269">
          <cell r="A7269" t="str">
            <v>CCUCA029.0</v>
          </cell>
          <cell r="B7269" t="str">
            <v>MCA.CU029.0</v>
          </cell>
          <cell r="C7269">
            <v>9644.01</v>
          </cell>
        </row>
        <row r="7270">
          <cell r="A7270" t="str">
            <v>CCUCA033.0</v>
          </cell>
          <cell r="B7270" t="str">
            <v>MCA.CU033.0</v>
          </cell>
          <cell r="C7270">
            <v>9648.01</v>
          </cell>
        </row>
        <row r="7271">
          <cell r="A7271" t="str">
            <v>CCUCA035.0</v>
          </cell>
          <cell r="B7271" t="str">
            <v>MCA.CU035.0</v>
          </cell>
          <cell r="C7271">
            <v>9651.01</v>
          </cell>
        </row>
        <row r="7272">
          <cell r="A7272" t="str">
            <v>CCUCA040.0</v>
          </cell>
          <cell r="B7272" t="str">
            <v>MCA.CU040.0</v>
          </cell>
          <cell r="C7272">
            <v>9653.01</v>
          </cell>
        </row>
        <row r="7273">
          <cell r="A7273" t="str">
            <v>CCZCA001.0</v>
          </cell>
          <cell r="B7273" t="str">
            <v>MCA.CZ001.0</v>
          </cell>
          <cell r="C7273">
            <v>309497</v>
          </cell>
        </row>
        <row r="7274">
          <cell r="A7274" t="str">
            <v>CCZCA002.0</v>
          </cell>
          <cell r="B7274" t="str">
            <v>MCA.CZ002.0</v>
          </cell>
          <cell r="C7274">
            <v>300497.11</v>
          </cell>
        </row>
        <row r="7275">
          <cell r="A7275" t="str">
            <v>CCZCA003.0</v>
          </cell>
          <cell r="B7275" t="str">
            <v>MCA.CZ003.0</v>
          </cell>
          <cell r="C7275">
            <v>300827.09999999998</v>
          </cell>
        </row>
        <row r="7276">
          <cell r="A7276" t="str">
            <v>CCZCA005.0</v>
          </cell>
          <cell r="B7276" t="str">
            <v>MCA.CZ005.0</v>
          </cell>
          <cell r="C7276">
            <v>300311.8</v>
          </cell>
        </row>
        <row r="7277">
          <cell r="A7277" t="str">
            <v>CCZCA007.0</v>
          </cell>
          <cell r="B7277" t="str">
            <v>MCA.CZ007.0</v>
          </cell>
          <cell r="C7277">
            <v>309329.03999999998</v>
          </cell>
        </row>
        <row r="7278">
          <cell r="A7278" t="str">
            <v>CCZCA009.0</v>
          </cell>
          <cell r="B7278" t="str">
            <v>MCA.CZ009.0</v>
          </cell>
          <cell r="C7278">
            <v>300344.21000000002</v>
          </cell>
        </row>
        <row r="7279">
          <cell r="A7279" t="str">
            <v>CCZCA013.0</v>
          </cell>
          <cell r="B7279" t="str">
            <v>MCA.CZ013.0</v>
          </cell>
          <cell r="C7279">
            <v>309433.01</v>
          </cell>
        </row>
        <row r="7280">
          <cell r="A7280" t="str">
            <v>CCZCA017.0</v>
          </cell>
          <cell r="B7280" t="str">
            <v>MCA.CZ017.0</v>
          </cell>
          <cell r="C7280">
            <v>309289.01</v>
          </cell>
        </row>
        <row r="7281">
          <cell r="A7281" t="str">
            <v>CCZCA018.0</v>
          </cell>
          <cell r="B7281" t="str">
            <v>MCA.CZ018.0</v>
          </cell>
          <cell r="C7281">
            <v>309287</v>
          </cell>
        </row>
        <row r="7282">
          <cell r="A7282" t="str">
            <v>CCZCA019.0</v>
          </cell>
          <cell r="B7282" t="str">
            <v>MCA.CZ019.0</v>
          </cell>
          <cell r="C7282">
            <v>309451</v>
          </cell>
        </row>
        <row r="7283">
          <cell r="A7283" t="str">
            <v>CCZCA019.1</v>
          </cell>
          <cell r="B7283" t="str">
            <v>MCA.CZ019.1</v>
          </cell>
          <cell r="C7283">
            <v>300451.09999999998</v>
          </cell>
        </row>
        <row r="7284">
          <cell r="A7284" t="str">
            <v>CCZCA020.0</v>
          </cell>
          <cell r="B7284" t="str">
            <v>MCA.CZ020.0</v>
          </cell>
          <cell r="C7284">
            <v>309452</v>
          </cell>
        </row>
        <row r="7285">
          <cell r="A7285" t="str">
            <v>CCZCA020.1</v>
          </cell>
          <cell r="B7285" t="str">
            <v>MCA.CZ020.1</v>
          </cell>
          <cell r="C7285">
            <v>309452.08</v>
          </cell>
        </row>
        <row r="7286">
          <cell r="A7286" t="str">
            <v>CCZCA021.0</v>
          </cell>
          <cell r="B7286" t="str">
            <v>MCA.CZ021.0</v>
          </cell>
          <cell r="C7286">
            <v>9953</v>
          </cell>
        </row>
        <row r="7287">
          <cell r="A7287" t="str">
            <v>CCZCA022.0</v>
          </cell>
          <cell r="B7287" t="str">
            <v>MCA.CZ022.0</v>
          </cell>
          <cell r="C7287">
            <v>309455</v>
          </cell>
        </row>
        <row r="7288">
          <cell r="A7288" t="str">
            <v>CCZCA023.0</v>
          </cell>
          <cell r="B7288" t="str">
            <v>MCA.CZ023.0</v>
          </cell>
          <cell r="C7288">
            <v>309457</v>
          </cell>
        </row>
        <row r="7289">
          <cell r="A7289" t="str">
            <v>CCZCA025.0</v>
          </cell>
          <cell r="B7289" t="str">
            <v>MCA.CZ025.0</v>
          </cell>
          <cell r="C7289">
            <v>309469</v>
          </cell>
        </row>
        <row r="7290">
          <cell r="A7290" t="str">
            <v>CCZCA028.0</v>
          </cell>
          <cell r="B7290" t="str">
            <v>MCA.CZ028.0</v>
          </cell>
          <cell r="C7290">
            <v>309858</v>
          </cell>
        </row>
        <row r="7291">
          <cell r="A7291" t="str">
            <v>CCZCA030.0</v>
          </cell>
          <cell r="B7291" t="str">
            <v>MCA.CZ030.0</v>
          </cell>
          <cell r="C7291">
            <v>300883.5</v>
          </cell>
        </row>
        <row r="7292">
          <cell r="A7292" t="str">
            <v>CCZCA033.0</v>
          </cell>
          <cell r="B7292" t="str">
            <v>MCA.CZ033.0</v>
          </cell>
          <cell r="C7292">
            <v>309900.01</v>
          </cell>
        </row>
        <row r="7293">
          <cell r="A7293" t="str">
            <v>CCZCA034.0</v>
          </cell>
          <cell r="B7293" t="str">
            <v>MCA.CZ034.0</v>
          </cell>
          <cell r="C7293">
            <v>309912.01</v>
          </cell>
        </row>
        <row r="7294">
          <cell r="A7294" t="str">
            <v>CCZCA036.0</v>
          </cell>
          <cell r="B7294" t="str">
            <v>MCA.CZ036.0</v>
          </cell>
          <cell r="C7294">
            <v>304001</v>
          </cell>
        </row>
        <row r="7295">
          <cell r="A7295" t="str">
            <v>CCZCA038.0</v>
          </cell>
          <cell r="B7295" t="str">
            <v>MCA.CZ038.0</v>
          </cell>
          <cell r="C7295">
            <v>309366</v>
          </cell>
        </row>
        <row r="7296">
          <cell r="A7296" t="str">
            <v>CCZCA039.0</v>
          </cell>
          <cell r="B7296" t="str">
            <v>MCA.CZ039.0</v>
          </cell>
          <cell r="C7296">
            <v>309367</v>
          </cell>
        </row>
        <row r="7297">
          <cell r="A7297" t="str">
            <v>CCZCA040.0</v>
          </cell>
          <cell r="B7297" t="str">
            <v>MCA.CZ040.0</v>
          </cell>
          <cell r="C7297">
            <v>300397.23</v>
          </cell>
        </row>
        <row r="7298">
          <cell r="A7298" t="str">
            <v>CCZCA041.0</v>
          </cell>
          <cell r="B7298" t="str">
            <v>MCA.CZ041.0</v>
          </cell>
          <cell r="C7298">
            <v>300397.26</v>
          </cell>
        </row>
        <row r="7299">
          <cell r="A7299" t="str">
            <v>CCZCA042.0</v>
          </cell>
          <cell r="B7299" t="str">
            <v>MCA.CZ042.0</v>
          </cell>
          <cell r="C7299">
            <v>300397.27</v>
          </cell>
        </row>
        <row r="7300">
          <cell r="A7300" t="str">
            <v>CCZCA043.0</v>
          </cell>
          <cell r="B7300" t="str">
            <v>MCA.CZ043.0</v>
          </cell>
          <cell r="C7300">
            <v>300397.28000000003</v>
          </cell>
        </row>
        <row r="7301">
          <cell r="A7301" t="str">
            <v>CCZCA044.0</v>
          </cell>
          <cell r="B7301" t="str">
            <v>MCA.CZ044.0</v>
          </cell>
          <cell r="C7301">
            <v>300397.28999999998</v>
          </cell>
        </row>
        <row r="7302">
          <cell r="A7302" t="str">
            <v>CCZCA045.0</v>
          </cell>
          <cell r="B7302" t="str">
            <v>MCA.CZ045.0</v>
          </cell>
          <cell r="C7302">
            <v>300397.3</v>
          </cell>
        </row>
        <row r="7303">
          <cell r="A7303" t="str">
            <v>CCZCA046.0</v>
          </cell>
          <cell r="B7303" t="str">
            <v>MCA.CZ046.0</v>
          </cell>
          <cell r="C7303">
            <v>309414</v>
          </cell>
        </row>
        <row r="7304">
          <cell r="A7304" t="str">
            <v>CCZCA901.0</v>
          </cell>
          <cell r="B7304" t="str">
            <v>MCA.CZ901.0</v>
          </cell>
          <cell r="C7304">
            <v>301165</v>
          </cell>
        </row>
        <row r="7305">
          <cell r="A7305" t="str">
            <v>CCZCA902.0</v>
          </cell>
          <cell r="B7305" t="str">
            <v>MCA.CZ902.0</v>
          </cell>
          <cell r="C7305">
            <v>301166</v>
          </cell>
        </row>
        <row r="7306">
          <cell r="A7306" t="str">
            <v>CCZCA903.0</v>
          </cell>
          <cell r="B7306" t="str">
            <v>MCA.CZ903.0</v>
          </cell>
          <cell r="C7306">
            <v>309428</v>
          </cell>
        </row>
        <row r="7307">
          <cell r="A7307" t="str">
            <v>CCZCA906.0</v>
          </cell>
          <cell r="B7307" t="str">
            <v>MCA.CZ906.0</v>
          </cell>
          <cell r="C7307">
            <v>309999</v>
          </cell>
        </row>
        <row r="7308">
          <cell r="A7308" t="str">
            <v>CDACA004.0</v>
          </cell>
          <cell r="B7308" t="str">
            <v>MCA.DA004.0</v>
          </cell>
          <cell r="C7308">
            <v>309602.01</v>
          </cell>
        </row>
        <row r="7309">
          <cell r="A7309" t="str">
            <v>CDACA005.0</v>
          </cell>
          <cell r="B7309" t="str">
            <v>MCA.DA005.0</v>
          </cell>
          <cell r="C7309">
            <v>309603.01</v>
          </cell>
        </row>
        <row r="7310">
          <cell r="A7310" t="str">
            <v>CDACA006.0</v>
          </cell>
          <cell r="B7310" t="str">
            <v>MCA.DA006.0</v>
          </cell>
          <cell r="C7310">
            <v>309604.01</v>
          </cell>
        </row>
        <row r="7311">
          <cell r="A7311" t="str">
            <v>CDACA007.0</v>
          </cell>
          <cell r="B7311" t="str">
            <v>MCA.DA007.0</v>
          </cell>
          <cell r="C7311">
            <v>309605.01</v>
          </cell>
        </row>
        <row r="7312">
          <cell r="A7312" t="str">
            <v>CDACA008.0</v>
          </cell>
          <cell r="B7312" t="str">
            <v>MCA.DA008.0</v>
          </cell>
          <cell r="C7312">
            <v>309606.01</v>
          </cell>
        </row>
        <row r="7313">
          <cell r="A7313" t="str">
            <v>CDACA009.0</v>
          </cell>
          <cell r="B7313" t="str">
            <v>MCA.DA009.0</v>
          </cell>
          <cell r="C7313">
            <v>309607.01</v>
          </cell>
        </row>
        <row r="7314">
          <cell r="A7314" t="str">
            <v>CDACA010.0</v>
          </cell>
          <cell r="B7314" t="str">
            <v>MCA.DA010.0</v>
          </cell>
          <cell r="C7314">
            <v>309608.01</v>
          </cell>
        </row>
        <row r="7315">
          <cell r="A7315" t="str">
            <v>CDACA011.0</v>
          </cell>
          <cell r="B7315" t="str">
            <v>MCA.DA011.0</v>
          </cell>
          <cell r="C7315">
            <v>309609.01</v>
          </cell>
        </row>
        <row r="7316">
          <cell r="A7316" t="str">
            <v>CDACA012.0</v>
          </cell>
          <cell r="B7316" t="str">
            <v>MCA.DA012.0</v>
          </cell>
          <cell r="C7316">
            <v>309610.01</v>
          </cell>
        </row>
        <row r="7317">
          <cell r="A7317" t="str">
            <v>CDACA013.0</v>
          </cell>
          <cell r="B7317" t="str">
            <v>MCA.DA013.0</v>
          </cell>
          <cell r="C7317">
            <v>309611.01</v>
          </cell>
        </row>
        <row r="7318">
          <cell r="A7318" t="str">
            <v>CDBCA004.0</v>
          </cell>
          <cell r="B7318" t="str">
            <v>MCA.DB004.0</v>
          </cell>
          <cell r="C7318">
            <v>309602.05</v>
          </cell>
        </row>
        <row r="7319">
          <cell r="A7319" t="str">
            <v>CDBCA005.0</v>
          </cell>
          <cell r="B7319" t="str">
            <v>MCA.DB005.0</v>
          </cell>
          <cell r="C7319">
            <v>309603.05</v>
          </cell>
        </row>
        <row r="7320">
          <cell r="A7320" t="str">
            <v>CDBCA006.0</v>
          </cell>
          <cell r="B7320" t="str">
            <v>MCA.DB006.0</v>
          </cell>
          <cell r="C7320">
            <v>309604.05</v>
          </cell>
        </row>
        <row r="7321">
          <cell r="A7321" t="str">
            <v>CDBCA007.0</v>
          </cell>
          <cell r="B7321" t="str">
            <v>MCA.DB007.0</v>
          </cell>
          <cell r="C7321">
            <v>309605.05</v>
          </cell>
        </row>
        <row r="7322">
          <cell r="A7322" t="str">
            <v>CDBCA008.0</v>
          </cell>
          <cell r="B7322" t="str">
            <v>MCA.DB008.0</v>
          </cell>
          <cell r="C7322">
            <v>309606.05</v>
          </cell>
        </row>
        <row r="7323">
          <cell r="A7323" t="str">
            <v>CDBCA009.0</v>
          </cell>
          <cell r="B7323" t="str">
            <v>MCA.DB009.0</v>
          </cell>
          <cell r="C7323">
            <v>309607.05</v>
          </cell>
        </row>
        <row r="7324">
          <cell r="A7324" t="str">
            <v>CDBCA010.0</v>
          </cell>
          <cell r="B7324" t="str">
            <v>MCA.DB010.0</v>
          </cell>
          <cell r="C7324">
            <v>309608.05</v>
          </cell>
        </row>
        <row r="7325">
          <cell r="A7325" t="str">
            <v>CDBCA011.0</v>
          </cell>
          <cell r="B7325" t="str">
            <v>MCA.DB011.0</v>
          </cell>
          <cell r="C7325">
            <v>309609.05</v>
          </cell>
        </row>
        <row r="7326">
          <cell r="A7326" t="str">
            <v>CDBCA012.0</v>
          </cell>
          <cell r="B7326" t="str">
            <v>MCA.DB012.0</v>
          </cell>
          <cell r="C7326">
            <v>309610.05</v>
          </cell>
        </row>
        <row r="7327">
          <cell r="A7327" t="str">
            <v>CDBCA013.0</v>
          </cell>
          <cell r="B7327" t="str">
            <v>MCA.DB013.0</v>
          </cell>
          <cell r="C7327">
            <v>309611.05</v>
          </cell>
        </row>
        <row r="7328">
          <cell r="A7328" t="str">
            <v>CDECA004.0</v>
          </cell>
          <cell r="B7328" t="str">
            <v>MCA.DE004.0</v>
          </cell>
          <cell r="C7328">
            <v>309602.02</v>
          </cell>
        </row>
        <row r="7329">
          <cell r="A7329" t="str">
            <v>CDECA005.0</v>
          </cell>
          <cell r="B7329" t="str">
            <v>MCA.DE005.0</v>
          </cell>
          <cell r="C7329">
            <v>309603.02</v>
          </cell>
        </row>
        <row r="7330">
          <cell r="A7330" t="str">
            <v>CDECA006.0</v>
          </cell>
          <cell r="B7330" t="str">
            <v>MCA.DE006.0</v>
          </cell>
          <cell r="C7330">
            <v>309604.02</v>
          </cell>
        </row>
        <row r="7331">
          <cell r="A7331" t="str">
            <v>CDECA007.0</v>
          </cell>
          <cell r="B7331" t="str">
            <v>MCA.DE007.0</v>
          </cell>
          <cell r="C7331">
            <v>309605.02</v>
          </cell>
        </row>
        <row r="7332">
          <cell r="A7332" t="str">
            <v>CDECA008.0</v>
          </cell>
          <cell r="B7332" t="str">
            <v>MCA.DE008.0</v>
          </cell>
          <cell r="C7332">
            <v>309606.02</v>
          </cell>
        </row>
        <row r="7333">
          <cell r="A7333" t="str">
            <v>CDECA009.0</v>
          </cell>
          <cell r="B7333" t="str">
            <v>MCA.DE009.0</v>
          </cell>
          <cell r="C7333">
            <v>309607.02</v>
          </cell>
        </row>
        <row r="7334">
          <cell r="A7334" t="str">
            <v>CDECA010.0</v>
          </cell>
          <cell r="B7334" t="str">
            <v>MCA.DE010.0</v>
          </cell>
          <cell r="C7334">
            <v>309608.02</v>
          </cell>
        </row>
        <row r="7335">
          <cell r="A7335" t="str">
            <v>CDECA011.0</v>
          </cell>
          <cell r="B7335" t="str">
            <v>MCA.DE011.0</v>
          </cell>
          <cell r="C7335">
            <v>309609.02</v>
          </cell>
        </row>
        <row r="7336">
          <cell r="A7336" t="str">
            <v>CDECA012.0</v>
          </cell>
          <cell r="B7336" t="str">
            <v>MCA.DE012.0</v>
          </cell>
          <cell r="C7336">
            <v>309610.02</v>
          </cell>
        </row>
        <row r="7337">
          <cell r="A7337" t="str">
            <v>CDECA013.0</v>
          </cell>
          <cell r="B7337" t="str">
            <v>MCA.DE013.0</v>
          </cell>
          <cell r="C7337">
            <v>309611.02</v>
          </cell>
        </row>
        <row r="7338">
          <cell r="A7338" t="str">
            <v>CDFCA004.0</v>
          </cell>
          <cell r="B7338" t="str">
            <v>MCA.DF004.0</v>
          </cell>
          <cell r="C7338">
            <v>309602.06</v>
          </cell>
        </row>
        <row r="7339">
          <cell r="A7339" t="str">
            <v>CDFCA005.0</v>
          </cell>
          <cell r="B7339" t="str">
            <v>MCA.DF005.0</v>
          </cell>
          <cell r="C7339">
            <v>309603.06</v>
          </cell>
        </row>
        <row r="7340">
          <cell r="A7340" t="str">
            <v>CDFCA006.0</v>
          </cell>
          <cell r="B7340" t="str">
            <v>MCA.DF006.0</v>
          </cell>
          <cell r="C7340">
            <v>309604.06</v>
          </cell>
        </row>
        <row r="7341">
          <cell r="A7341" t="str">
            <v>CDFCA007.0</v>
          </cell>
          <cell r="B7341" t="str">
            <v>MCA.DF007.0</v>
          </cell>
          <cell r="C7341">
            <v>309605.06</v>
          </cell>
        </row>
        <row r="7342">
          <cell r="A7342" t="str">
            <v>CDFCA008.0</v>
          </cell>
          <cell r="B7342" t="str">
            <v>MCA.DF008.0</v>
          </cell>
          <cell r="C7342">
            <v>309606.06</v>
          </cell>
        </row>
        <row r="7343">
          <cell r="A7343" t="str">
            <v>CDFCA009.0</v>
          </cell>
          <cell r="B7343" t="str">
            <v>MCA.DF009.0</v>
          </cell>
          <cell r="C7343">
            <v>309489</v>
          </cell>
        </row>
        <row r="7344">
          <cell r="A7344" t="str">
            <v>CDFCA010.0</v>
          </cell>
          <cell r="B7344" t="str">
            <v>MCA.DF010.0</v>
          </cell>
          <cell r="C7344">
            <v>309608.06</v>
          </cell>
        </row>
        <row r="7345">
          <cell r="A7345" t="str">
            <v>CDFCA011.0</v>
          </cell>
          <cell r="B7345" t="str">
            <v>MCA.DF011.0</v>
          </cell>
          <cell r="C7345">
            <v>309609.06</v>
          </cell>
        </row>
        <row r="7346">
          <cell r="A7346" t="str">
            <v>CDFCA012.0</v>
          </cell>
          <cell r="B7346" t="str">
            <v>MCA.DF012.0</v>
          </cell>
          <cell r="C7346">
            <v>309610.06</v>
          </cell>
        </row>
        <row r="7347">
          <cell r="A7347" t="str">
            <v>CDFCA013.0</v>
          </cell>
          <cell r="B7347" t="str">
            <v>MCA.DF013.0</v>
          </cell>
          <cell r="C7347">
            <v>309611.06</v>
          </cell>
        </row>
        <row r="7348">
          <cell r="A7348" t="str">
            <v>CDICA007.0</v>
          </cell>
          <cell r="B7348" t="str">
            <v>MCA.DI007.0</v>
          </cell>
          <cell r="C7348">
            <v>309605.09000000003</v>
          </cell>
        </row>
        <row r="7349">
          <cell r="A7349" t="str">
            <v>CDICA008.0</v>
          </cell>
          <cell r="B7349" t="str">
            <v>MCA.DI008.0</v>
          </cell>
          <cell r="C7349">
            <v>309606.09000000003</v>
          </cell>
        </row>
        <row r="7350">
          <cell r="A7350" t="str">
            <v>CDICA010.0</v>
          </cell>
          <cell r="B7350" t="str">
            <v>MCA.DI010.0</v>
          </cell>
          <cell r="C7350">
            <v>309608.09000000003</v>
          </cell>
        </row>
        <row r="7351">
          <cell r="A7351" t="str">
            <v>CDICA011.0</v>
          </cell>
          <cell r="B7351" t="str">
            <v>MCA.DI011.0</v>
          </cell>
          <cell r="C7351">
            <v>309609.09000000003</v>
          </cell>
        </row>
        <row r="7352">
          <cell r="A7352" t="str">
            <v>CDICA012.0</v>
          </cell>
          <cell r="B7352" t="str">
            <v>MCA.DI012.0</v>
          </cell>
          <cell r="C7352">
            <v>309610.09000000003</v>
          </cell>
        </row>
        <row r="7353">
          <cell r="A7353" t="str">
            <v>CDICA013.0</v>
          </cell>
          <cell r="B7353" t="str">
            <v>MCA.DI013.0</v>
          </cell>
          <cell r="C7353">
            <v>309611.09000000003</v>
          </cell>
        </row>
        <row r="7354">
          <cell r="A7354" t="str">
            <v>CDJCA006.0</v>
          </cell>
          <cell r="B7354" t="str">
            <v>MCA.DJ006.0</v>
          </cell>
          <cell r="C7354">
            <v>309604.07</v>
          </cell>
        </row>
        <row r="7355">
          <cell r="A7355" t="str">
            <v>CDJCA009.0</v>
          </cell>
          <cell r="B7355" t="str">
            <v>MCA.DJ009.0</v>
          </cell>
          <cell r="C7355">
            <v>309607.07</v>
          </cell>
        </row>
        <row r="7356">
          <cell r="A7356" t="str">
            <v>CDLCA005.0</v>
          </cell>
          <cell r="B7356" t="str">
            <v>MCA.DL005.0</v>
          </cell>
          <cell r="C7356">
            <v>309603.09999999998</v>
          </cell>
        </row>
        <row r="7357">
          <cell r="A7357" t="str">
            <v>CDLCA007.0</v>
          </cell>
          <cell r="B7357" t="str">
            <v>MCA.DL007.0</v>
          </cell>
          <cell r="C7357">
            <v>309605.09999999998</v>
          </cell>
        </row>
        <row r="7358">
          <cell r="A7358" t="str">
            <v>CDLCA008.0</v>
          </cell>
          <cell r="B7358" t="str">
            <v>MCA.DL008.0</v>
          </cell>
          <cell r="C7358">
            <v>309606.09999999998</v>
          </cell>
        </row>
        <row r="7359">
          <cell r="A7359" t="str">
            <v>CDMCA004.0</v>
          </cell>
          <cell r="B7359" t="str">
            <v>MCA.DM004.0</v>
          </cell>
          <cell r="C7359">
            <v>309602.09999999998</v>
          </cell>
        </row>
        <row r="7360">
          <cell r="A7360" t="str">
            <v>CDMCA006.0</v>
          </cell>
          <cell r="B7360" t="str">
            <v>MCA.DM006.0</v>
          </cell>
          <cell r="C7360">
            <v>309604.09999999998</v>
          </cell>
        </row>
        <row r="7361">
          <cell r="A7361" t="str">
            <v>CDPCA006.0</v>
          </cell>
          <cell r="B7361" t="str">
            <v>MCA.DP006.0</v>
          </cell>
          <cell r="C7361">
            <v>309604.11</v>
          </cell>
        </row>
        <row r="7362">
          <cell r="A7362" t="str">
            <v>CDPCA008.0</v>
          </cell>
          <cell r="B7362" t="str">
            <v>MCA.DP008.0</v>
          </cell>
          <cell r="C7362">
            <v>309605.11</v>
          </cell>
        </row>
        <row r="7363">
          <cell r="A7363" t="str">
            <v>CDSCA007.4</v>
          </cell>
          <cell r="B7363" t="str">
            <v>MCA.DS007.4</v>
          </cell>
          <cell r="C7363">
            <v>309966</v>
          </cell>
        </row>
        <row r="7364">
          <cell r="A7364" t="str">
            <v>CDZCA012.0</v>
          </cell>
          <cell r="B7364" t="str">
            <v>MCA.DZ012.0</v>
          </cell>
          <cell r="C7364">
            <v>309449</v>
          </cell>
        </row>
        <row r="7365">
          <cell r="A7365" t="str">
            <v>CDZCA015.0</v>
          </cell>
          <cell r="B7365" t="str">
            <v>MCA.DZ015.0</v>
          </cell>
          <cell r="C7365">
            <v>309432</v>
          </cell>
        </row>
        <row r="7366">
          <cell r="A7366" t="str">
            <v>CDZCA019.0</v>
          </cell>
          <cell r="B7366" t="str">
            <v>MCA.DZ019.0</v>
          </cell>
          <cell r="C7366">
            <v>300603.07</v>
          </cell>
        </row>
        <row r="7367">
          <cell r="A7367" t="str">
            <v>CDZCA028.0</v>
          </cell>
          <cell r="B7367" t="str">
            <v>MCA.DZ028.0</v>
          </cell>
          <cell r="C7367">
            <v>309917</v>
          </cell>
        </row>
        <row r="7368">
          <cell r="A7368" t="str">
            <v>CDZCA029.0</v>
          </cell>
          <cell r="B7368" t="str">
            <v>MCA.DZ029.0</v>
          </cell>
          <cell r="C7368">
            <v>309918</v>
          </cell>
        </row>
        <row r="7369">
          <cell r="A7369" t="str">
            <v>CDZCA030.0</v>
          </cell>
          <cell r="B7369" t="str">
            <v>MCA.DZ030.0</v>
          </cell>
          <cell r="C7369">
            <v>300608.11</v>
          </cell>
        </row>
        <row r="7370">
          <cell r="A7370" t="str">
            <v>CDZCA067.0</v>
          </cell>
          <cell r="B7370" t="str">
            <v>MCA.DZ067.0</v>
          </cell>
          <cell r="C7370">
            <v>309486</v>
          </cell>
        </row>
        <row r="7371">
          <cell r="A7371" t="str">
            <v>CDZCA068.0</v>
          </cell>
          <cell r="B7371" t="str">
            <v>MCA.DZ068.0</v>
          </cell>
          <cell r="C7371">
            <v>309490</v>
          </cell>
        </row>
        <row r="7372">
          <cell r="A7372" t="str">
            <v>CDZCA069.0</v>
          </cell>
          <cell r="B7372" t="str">
            <v>MCA.DZ069.0</v>
          </cell>
          <cell r="C7372">
            <v>309491</v>
          </cell>
        </row>
        <row r="7373">
          <cell r="A7373" t="str">
            <v>CDZCA070.0</v>
          </cell>
          <cell r="B7373" t="str">
            <v>MCA.DZ070.0</v>
          </cell>
          <cell r="C7373">
            <v>309492</v>
          </cell>
        </row>
        <row r="7374">
          <cell r="A7374" t="str">
            <v>CDZCA071.0</v>
          </cell>
          <cell r="B7374" t="str">
            <v>MCA.DZ071.0</v>
          </cell>
          <cell r="C7374">
            <v>309496</v>
          </cell>
        </row>
        <row r="7375">
          <cell r="A7375" t="str">
            <v>CEACA005.0</v>
          </cell>
          <cell r="B7375" t="str">
            <v>MCA.EA005.0</v>
          </cell>
          <cell r="C7375">
            <v>309551.40000000002</v>
          </cell>
        </row>
        <row r="7376">
          <cell r="A7376" t="str">
            <v>CEACA006.0</v>
          </cell>
          <cell r="B7376" t="str">
            <v>MCA.EA006.0</v>
          </cell>
          <cell r="C7376">
            <v>309552.40000000002</v>
          </cell>
        </row>
        <row r="7377">
          <cell r="A7377" t="str">
            <v>CEACA007.0</v>
          </cell>
          <cell r="B7377" t="str">
            <v>MCA.EA007.0</v>
          </cell>
          <cell r="C7377">
            <v>309553</v>
          </cell>
        </row>
        <row r="7378">
          <cell r="A7378" t="str">
            <v>CEACA008.0</v>
          </cell>
          <cell r="B7378" t="str">
            <v>MCA.EA008.0</v>
          </cell>
          <cell r="C7378">
            <v>309554</v>
          </cell>
        </row>
        <row r="7379">
          <cell r="A7379" t="str">
            <v>CEACA009.0</v>
          </cell>
          <cell r="B7379" t="str">
            <v>MCA.EA009.0</v>
          </cell>
          <cell r="C7379">
            <v>309555</v>
          </cell>
        </row>
        <row r="7380">
          <cell r="A7380" t="str">
            <v>CEACA010.0</v>
          </cell>
          <cell r="B7380" t="str">
            <v>MCA.EA010.0</v>
          </cell>
          <cell r="C7380">
            <v>309556</v>
          </cell>
        </row>
        <row r="7381">
          <cell r="A7381" t="str">
            <v>CEACA011.0</v>
          </cell>
          <cell r="B7381" t="str">
            <v>MCA.EA011.0</v>
          </cell>
          <cell r="C7381">
            <v>309557.09999999998</v>
          </cell>
        </row>
        <row r="7382">
          <cell r="A7382" t="str">
            <v>CECCA004.0</v>
          </cell>
          <cell r="B7382" t="str">
            <v>MCA.EC004.0</v>
          </cell>
          <cell r="C7382">
            <v>309559</v>
          </cell>
        </row>
        <row r="7383">
          <cell r="A7383" t="str">
            <v>CECCA005.0</v>
          </cell>
          <cell r="B7383" t="str">
            <v>MCA.EC005.0</v>
          </cell>
          <cell r="C7383">
            <v>309560</v>
          </cell>
        </row>
        <row r="7384">
          <cell r="A7384" t="str">
            <v>CECCA006.0</v>
          </cell>
          <cell r="B7384" t="str">
            <v>MCA.EC006.0</v>
          </cell>
          <cell r="C7384">
            <v>309561</v>
          </cell>
        </row>
        <row r="7385">
          <cell r="A7385" t="str">
            <v>CECCA007.0</v>
          </cell>
          <cell r="B7385" t="str">
            <v>MCA.EC007.0</v>
          </cell>
          <cell r="C7385">
            <v>309562</v>
          </cell>
        </row>
        <row r="7386">
          <cell r="A7386" t="str">
            <v>CECCA008.0</v>
          </cell>
          <cell r="B7386" t="str">
            <v>MCA.EC008.0</v>
          </cell>
          <cell r="C7386">
            <v>309563</v>
          </cell>
        </row>
        <row r="7387">
          <cell r="A7387" t="str">
            <v>CECCA009.0</v>
          </cell>
          <cell r="B7387" t="str">
            <v>MCA.EC009.0</v>
          </cell>
          <cell r="C7387">
            <v>309564</v>
          </cell>
        </row>
        <row r="7388">
          <cell r="A7388" t="str">
            <v>CECCA010.0</v>
          </cell>
          <cell r="B7388" t="str">
            <v>MCA.EC010.0</v>
          </cell>
          <cell r="C7388">
            <v>309565</v>
          </cell>
        </row>
        <row r="7389">
          <cell r="A7389" t="str">
            <v>CECCA012.0</v>
          </cell>
          <cell r="B7389" t="str">
            <v>MCA.EC012.0</v>
          </cell>
          <cell r="C7389">
            <v>309567</v>
          </cell>
        </row>
        <row r="7390">
          <cell r="A7390" t="str">
            <v>CEDCA007.0</v>
          </cell>
          <cell r="B7390" t="str">
            <v>MCA.ED007.0</v>
          </cell>
          <cell r="C7390">
            <v>300568</v>
          </cell>
        </row>
        <row r="7391">
          <cell r="A7391" t="str">
            <v>CEZCA001.0</v>
          </cell>
          <cell r="B7391" t="str">
            <v>MCA.EZ001.0</v>
          </cell>
          <cell r="C7391">
            <v>309551</v>
          </cell>
        </row>
        <row r="7392">
          <cell r="A7392" t="str">
            <v>CEZCA002.0</v>
          </cell>
          <cell r="B7392" t="str">
            <v>MCA.EZ002.0</v>
          </cell>
          <cell r="C7392">
            <v>309552</v>
          </cell>
        </row>
        <row r="7393">
          <cell r="A7393" t="str">
            <v>CEZCA004.0</v>
          </cell>
          <cell r="B7393" t="str">
            <v>MCA.EZ004.0</v>
          </cell>
          <cell r="C7393">
            <v>309557</v>
          </cell>
        </row>
        <row r="7394">
          <cell r="A7394" t="str">
            <v>CEZCA006.0</v>
          </cell>
          <cell r="B7394" t="str">
            <v>MCA.EZ006.0</v>
          </cell>
          <cell r="C7394">
            <v>300557.31</v>
          </cell>
        </row>
        <row r="7395">
          <cell r="A7395" t="str">
            <v>CEZCA008.0</v>
          </cell>
          <cell r="B7395" t="str">
            <v>MCA.EZ008.0</v>
          </cell>
          <cell r="C7395">
            <v>300558</v>
          </cell>
        </row>
        <row r="7396">
          <cell r="A7396" t="str">
            <v>CFACA024.0</v>
          </cell>
          <cell r="B7396" t="str">
            <v>MCA.FA024.0</v>
          </cell>
          <cell r="C7396">
            <v>300964</v>
          </cell>
        </row>
        <row r="7397">
          <cell r="A7397" t="str">
            <v>CFACA030.0</v>
          </cell>
          <cell r="B7397" t="str">
            <v>MCA.FA030.0</v>
          </cell>
          <cell r="C7397">
            <v>300966</v>
          </cell>
        </row>
        <row r="7398">
          <cell r="A7398" t="str">
            <v>CFACA031.0</v>
          </cell>
          <cell r="B7398" t="str">
            <v>MCA.FA031.0</v>
          </cell>
          <cell r="C7398">
            <v>300972</v>
          </cell>
        </row>
        <row r="7399">
          <cell r="A7399" t="str">
            <v>HFACA031.0</v>
          </cell>
          <cell r="B7399" t="str">
            <v>MCA.FA031.0</v>
          </cell>
          <cell r="C7399">
            <v>300972</v>
          </cell>
        </row>
        <row r="7400">
          <cell r="A7400" t="str">
            <v>CFBCA006.0</v>
          </cell>
          <cell r="B7400" t="str">
            <v>MCA.FB006.0</v>
          </cell>
          <cell r="C7400">
            <v>303117.2</v>
          </cell>
        </row>
        <row r="7401">
          <cell r="A7401" t="str">
            <v>CFBCA007.0</v>
          </cell>
          <cell r="B7401" t="str">
            <v>MCA.FB007.0</v>
          </cell>
          <cell r="C7401">
            <v>300953</v>
          </cell>
        </row>
        <row r="7402">
          <cell r="A7402" t="str">
            <v>CFBCA009.0</v>
          </cell>
          <cell r="B7402" t="str">
            <v>MCA.FB009.0</v>
          </cell>
          <cell r="C7402">
            <v>300955</v>
          </cell>
        </row>
        <row r="7403">
          <cell r="A7403" t="str">
            <v>CFBCA010.0</v>
          </cell>
          <cell r="B7403" t="str">
            <v>MCA.FB010.0</v>
          </cell>
          <cell r="C7403">
            <v>300962</v>
          </cell>
        </row>
        <row r="7404">
          <cell r="A7404" t="str">
            <v>CFBCA014.0</v>
          </cell>
          <cell r="B7404" t="str">
            <v>MCA.FB014.0</v>
          </cell>
          <cell r="C7404">
            <v>300960</v>
          </cell>
        </row>
        <row r="7405">
          <cell r="A7405" t="str">
            <v>CFBCA015.0</v>
          </cell>
          <cell r="B7405" t="str">
            <v>MCA.FB015.0</v>
          </cell>
          <cell r="C7405">
            <v>300950</v>
          </cell>
        </row>
        <row r="7406">
          <cell r="A7406" t="str">
            <v>CFBCA017.0</v>
          </cell>
          <cell r="B7406" t="str">
            <v>MCA.FB017.0</v>
          </cell>
          <cell r="C7406">
            <v>300951</v>
          </cell>
        </row>
        <row r="7407">
          <cell r="A7407" t="str">
            <v>CFBCA018.0</v>
          </cell>
          <cell r="B7407" t="str">
            <v>MCA.FB018.0</v>
          </cell>
          <cell r="C7407">
            <v>303107.3</v>
          </cell>
        </row>
        <row r="7408">
          <cell r="A7408" t="str">
            <v>CFBCA019.0</v>
          </cell>
          <cell r="B7408" t="str">
            <v>MCA.FB019.0</v>
          </cell>
          <cell r="C7408">
            <v>303120</v>
          </cell>
        </row>
        <row r="7409">
          <cell r="A7409" t="str">
            <v>CFBCA020.0</v>
          </cell>
          <cell r="B7409" t="str">
            <v>MCA.FB020.0</v>
          </cell>
          <cell r="C7409">
            <v>300967</v>
          </cell>
        </row>
        <row r="7410">
          <cell r="A7410" t="str">
            <v>CFBCA023.0</v>
          </cell>
          <cell r="B7410" t="str">
            <v>MCA.FB023.0</v>
          </cell>
          <cell r="C7410">
            <v>300956</v>
          </cell>
        </row>
        <row r="7411">
          <cell r="A7411" t="str">
            <v>CFBCA025.0</v>
          </cell>
          <cell r="B7411" t="str">
            <v>MCA.FB025.0</v>
          </cell>
          <cell r="C7411">
            <v>303142</v>
          </cell>
        </row>
        <row r="7412">
          <cell r="A7412" t="str">
            <v>GFBCA025.0</v>
          </cell>
          <cell r="B7412" t="str">
            <v>MCA.FB025.0</v>
          </cell>
          <cell r="C7412">
            <v>303142</v>
          </cell>
        </row>
        <row r="7413">
          <cell r="A7413" t="str">
            <v>CFBCA026.0</v>
          </cell>
          <cell r="B7413" t="str">
            <v>MCA.FB026.0</v>
          </cell>
          <cell r="C7413">
            <v>303142.2</v>
          </cell>
        </row>
        <row r="7414">
          <cell r="A7414" t="str">
            <v>CFBCA027.0</v>
          </cell>
          <cell r="B7414" t="str">
            <v>MCA.FB027.0</v>
          </cell>
          <cell r="C7414">
            <v>303142.09999999998</v>
          </cell>
        </row>
        <row r="7415">
          <cell r="A7415" t="str">
            <v>CFBCA029.0</v>
          </cell>
          <cell r="B7415" t="str">
            <v>MCA.FB029.0</v>
          </cell>
          <cell r="C7415">
            <v>303129</v>
          </cell>
        </row>
        <row r="7416">
          <cell r="A7416" t="str">
            <v>CFBCA030.0</v>
          </cell>
          <cell r="B7416" t="str">
            <v>MCA.FB030.0</v>
          </cell>
          <cell r="C7416">
            <v>303114</v>
          </cell>
        </row>
        <row r="7417">
          <cell r="A7417" t="str">
            <v>CFBCA032.0</v>
          </cell>
          <cell r="B7417" t="str">
            <v>MCA.FB032.0</v>
          </cell>
          <cell r="C7417">
            <v>300963</v>
          </cell>
        </row>
        <row r="7418">
          <cell r="A7418" t="str">
            <v>CFBCA033.0</v>
          </cell>
          <cell r="B7418" t="str">
            <v>MCA.FB033.0</v>
          </cell>
          <cell r="C7418">
            <v>300965</v>
          </cell>
        </row>
        <row r="7419">
          <cell r="A7419" t="str">
            <v>CFBCA034.0</v>
          </cell>
          <cell r="B7419" t="str">
            <v>MCA.FB034.0</v>
          </cell>
          <cell r="C7419">
            <v>300959</v>
          </cell>
        </row>
        <row r="7420">
          <cell r="A7420" t="str">
            <v>CFBCA036.0</v>
          </cell>
          <cell r="B7420" t="str">
            <v>MCA.FB036.0</v>
          </cell>
          <cell r="C7420">
            <v>300968</v>
          </cell>
        </row>
        <row r="7421">
          <cell r="A7421" t="str">
            <v>CFBCA038.0</v>
          </cell>
          <cell r="B7421" t="str">
            <v>MCA.FB038.0</v>
          </cell>
          <cell r="C7421">
            <v>300954</v>
          </cell>
        </row>
        <row r="7422">
          <cell r="A7422" t="str">
            <v>CFBCA043.0</v>
          </cell>
          <cell r="B7422" t="str">
            <v>MCA.FB043.0</v>
          </cell>
          <cell r="C7422">
            <v>303130</v>
          </cell>
        </row>
        <row r="7423">
          <cell r="A7423" t="str">
            <v>CFBCA044.0</v>
          </cell>
          <cell r="B7423" t="str">
            <v>MCA.FB044.0</v>
          </cell>
          <cell r="C7423">
            <v>300952</v>
          </cell>
        </row>
        <row r="7424">
          <cell r="A7424" t="str">
            <v>TFBCA044.0</v>
          </cell>
          <cell r="B7424" t="str">
            <v>MCA.FB044.0</v>
          </cell>
          <cell r="C7424">
            <v>300952</v>
          </cell>
        </row>
        <row r="7425">
          <cell r="A7425" t="str">
            <v>CFBCA050.0</v>
          </cell>
          <cell r="B7425" t="str">
            <v>MCA.FB050.0</v>
          </cell>
          <cell r="C7425">
            <v>303131</v>
          </cell>
        </row>
        <row r="7426">
          <cell r="A7426" t="str">
            <v>CFBCA057.0</v>
          </cell>
          <cell r="B7426" t="str">
            <v>MCA.FB057.0</v>
          </cell>
          <cell r="C7426">
            <v>300970</v>
          </cell>
        </row>
        <row r="7427">
          <cell r="A7427" t="str">
            <v>CFBCA070.0</v>
          </cell>
          <cell r="B7427" t="str">
            <v>MCA.FB070.0</v>
          </cell>
          <cell r="C7427">
            <v>303129.09999999998</v>
          </cell>
        </row>
        <row r="7428">
          <cell r="A7428" t="str">
            <v>HFBCA070.0</v>
          </cell>
          <cell r="B7428" t="str">
            <v>MCA.FB070.0(H)</v>
          </cell>
          <cell r="C7428">
            <v>303129.09999999998</v>
          </cell>
        </row>
        <row r="7429">
          <cell r="A7429" t="str">
            <v>CFBCA072.0</v>
          </cell>
          <cell r="B7429" t="str">
            <v>MCA.FB072.0</v>
          </cell>
          <cell r="C7429">
            <v>303121.3</v>
          </cell>
        </row>
        <row r="7430">
          <cell r="A7430" t="str">
            <v>CFCCA014.0</v>
          </cell>
          <cell r="B7430" t="str">
            <v>MCA.FC014.0</v>
          </cell>
          <cell r="C7430">
            <v>303123</v>
          </cell>
        </row>
        <row r="7431">
          <cell r="A7431" t="str">
            <v>CFMCA002.0</v>
          </cell>
          <cell r="B7431" t="str">
            <v>MCA.FM002.0</v>
          </cell>
          <cell r="C7431">
            <v>300974</v>
          </cell>
        </row>
        <row r="7432">
          <cell r="A7432" t="str">
            <v>TFMCA002.0</v>
          </cell>
          <cell r="B7432" t="str">
            <v>MCA.FM002.0 (T)</v>
          </cell>
          <cell r="C7432">
            <v>300974</v>
          </cell>
        </row>
        <row r="7433">
          <cell r="A7433" t="str">
            <v>CFMCA003.0</v>
          </cell>
          <cell r="B7433" t="str">
            <v>MCA.FM003.0</v>
          </cell>
          <cell r="C7433">
            <v>303135</v>
          </cell>
        </row>
        <row r="7434">
          <cell r="A7434" t="str">
            <v>TFMCA003.0</v>
          </cell>
          <cell r="B7434" t="str">
            <v>MCA.FM003.0</v>
          </cell>
          <cell r="C7434">
            <v>303135</v>
          </cell>
        </row>
        <row r="7435">
          <cell r="A7435" t="str">
            <v>CFMCA008.0</v>
          </cell>
          <cell r="B7435" t="str">
            <v>MCA.FM008.0</v>
          </cell>
          <cell r="C7435">
            <v>300973</v>
          </cell>
        </row>
        <row r="7436">
          <cell r="A7436" t="str">
            <v>TFMCA008.0</v>
          </cell>
          <cell r="B7436" t="str">
            <v>MCA.FM008.0 (T)</v>
          </cell>
          <cell r="C7436">
            <v>300973</v>
          </cell>
        </row>
        <row r="7437">
          <cell r="A7437" t="str">
            <v>CFMCA009.0</v>
          </cell>
          <cell r="B7437" t="str">
            <v>MCA.FM009.0</v>
          </cell>
          <cell r="C7437">
            <v>300975</v>
          </cell>
        </row>
        <row r="7438">
          <cell r="A7438" t="str">
            <v>TFMCA009.0</v>
          </cell>
          <cell r="B7438" t="str">
            <v>MCA.FM009.0 (T)</v>
          </cell>
          <cell r="C7438">
            <v>300975</v>
          </cell>
        </row>
        <row r="7439">
          <cell r="A7439" t="str">
            <v>CFMCA012.0</v>
          </cell>
          <cell r="B7439" t="str">
            <v>MCA.FM012.0</v>
          </cell>
          <cell r="C7439">
            <v>303134</v>
          </cell>
        </row>
        <row r="7440">
          <cell r="A7440" t="str">
            <v>CFMCA013.0</v>
          </cell>
          <cell r="B7440" t="str">
            <v>MCA.FM013.0</v>
          </cell>
          <cell r="C7440">
            <v>303133</v>
          </cell>
        </row>
        <row r="7441">
          <cell r="A7441" t="str">
            <v>GFMCA013.0</v>
          </cell>
          <cell r="B7441" t="str">
            <v>MCA.FM013.0</v>
          </cell>
          <cell r="C7441">
            <v>303133</v>
          </cell>
        </row>
        <row r="7442">
          <cell r="A7442" t="str">
            <v>CFMCA015.0</v>
          </cell>
          <cell r="B7442" t="str">
            <v>MCA.FM015.0</v>
          </cell>
          <cell r="C7442">
            <v>303109.5</v>
          </cell>
        </row>
        <row r="7443">
          <cell r="A7443" t="str">
            <v>CFMCA016.0</v>
          </cell>
          <cell r="B7443" t="str">
            <v>MCA.FM016.0</v>
          </cell>
          <cell r="C7443">
            <v>303135.09999999998</v>
          </cell>
        </row>
        <row r="7444">
          <cell r="A7444" t="str">
            <v>CFZCA011.0</v>
          </cell>
          <cell r="B7444" t="str">
            <v>MCA.FZ011.0</v>
          </cell>
          <cell r="C7444">
            <v>303117</v>
          </cell>
        </row>
        <row r="7445">
          <cell r="A7445" t="str">
            <v>CFZCA012.0</v>
          </cell>
          <cell r="B7445" t="str">
            <v>MCA.FZ012.0</v>
          </cell>
          <cell r="C7445">
            <v>300955</v>
          </cell>
        </row>
        <row r="7446">
          <cell r="A7446" t="str">
            <v>CFZCA013.0</v>
          </cell>
          <cell r="B7446" t="str">
            <v>MCA.FZ013.0</v>
          </cell>
          <cell r="C7446">
            <v>300958</v>
          </cell>
        </row>
        <row r="7447">
          <cell r="A7447" t="str">
            <v>CFZCA023.0</v>
          </cell>
          <cell r="B7447" t="str">
            <v>MCA.FZ023.0</v>
          </cell>
          <cell r="C7447">
            <v>303132</v>
          </cell>
        </row>
        <row r="7448">
          <cell r="A7448" t="str">
            <v>CFZCA024.0</v>
          </cell>
          <cell r="B7448" t="str">
            <v>MCA.FZ024.0</v>
          </cell>
          <cell r="C7448">
            <v>303128</v>
          </cell>
        </row>
        <row r="7449">
          <cell r="A7449" t="str">
            <v>CFZCA025.0</v>
          </cell>
          <cell r="B7449" t="str">
            <v>MCA.FZ025.0</v>
          </cell>
          <cell r="C7449">
            <v>303136</v>
          </cell>
        </row>
        <row r="7450">
          <cell r="A7450" t="str">
            <v>CFZCA027.0</v>
          </cell>
          <cell r="B7450" t="str">
            <v>MCA.FZ027.0</v>
          </cell>
          <cell r="C7450">
            <v>303145</v>
          </cell>
        </row>
        <row r="7451">
          <cell r="A7451" t="str">
            <v>CFZCA028.3</v>
          </cell>
          <cell r="B7451" t="str">
            <v>MCA.FZ028.3</v>
          </cell>
          <cell r="C7451">
            <v>303146</v>
          </cell>
        </row>
        <row r="7452">
          <cell r="A7452" t="str">
            <v>CFZCA044.0</v>
          </cell>
          <cell r="B7452" t="str">
            <v>MCA.FZ044.0</v>
          </cell>
        </row>
        <row r="7453">
          <cell r="A7453" t="str">
            <v>CGBCA009.1</v>
          </cell>
          <cell r="B7453" t="str">
            <v>MCA.GB009.1</v>
          </cell>
          <cell r="C7453">
            <v>309294</v>
          </cell>
        </row>
        <row r="7454">
          <cell r="A7454" t="str">
            <v>CHACA002.0</v>
          </cell>
          <cell r="B7454" t="str">
            <v>MCA.HA002.0</v>
          </cell>
          <cell r="C7454">
            <v>303144</v>
          </cell>
        </row>
        <row r="7455">
          <cell r="A7455" t="str">
            <v>CHA00016.0</v>
          </cell>
          <cell r="B7455" t="str">
            <v>MCA.HA016.0 WITHROLLER</v>
          </cell>
          <cell r="C7455">
            <v>302110</v>
          </cell>
        </row>
        <row r="7456">
          <cell r="A7456" t="str">
            <v>CHACA018.0</v>
          </cell>
          <cell r="B7456" t="str">
            <v>MCA.HA018.0</v>
          </cell>
          <cell r="C7456">
            <v>303017</v>
          </cell>
        </row>
        <row r="7457">
          <cell r="A7457" t="str">
            <v>CHACA020.0</v>
          </cell>
          <cell r="B7457" t="str">
            <v>MCA.HA020.0</v>
          </cell>
          <cell r="C7457">
            <v>309406</v>
          </cell>
        </row>
        <row r="7458">
          <cell r="A7458" t="str">
            <v>CHA00024.0</v>
          </cell>
          <cell r="B7458" t="str">
            <v>MCA.HA024.0 WITHROLLER</v>
          </cell>
          <cell r="C7458">
            <v>302111</v>
          </cell>
        </row>
        <row r="7459">
          <cell r="A7459" t="str">
            <v>CHACA029.0</v>
          </cell>
          <cell r="B7459" t="str">
            <v>MCA.HA029.0</v>
          </cell>
          <cell r="C7459">
            <v>302028</v>
          </cell>
        </row>
        <row r="7460">
          <cell r="A7460" t="str">
            <v>CHACA032.0</v>
          </cell>
          <cell r="B7460" t="str">
            <v>MCA.HA032.0</v>
          </cell>
          <cell r="C7460">
            <v>302041</v>
          </cell>
        </row>
        <row r="7461">
          <cell r="A7461" t="str">
            <v>CHACA039.0</v>
          </cell>
          <cell r="B7461" t="str">
            <v>MCA.HA039.0</v>
          </cell>
          <cell r="C7461">
            <v>301178</v>
          </cell>
        </row>
        <row r="7462">
          <cell r="A7462" t="str">
            <v>THACA039.0</v>
          </cell>
          <cell r="B7462" t="str">
            <v>MCA.HA039.0 (T)</v>
          </cell>
          <cell r="C7462">
            <v>301178</v>
          </cell>
        </row>
        <row r="7463">
          <cell r="A7463" t="str">
            <v>CHACA044.0</v>
          </cell>
          <cell r="B7463" t="str">
            <v>MCA.HA044.0</v>
          </cell>
          <cell r="C7463">
            <v>302011.59999999998</v>
          </cell>
        </row>
        <row r="7464">
          <cell r="A7464" t="str">
            <v>CHACA048.0</v>
          </cell>
          <cell r="B7464" t="str">
            <v>MCA.HA048.0</v>
          </cell>
          <cell r="C7464">
            <v>302006</v>
          </cell>
        </row>
        <row r="7465">
          <cell r="A7465" t="str">
            <v>CHACA049.0</v>
          </cell>
          <cell r="B7465" t="str">
            <v>MCA.HA049.0</v>
          </cell>
          <cell r="C7465">
            <v>302013</v>
          </cell>
        </row>
        <row r="7466">
          <cell r="A7466" t="str">
            <v>CHACA063.0</v>
          </cell>
          <cell r="B7466" t="str">
            <v>MCA.HA063.0 (C)</v>
          </cell>
          <cell r="C7466">
            <v>301177</v>
          </cell>
        </row>
        <row r="7467">
          <cell r="A7467" t="str">
            <v>THACA063.0</v>
          </cell>
          <cell r="B7467" t="str">
            <v>MCA.HA063.0 (T)</v>
          </cell>
          <cell r="C7467">
            <v>301177</v>
          </cell>
        </row>
        <row r="7468">
          <cell r="A7468" t="str">
            <v>CHACA063.1</v>
          </cell>
          <cell r="B7468" t="str">
            <v>MCA.HA063.1</v>
          </cell>
          <cell r="C7468">
            <v>303009</v>
          </cell>
        </row>
        <row r="7469">
          <cell r="A7469" t="str">
            <v>CHACA067.0</v>
          </cell>
          <cell r="B7469" t="str">
            <v>MCA.HA067.0</v>
          </cell>
          <cell r="C7469">
            <v>302014</v>
          </cell>
        </row>
        <row r="7470">
          <cell r="A7470" t="str">
            <v>CHACA072.0</v>
          </cell>
          <cell r="B7470" t="str">
            <v>MCA.HA072.0</v>
          </cell>
        </row>
        <row r="7471">
          <cell r="A7471" t="str">
            <v>CHACA092.0</v>
          </cell>
          <cell r="B7471" t="str">
            <v>MCA.HA092.0</v>
          </cell>
          <cell r="C7471">
            <v>303010</v>
          </cell>
        </row>
        <row r="7472">
          <cell r="A7472" t="str">
            <v>CHACA094.0</v>
          </cell>
          <cell r="B7472" t="str">
            <v>MCA.HA094.0</v>
          </cell>
          <cell r="C7472">
            <v>302007</v>
          </cell>
        </row>
        <row r="7473">
          <cell r="A7473" t="str">
            <v>CHACA099.0</v>
          </cell>
          <cell r="B7473" t="str">
            <v>MCA.HA099.0</v>
          </cell>
          <cell r="C7473">
            <v>301099</v>
          </cell>
        </row>
        <row r="7474">
          <cell r="A7474" t="str">
            <v>CHACA101.0</v>
          </cell>
          <cell r="B7474" t="str">
            <v>MCA.HA101.0</v>
          </cell>
          <cell r="C7474">
            <v>302005</v>
          </cell>
        </row>
        <row r="7475">
          <cell r="A7475" t="str">
            <v>CHACA104.0</v>
          </cell>
          <cell r="B7475" t="str">
            <v>MCA.HA104.0</v>
          </cell>
          <cell r="C7475">
            <v>302011</v>
          </cell>
        </row>
        <row r="7476">
          <cell r="A7476" t="str">
            <v>PHACA104.0</v>
          </cell>
          <cell r="B7476" t="str">
            <v>MCA.HA104.0 (P)</v>
          </cell>
          <cell r="C7476">
            <v>302011</v>
          </cell>
        </row>
        <row r="7477">
          <cell r="A7477" t="str">
            <v>THACA104.0</v>
          </cell>
          <cell r="B7477" t="str">
            <v>MCA.HA104.0 (T)</v>
          </cell>
          <cell r="C7477">
            <v>302011</v>
          </cell>
        </row>
        <row r="7478">
          <cell r="A7478" t="str">
            <v>CHACA106.0</v>
          </cell>
          <cell r="B7478" t="str">
            <v>MCA.HA106.0</v>
          </cell>
          <cell r="C7478">
            <v>302015.2</v>
          </cell>
        </row>
        <row r="7479">
          <cell r="A7479" t="str">
            <v>CHACA108.0</v>
          </cell>
          <cell r="B7479" t="str">
            <v>MCA.HA108.0</v>
          </cell>
          <cell r="C7479">
            <v>302010.02</v>
          </cell>
        </row>
        <row r="7480">
          <cell r="A7480" t="str">
            <v>EHACA108.0</v>
          </cell>
          <cell r="B7480" t="str">
            <v>MCA.HA108.0 (E)</v>
          </cell>
          <cell r="C7480">
            <v>302010.02</v>
          </cell>
        </row>
        <row r="7481">
          <cell r="A7481" t="str">
            <v>HHACA108.0</v>
          </cell>
          <cell r="B7481" t="str">
            <v>MCA.HA108.0 (H)</v>
          </cell>
          <cell r="C7481">
            <v>302010.02</v>
          </cell>
        </row>
        <row r="7482">
          <cell r="A7482" t="str">
            <v>LHACA108.0</v>
          </cell>
          <cell r="B7482" t="str">
            <v>MCA.HA108.0 (L)</v>
          </cell>
          <cell r="C7482">
            <v>302010.02</v>
          </cell>
        </row>
        <row r="7483">
          <cell r="A7483" t="str">
            <v>PHACA108.0</v>
          </cell>
          <cell r="B7483" t="str">
            <v>MCA.HA108.0 (P)</v>
          </cell>
          <cell r="C7483">
            <v>302010.02</v>
          </cell>
        </row>
        <row r="7484">
          <cell r="A7484" t="str">
            <v>THACA108.0</v>
          </cell>
          <cell r="B7484" t="str">
            <v>MCA.HA108.0 (T)</v>
          </cell>
          <cell r="C7484">
            <v>302010.02</v>
          </cell>
        </row>
        <row r="7485">
          <cell r="A7485" t="str">
            <v>CHACA110.0</v>
          </cell>
          <cell r="B7485" t="str">
            <v>MCA.HA110.0</v>
          </cell>
          <cell r="C7485">
            <v>302069</v>
          </cell>
        </row>
        <row r="7486">
          <cell r="A7486" t="str">
            <v>CHACA116.0</v>
          </cell>
          <cell r="B7486" t="str">
            <v>MCA.HA116.0</v>
          </cell>
          <cell r="C7486">
            <v>302001.40000000002</v>
          </cell>
        </row>
        <row r="7487">
          <cell r="A7487" t="str">
            <v>CHACA118.0</v>
          </cell>
          <cell r="B7487" t="str">
            <v>MCA.HA118.0</v>
          </cell>
          <cell r="C7487">
            <v>302015.09999999998</v>
          </cell>
        </row>
        <row r="7488">
          <cell r="A7488" t="str">
            <v>CHACA121.0</v>
          </cell>
          <cell r="B7488" t="str">
            <v>MCA.HA121.0</v>
          </cell>
          <cell r="C7488">
            <v>302070</v>
          </cell>
        </row>
        <row r="7489">
          <cell r="A7489" t="str">
            <v>CHACA126.0</v>
          </cell>
          <cell r="B7489" t="str">
            <v>MCA.HA126.0</v>
          </cell>
          <cell r="C7489">
            <v>302001.3</v>
          </cell>
        </row>
        <row r="7490">
          <cell r="A7490" t="str">
            <v>CHACA127.0</v>
          </cell>
          <cell r="B7490" t="str">
            <v>MCA.HA127.0</v>
          </cell>
          <cell r="C7490">
            <v>309431</v>
          </cell>
        </row>
        <row r="7491">
          <cell r="A7491" t="str">
            <v>CHACA134.0</v>
          </cell>
          <cell r="B7491" t="str">
            <v>MCA.HA134.0</v>
          </cell>
          <cell r="C7491">
            <v>303011</v>
          </cell>
        </row>
        <row r="7492">
          <cell r="A7492" t="str">
            <v>THACA134.0</v>
          </cell>
          <cell r="B7492" t="str">
            <v>MCA.HA134.0</v>
          </cell>
          <cell r="C7492">
            <v>303011</v>
          </cell>
        </row>
        <row r="7493">
          <cell r="A7493" t="str">
            <v>CHACA152.0</v>
          </cell>
          <cell r="B7493" t="str">
            <v>MCA.HA152.0</v>
          </cell>
          <cell r="C7493">
            <v>302012</v>
          </cell>
        </row>
        <row r="7494">
          <cell r="A7494" t="str">
            <v>CHACA158.0</v>
          </cell>
          <cell r="B7494" t="str">
            <v>MCA.HA158.0</v>
          </cell>
          <cell r="C7494">
            <v>309429</v>
          </cell>
        </row>
        <row r="7495">
          <cell r="A7495" t="str">
            <v>CHACA161.0</v>
          </cell>
          <cell r="B7495" t="str">
            <v>MCA.HA161.0</v>
          </cell>
          <cell r="C7495">
            <v>303019</v>
          </cell>
        </row>
        <row r="7496">
          <cell r="A7496" t="str">
            <v>CHACA163.0</v>
          </cell>
          <cell r="B7496" t="str">
            <v>MCA.HA163.0</v>
          </cell>
          <cell r="C7496">
            <v>301179</v>
          </cell>
        </row>
        <row r="7497">
          <cell r="A7497" t="str">
            <v>CHACA175.0</v>
          </cell>
          <cell r="B7497" t="str">
            <v>MCA.HA175.0</v>
          </cell>
          <cell r="C7497">
            <v>309946.02</v>
          </cell>
        </row>
        <row r="7498">
          <cell r="A7498" t="str">
            <v>CHACA181.0</v>
          </cell>
          <cell r="B7498" t="str">
            <v>MCA.HA181.0</v>
          </cell>
          <cell r="C7498">
            <v>309424</v>
          </cell>
        </row>
        <row r="7499">
          <cell r="A7499" t="str">
            <v>CHACA185.0</v>
          </cell>
          <cell r="B7499" t="str">
            <v>MCA.HA185.0</v>
          </cell>
          <cell r="C7499">
            <v>309429.01</v>
          </cell>
        </row>
        <row r="7500">
          <cell r="A7500" t="str">
            <v>CHACA189.0</v>
          </cell>
          <cell r="B7500" t="str">
            <v>MCA.HA189.0</v>
          </cell>
          <cell r="C7500">
            <v>302008</v>
          </cell>
        </row>
        <row r="7501">
          <cell r="A7501" t="str">
            <v>CHACA199.0</v>
          </cell>
          <cell r="B7501" t="str">
            <v>MCA.HA199.0</v>
          </cell>
          <cell r="C7501">
            <v>302021</v>
          </cell>
        </row>
        <row r="7502">
          <cell r="A7502" t="str">
            <v>CHACA201.0</v>
          </cell>
          <cell r="B7502" t="str">
            <v>MCA.HA201.0</v>
          </cell>
          <cell r="C7502">
            <v>302001</v>
          </cell>
        </row>
        <row r="7503">
          <cell r="A7503" t="str">
            <v>CHACA202.0</v>
          </cell>
          <cell r="B7503" t="str">
            <v>MCA.HA202.0</v>
          </cell>
          <cell r="C7503">
            <v>302011.7</v>
          </cell>
        </row>
        <row r="7504">
          <cell r="A7504" t="str">
            <v>CHACA225.0</v>
          </cell>
          <cell r="B7504" t="str">
            <v>MCA.HA225.0</v>
          </cell>
          <cell r="C7504">
            <v>309406.02</v>
          </cell>
        </row>
        <row r="7505">
          <cell r="A7505" t="str">
            <v>CHACA229.0</v>
          </cell>
          <cell r="B7505" t="str">
            <v>MCA.HA229.0</v>
          </cell>
          <cell r="C7505">
            <v>302092</v>
          </cell>
        </row>
        <row r="7506">
          <cell r="A7506" t="str">
            <v>CHACA102.0</v>
          </cell>
          <cell r="B7506" t="str">
            <v>MCA.HA230.0</v>
          </cell>
          <cell r="C7506">
            <v>302094</v>
          </cell>
        </row>
        <row r="7507">
          <cell r="A7507" t="str">
            <v>CHACA230.0</v>
          </cell>
          <cell r="B7507" t="str">
            <v>MCA.HA230.0</v>
          </cell>
          <cell r="C7507">
            <v>302004</v>
          </cell>
        </row>
        <row r="7508">
          <cell r="A7508" t="str">
            <v>CHACA230.1</v>
          </cell>
          <cell r="B7508" t="str">
            <v>MCA.HA230.1</v>
          </cell>
          <cell r="C7508">
            <v>302093</v>
          </cell>
        </row>
        <row r="7509">
          <cell r="A7509" t="str">
            <v>CHACA231.0</v>
          </cell>
          <cell r="B7509" t="str">
            <v>MCA.HA231.0</v>
          </cell>
          <cell r="C7509">
            <v>302011.8</v>
          </cell>
        </row>
        <row r="7510">
          <cell r="A7510" t="str">
            <v>CHACA232.0</v>
          </cell>
          <cell r="B7510" t="str">
            <v>MCA.HA232.0</v>
          </cell>
          <cell r="C7510">
            <v>302074</v>
          </cell>
        </row>
        <row r="7511">
          <cell r="A7511" t="str">
            <v>CHACA244.0</v>
          </cell>
          <cell r="B7511" t="str">
            <v>MCA.HA244.0</v>
          </cell>
          <cell r="C7511">
            <v>303020</v>
          </cell>
        </row>
        <row r="7512">
          <cell r="A7512" t="str">
            <v>CHACA246.0</v>
          </cell>
          <cell r="B7512" t="str">
            <v>MCA.HA246.0</v>
          </cell>
          <cell r="C7512">
            <v>309406.05</v>
          </cell>
        </row>
        <row r="7513">
          <cell r="A7513" t="str">
            <v>CHACA250.0</v>
          </cell>
          <cell r="B7513" t="str">
            <v>MCA.HA250.0</v>
          </cell>
          <cell r="C7513">
            <v>302068</v>
          </cell>
        </row>
        <row r="7514">
          <cell r="A7514" t="str">
            <v>THACA250.0</v>
          </cell>
          <cell r="B7514" t="str">
            <v>MCA.HA250.0</v>
          </cell>
          <cell r="C7514">
            <v>302068</v>
          </cell>
        </row>
        <row r="7515">
          <cell r="A7515" t="str">
            <v>CHACA256.0</v>
          </cell>
          <cell r="B7515" t="str">
            <v>MCA.HA256.0</v>
          </cell>
          <cell r="C7515">
            <v>309406.03000000003</v>
          </cell>
        </row>
        <row r="7516">
          <cell r="A7516" t="str">
            <v>CHACA263.0</v>
          </cell>
          <cell r="B7516" t="str">
            <v>MCA.HA263.0</v>
          </cell>
          <cell r="C7516">
            <v>309406.03999999998</v>
          </cell>
        </row>
        <row r="7517">
          <cell r="A7517" t="str">
            <v>CHACA264.0</v>
          </cell>
          <cell r="B7517" t="str">
            <v>MCA.HA264.0</v>
          </cell>
          <cell r="C7517">
            <v>309406.01</v>
          </cell>
        </row>
        <row r="7518">
          <cell r="A7518" t="str">
            <v>CHACA266.0</v>
          </cell>
          <cell r="B7518" t="str">
            <v>MCA.HA266.0</v>
          </cell>
          <cell r="C7518">
            <v>300406.09999999998</v>
          </cell>
        </row>
        <row r="7519">
          <cell r="A7519" t="str">
            <v>CHACA268.0</v>
          </cell>
          <cell r="B7519" t="str">
            <v>MCA.HA268.0</v>
          </cell>
          <cell r="C7519">
            <v>302010.03000000003</v>
          </cell>
        </row>
        <row r="7520">
          <cell r="A7520" t="str">
            <v>CHACA280.0</v>
          </cell>
          <cell r="B7520" t="str">
            <v>MCA.HA280.0</v>
          </cell>
          <cell r="C7520">
            <v>302010.03999999998</v>
          </cell>
        </row>
        <row r="7521">
          <cell r="A7521" t="str">
            <v>CHACA288.0</v>
          </cell>
          <cell r="B7521" t="str">
            <v>MCA.HA288.0</v>
          </cell>
          <cell r="C7521">
            <v>302019</v>
          </cell>
        </row>
        <row r="7522">
          <cell r="A7522" t="str">
            <v>CHACA331.0</v>
          </cell>
          <cell r="B7522" t="str">
            <v>MCA.HA331.0</v>
          </cell>
          <cell r="C7522">
            <v>301180</v>
          </cell>
        </row>
        <row r="7523">
          <cell r="A7523" t="str">
            <v>CHACA342.0</v>
          </cell>
          <cell r="B7523" t="str">
            <v>MCA.HA342.0</v>
          </cell>
          <cell r="C7523">
            <v>302011.09999999998</v>
          </cell>
        </row>
        <row r="7524">
          <cell r="A7524" t="str">
            <v>CHACA346.0</v>
          </cell>
          <cell r="B7524" t="str">
            <v>MCA.HA346.0</v>
          </cell>
          <cell r="C7524">
            <v>302011.2</v>
          </cell>
        </row>
        <row r="7525">
          <cell r="A7525" t="str">
            <v>CHACA348.0</v>
          </cell>
          <cell r="B7525" t="str">
            <v>MCA.HA348.0</v>
          </cell>
          <cell r="C7525">
            <v>302011.3</v>
          </cell>
        </row>
        <row r="7526">
          <cell r="A7526" t="str">
            <v>CHACA353.0</v>
          </cell>
          <cell r="B7526" t="str">
            <v>MCA.HA353.0</v>
          </cell>
          <cell r="C7526">
            <v>302022</v>
          </cell>
        </row>
        <row r="7527">
          <cell r="A7527" t="str">
            <v>CHACA378.0</v>
          </cell>
          <cell r="B7527" t="str">
            <v>MCA.HA378.0</v>
          </cell>
          <cell r="C7527">
            <v>302011.5</v>
          </cell>
        </row>
        <row r="7528">
          <cell r="A7528" t="str">
            <v>CHACA387.0</v>
          </cell>
          <cell r="B7528" t="str">
            <v>MCA.HA387.0</v>
          </cell>
          <cell r="C7528">
            <v>302020</v>
          </cell>
        </row>
        <row r="7529">
          <cell r="A7529" t="str">
            <v>CHACA388.0</v>
          </cell>
          <cell r="B7529" t="str">
            <v>MCA.HA388.0</v>
          </cell>
          <cell r="C7529">
            <v>302077</v>
          </cell>
        </row>
        <row r="7530">
          <cell r="A7530" t="str">
            <v>CHACA393.0</v>
          </cell>
          <cell r="B7530" t="str">
            <v>MCA.HA393.0</v>
          </cell>
          <cell r="C7530">
            <v>302011.40000000002</v>
          </cell>
        </row>
        <row r="7531">
          <cell r="A7531" t="str">
            <v>CHACA381.0</v>
          </cell>
          <cell r="B7531" t="str">
            <v>MCA.HA394.0</v>
          </cell>
          <cell r="C7531">
            <v>302076</v>
          </cell>
        </row>
        <row r="7532">
          <cell r="A7532" t="str">
            <v>CHACA394.0</v>
          </cell>
          <cell r="B7532" t="str">
            <v>MCA.HA394.0</v>
          </cell>
          <cell r="C7532">
            <v>302075</v>
          </cell>
        </row>
        <row r="7533">
          <cell r="A7533" t="str">
            <v>CHACA396.0</v>
          </cell>
          <cell r="B7533" t="str">
            <v>MCA.HA396.0</v>
          </cell>
          <cell r="C7533">
            <v>302095</v>
          </cell>
        </row>
        <row r="7534">
          <cell r="A7534" t="str">
            <v>CHACA398.0</v>
          </cell>
          <cell r="B7534" t="str">
            <v>MCA.HA398.0</v>
          </cell>
          <cell r="C7534">
            <v>302001.34999999998</v>
          </cell>
        </row>
        <row r="7535">
          <cell r="A7535" t="str">
            <v>CHACA405.0</v>
          </cell>
          <cell r="B7535" t="str">
            <v>MCA.HA405.0</v>
          </cell>
        </row>
        <row r="7536">
          <cell r="A7536" t="str">
            <v>CHBCA001.0</v>
          </cell>
          <cell r="B7536" t="str">
            <v>MCA.HB001.0</v>
          </cell>
          <cell r="C7536">
            <v>300938</v>
          </cell>
        </row>
        <row r="7537">
          <cell r="A7537" t="str">
            <v>CHBCA004.0</v>
          </cell>
          <cell r="B7537" t="str">
            <v>MCA.HB004.0</v>
          </cell>
          <cell r="C7537">
            <v>300390.09999999998</v>
          </cell>
        </row>
        <row r="7538">
          <cell r="A7538" t="str">
            <v>CHZCA001.1</v>
          </cell>
          <cell r="B7538" t="str">
            <v>MCA.HZ001.1</v>
          </cell>
          <cell r="C7538">
            <v>301041.5</v>
          </cell>
        </row>
        <row r="7539">
          <cell r="A7539" t="str">
            <v>CHZCA010.0</v>
          </cell>
          <cell r="B7539" t="str">
            <v>MCA.HZ010.0</v>
          </cell>
          <cell r="C7539">
            <v>300407.06</v>
          </cell>
        </row>
        <row r="7540">
          <cell r="A7540" t="str">
            <v>CHZCA016.0</v>
          </cell>
          <cell r="B7540" t="str">
            <v>MCA.HZ016.0</v>
          </cell>
          <cell r="C7540">
            <v>302003</v>
          </cell>
        </row>
        <row r="7541">
          <cell r="A7541" t="str">
            <v>CIACA103.0</v>
          </cell>
          <cell r="B7541" t="str">
            <v>MCA.IA103.0</v>
          </cell>
          <cell r="C7541">
            <v>309165</v>
          </cell>
        </row>
        <row r="7542">
          <cell r="A7542" t="str">
            <v>CIACA110.0</v>
          </cell>
          <cell r="B7542" t="str">
            <v>MCA.IA110.0</v>
          </cell>
          <cell r="C7542">
            <v>309176</v>
          </cell>
        </row>
        <row r="7543">
          <cell r="A7543" t="str">
            <v>CIACA152.0</v>
          </cell>
          <cell r="B7543" t="str">
            <v>MCA.IA152.0</v>
          </cell>
          <cell r="C7543">
            <v>309123</v>
          </cell>
        </row>
        <row r="7544">
          <cell r="A7544" t="str">
            <v>CIACA159.0</v>
          </cell>
          <cell r="B7544" t="str">
            <v>MCA.IA159.0</v>
          </cell>
          <cell r="C7544">
            <v>309175</v>
          </cell>
        </row>
        <row r="7545">
          <cell r="A7545" t="str">
            <v>CIGCA022.0</v>
          </cell>
          <cell r="B7545" t="str">
            <v>MCA.IG022.0</v>
          </cell>
          <cell r="C7545">
            <v>309461</v>
          </cell>
        </row>
        <row r="7546">
          <cell r="A7546" t="str">
            <v>CIGCA024.0</v>
          </cell>
          <cell r="B7546" t="str">
            <v>MCA.IG024.0</v>
          </cell>
          <cell r="C7546">
            <v>309463</v>
          </cell>
        </row>
        <row r="7547">
          <cell r="A7547" t="str">
            <v>CIGCA025.0</v>
          </cell>
          <cell r="B7547" t="str">
            <v>MCA.IG025.0</v>
          </cell>
          <cell r="C7547">
            <v>309464</v>
          </cell>
        </row>
        <row r="7548">
          <cell r="A7548" t="str">
            <v>CIZCA011.0</v>
          </cell>
          <cell r="B7548" t="str">
            <v>MCA.IZ011.0</v>
          </cell>
          <cell r="C7548">
            <v>309183</v>
          </cell>
        </row>
        <row r="7549">
          <cell r="A7549" t="str">
            <v>CIZCA011.1</v>
          </cell>
          <cell r="B7549" t="str">
            <v>MCA.IZ011.1</v>
          </cell>
          <cell r="C7549">
            <v>309183.08</v>
          </cell>
        </row>
        <row r="7550">
          <cell r="A7550" t="str">
            <v>CIZCA019.0</v>
          </cell>
          <cell r="B7550" t="str">
            <v>MCA.IZ019.0</v>
          </cell>
          <cell r="C7550">
            <v>309407.02</v>
          </cell>
        </row>
        <row r="7551">
          <cell r="A7551" t="str">
            <v>CJCCA004.0</v>
          </cell>
          <cell r="B7551" t="str">
            <v>MCA.JC004.0</v>
          </cell>
          <cell r="C7551">
            <v>309423</v>
          </cell>
        </row>
        <row r="7552">
          <cell r="A7552" t="str">
            <v>CJCCA103.0</v>
          </cell>
          <cell r="B7552" t="str">
            <v>MCA.JC103.0</v>
          </cell>
          <cell r="C7552">
            <v>309422</v>
          </cell>
        </row>
        <row r="7553">
          <cell r="A7553" t="str">
            <v>CJDCA008.3</v>
          </cell>
          <cell r="B7553" t="str">
            <v>MCA.JD008.3</v>
          </cell>
          <cell r="C7553">
            <v>309437</v>
          </cell>
        </row>
        <row r="7554">
          <cell r="A7554" t="str">
            <v>CJHCA004.0</v>
          </cell>
          <cell r="B7554" t="str">
            <v>MCA.JH004.0</v>
          </cell>
          <cell r="C7554">
            <v>309215</v>
          </cell>
        </row>
        <row r="7555">
          <cell r="A7555" t="str">
            <v>CJHCA005.0</v>
          </cell>
          <cell r="B7555" t="str">
            <v>MCA.JH005.0</v>
          </cell>
          <cell r="C7555">
            <v>309216</v>
          </cell>
        </row>
        <row r="7556">
          <cell r="A7556" t="str">
            <v>CJHCA006.0</v>
          </cell>
          <cell r="B7556" t="str">
            <v>MCA.JH006.0</v>
          </cell>
          <cell r="C7556">
            <v>309217</v>
          </cell>
        </row>
        <row r="7557">
          <cell r="A7557" t="str">
            <v>CJHCA008.0</v>
          </cell>
          <cell r="B7557" t="str">
            <v>MCA.JH008.0</v>
          </cell>
          <cell r="C7557">
            <v>309219</v>
          </cell>
        </row>
        <row r="7558">
          <cell r="A7558" t="str">
            <v>CJHCA010.0</v>
          </cell>
          <cell r="B7558" t="str">
            <v>MCA.JH010.0</v>
          </cell>
          <cell r="C7558">
            <v>309221</v>
          </cell>
        </row>
        <row r="7559">
          <cell r="A7559" t="str">
            <v>CJHCA011.0</v>
          </cell>
          <cell r="B7559" t="str">
            <v>MCA.JH011.0</v>
          </cell>
          <cell r="C7559">
            <v>309222</v>
          </cell>
        </row>
        <row r="7560">
          <cell r="A7560" t="str">
            <v>CJHCA012.0</v>
          </cell>
          <cell r="B7560" t="str">
            <v>MCA.JH012.0</v>
          </cell>
          <cell r="C7560">
            <v>309207</v>
          </cell>
        </row>
        <row r="7561">
          <cell r="A7561" t="str">
            <v>CJHCA014.0</v>
          </cell>
          <cell r="B7561" t="str">
            <v>MCA.JH014.0</v>
          </cell>
          <cell r="C7561">
            <v>309241</v>
          </cell>
        </row>
        <row r="7562">
          <cell r="A7562" t="str">
            <v>CJHCA016.0</v>
          </cell>
          <cell r="B7562" t="str">
            <v>MCA.JH016.0</v>
          </cell>
          <cell r="C7562">
            <v>309243</v>
          </cell>
        </row>
        <row r="7563">
          <cell r="A7563" t="str">
            <v>CJZCA005.0</v>
          </cell>
          <cell r="B7563" t="str">
            <v>MCA.JZ005.0 (Big)</v>
          </cell>
          <cell r="C7563">
            <v>309412.01</v>
          </cell>
        </row>
        <row r="7564">
          <cell r="A7564" t="str">
            <v>CJZCA005.1</v>
          </cell>
          <cell r="B7564" t="str">
            <v>MCA.JZ005.1 (Small)</v>
          </cell>
          <cell r="C7564">
            <v>309412</v>
          </cell>
        </row>
        <row r="7565">
          <cell r="A7565" t="str">
            <v>CJZCA013.0</v>
          </cell>
          <cell r="B7565" t="str">
            <v>MCA.JZ013.0</v>
          </cell>
          <cell r="C7565">
            <v>301001</v>
          </cell>
        </row>
        <row r="7566">
          <cell r="A7566" t="str">
            <v>CJZCA016.0</v>
          </cell>
          <cell r="B7566" t="str">
            <v>MCA.JZ016.0</v>
          </cell>
          <cell r="C7566">
            <v>309235</v>
          </cell>
        </row>
        <row r="7567">
          <cell r="A7567" t="str">
            <v>CJZCA017.0</v>
          </cell>
          <cell r="B7567" t="str">
            <v>MCA.JZ017.0</v>
          </cell>
          <cell r="C7567">
            <v>309434</v>
          </cell>
        </row>
        <row r="7568">
          <cell r="A7568" t="str">
            <v>CJZCA018.0</v>
          </cell>
          <cell r="B7568" t="str">
            <v>MCA.JZ018.0</v>
          </cell>
          <cell r="C7568">
            <v>309213.01</v>
          </cell>
        </row>
        <row r="7569">
          <cell r="A7569" t="str">
            <v>CMECA006.0</v>
          </cell>
          <cell r="B7569" t="str">
            <v>MCA.ME006.0</v>
          </cell>
          <cell r="C7569">
            <v>301167</v>
          </cell>
        </row>
        <row r="7570">
          <cell r="A7570" t="str">
            <v>CMECA012.0</v>
          </cell>
          <cell r="B7570" t="str">
            <v>MCA.ME012.0</v>
          </cell>
          <cell r="C7570">
            <v>300397.24</v>
          </cell>
        </row>
        <row r="7571">
          <cell r="A7571" t="str">
            <v>CMECA013.0</v>
          </cell>
          <cell r="B7571" t="str">
            <v>MCA.ME013.0</v>
          </cell>
          <cell r="C7571">
            <v>309395.01</v>
          </cell>
        </row>
        <row r="7572">
          <cell r="A7572" t="str">
            <v>CME00015.1</v>
          </cell>
          <cell r="B7572" t="str">
            <v>MCA.ME013.1 With Roller</v>
          </cell>
          <cell r="C7572">
            <v>309395.21999999997</v>
          </cell>
        </row>
        <row r="7573">
          <cell r="A7573" t="str">
            <v>CMECA013.1</v>
          </cell>
          <cell r="B7573" t="str">
            <v>MCA.ME013.1 With Roller</v>
          </cell>
          <cell r="C7573">
            <v>309395.11</v>
          </cell>
        </row>
        <row r="7574">
          <cell r="A7574" t="str">
            <v>CMECA015.0</v>
          </cell>
          <cell r="B7574" t="str">
            <v>MCA.ME015.0</v>
          </cell>
          <cell r="C7574">
            <v>309395.02</v>
          </cell>
        </row>
        <row r="7575">
          <cell r="A7575" t="str">
            <v>CMECA022.0</v>
          </cell>
          <cell r="B7575" t="str">
            <v>MCA.ME022.0</v>
          </cell>
          <cell r="C7575">
            <v>309395.03000000003</v>
          </cell>
        </row>
        <row r="7576">
          <cell r="A7576" t="str">
            <v>CMECA023.0</v>
          </cell>
          <cell r="B7576" t="str">
            <v>MCA.ME023.0</v>
          </cell>
          <cell r="C7576">
            <v>309395.03999999998</v>
          </cell>
        </row>
        <row r="7577">
          <cell r="A7577" t="str">
            <v>CMFCA001.0</v>
          </cell>
          <cell r="B7577" t="str">
            <v>MCA.MF001.0</v>
          </cell>
          <cell r="C7577">
            <v>305101</v>
          </cell>
        </row>
        <row r="7578">
          <cell r="A7578" t="str">
            <v>CHACA395.0</v>
          </cell>
          <cell r="B7578" t="str">
            <v>MCA.MF003.0</v>
          </cell>
          <cell r="C7578">
            <v>302053</v>
          </cell>
        </row>
        <row r="7579">
          <cell r="A7579" t="str">
            <v>CMZCA002.0</v>
          </cell>
          <cell r="B7579" t="str">
            <v>MCA.MZ002.0</v>
          </cell>
          <cell r="C7579">
            <v>301068</v>
          </cell>
        </row>
        <row r="7580">
          <cell r="A7580" t="str">
            <v>CMZCA004.0</v>
          </cell>
          <cell r="B7580" t="str">
            <v>MCA.MZ004.0</v>
          </cell>
          <cell r="C7580">
            <v>302024</v>
          </cell>
        </row>
        <row r="7581">
          <cell r="A7581" t="str">
            <v>CMZCA006.0</v>
          </cell>
          <cell r="B7581" t="str">
            <v>MCA.MZ006.0</v>
          </cell>
          <cell r="C7581">
            <v>300391.21999999997</v>
          </cell>
        </row>
        <row r="7582">
          <cell r="A7582" t="str">
            <v>FDZ00065.0</v>
          </cell>
          <cell r="B7582" t="str">
            <v>MCE 40107 G (F)</v>
          </cell>
          <cell r="C7582">
            <v>1202</v>
          </cell>
        </row>
        <row r="7583">
          <cell r="A7583" t="str">
            <v>FJZ00012.0</v>
          </cell>
          <cell r="B7583" t="str">
            <v>MCFD 52 (F)</v>
          </cell>
          <cell r="C7583">
            <v>1006</v>
          </cell>
        </row>
        <row r="7584">
          <cell r="A7584" t="str">
            <v>FJZ00014.0</v>
          </cell>
          <cell r="B7584" t="str">
            <v>MCFD 90 (F)</v>
          </cell>
          <cell r="C7584">
            <v>280.39999999999998</v>
          </cell>
        </row>
        <row r="7585">
          <cell r="A7585" t="str">
            <v>FJZ00013.0</v>
          </cell>
          <cell r="B7585" t="str">
            <v>MCFR 90 SBX (F)</v>
          </cell>
          <cell r="C7585">
            <v>1001</v>
          </cell>
        </row>
        <row r="7586">
          <cell r="A7586" t="str">
            <v>FIZCA014.0</v>
          </cell>
          <cell r="B7586" t="str">
            <v>MCG SF 24 R (F)</v>
          </cell>
          <cell r="C7586">
            <v>184.06</v>
          </cell>
        </row>
        <row r="7587">
          <cell r="A7587" t="str">
            <v>FDZ00077.0</v>
          </cell>
          <cell r="B7587" t="str">
            <v>MCT 2700 (F)</v>
          </cell>
          <cell r="C7587">
            <v>2103</v>
          </cell>
        </row>
        <row r="7588">
          <cell r="A7588" t="str">
            <v>FDZ00074.0</v>
          </cell>
          <cell r="B7588" t="str">
            <v>MCT 5790 (F)</v>
          </cell>
          <cell r="C7588">
            <v>2046</v>
          </cell>
        </row>
        <row r="7589">
          <cell r="A7589" t="str">
            <v>FDZ00076.0</v>
          </cell>
          <cell r="B7589" t="str">
            <v>MCT 8400 (F)</v>
          </cell>
          <cell r="C7589">
            <v>2102</v>
          </cell>
        </row>
        <row r="7590">
          <cell r="A7590" t="str">
            <v>FDZ00066.0</v>
          </cell>
          <cell r="B7590" t="str">
            <v>MCT 4100 (F)</v>
          </cell>
          <cell r="C7590">
            <v>1209</v>
          </cell>
        </row>
        <row r="7591">
          <cell r="A7591" t="str">
            <v>FFZ00016.0</v>
          </cell>
          <cell r="B7591" t="str">
            <v>MDA 4500 G (F)</v>
          </cell>
          <cell r="C7591">
            <v>928</v>
          </cell>
        </row>
        <row r="7592">
          <cell r="A7592" t="str">
            <v>FFZ00031.0</v>
          </cell>
          <cell r="B7592" t="str">
            <v>MDA 5318 (F)</v>
          </cell>
          <cell r="C7592">
            <v>397.4</v>
          </cell>
        </row>
        <row r="7593">
          <cell r="A7593" t="str">
            <v>FFZ00005.0</v>
          </cell>
          <cell r="B7593" t="str">
            <v>MDA 5635 (F)</v>
          </cell>
          <cell r="C7593">
            <v>397.25</v>
          </cell>
        </row>
        <row r="7594">
          <cell r="A7594" t="str">
            <v>CIACR025.0</v>
          </cell>
          <cell r="B7594" t="str">
            <v>METAL RETAINER.IA025.0(23.5)</v>
          </cell>
          <cell r="C7594">
            <v>818255</v>
          </cell>
        </row>
        <row r="7595">
          <cell r="A7595" t="str">
            <v>CIACR099.0</v>
          </cell>
          <cell r="B7595" t="str">
            <v>METAL RETAINER.IA099.0(24)</v>
          </cell>
          <cell r="C7595">
            <v>818254</v>
          </cell>
        </row>
        <row r="7596">
          <cell r="A7596" t="str">
            <v>CIACR113.0</v>
          </cell>
          <cell r="B7596" t="str">
            <v>METAL RETAINER.IA113.0(26)</v>
          </cell>
          <cell r="C7596">
            <v>818130</v>
          </cell>
        </row>
        <row r="7597">
          <cell r="A7597" t="str">
            <v>FCZ00057.0</v>
          </cell>
          <cell r="B7597" t="str">
            <v>MNA 1930 (F)</v>
          </cell>
          <cell r="C7597">
            <v>2101</v>
          </cell>
        </row>
        <row r="7598">
          <cell r="A7598" t="str">
            <v>FCZ00056.0</v>
          </cell>
          <cell r="B7598" t="str">
            <v>MNA 2690 (F)</v>
          </cell>
          <cell r="C7598">
            <v>2100</v>
          </cell>
        </row>
        <row r="7599">
          <cell r="A7599" t="str">
            <v>FCZ00058.0</v>
          </cell>
          <cell r="B7599" t="str">
            <v>MNA 2787</v>
          </cell>
          <cell r="C7599">
            <v>2106</v>
          </cell>
        </row>
        <row r="7600">
          <cell r="A7600" t="str">
            <v>FCZ00059.0</v>
          </cell>
          <cell r="B7600" t="str">
            <v>MNA 3758</v>
          </cell>
          <cell r="C7600">
            <v>2107</v>
          </cell>
        </row>
        <row r="7601">
          <cell r="A7601" t="str">
            <v>FCZ00060.0</v>
          </cell>
          <cell r="B7601" t="str">
            <v>MNA 3777</v>
          </cell>
          <cell r="C7601">
            <v>2108</v>
          </cell>
        </row>
        <row r="7602">
          <cell r="A7602" t="str">
            <v>FCZ00061.0</v>
          </cell>
          <cell r="B7602" t="str">
            <v>MNA 3798 (F)</v>
          </cell>
        </row>
        <row r="7603">
          <cell r="A7603" t="str">
            <v>FCZ00003.0</v>
          </cell>
          <cell r="B7603" t="str">
            <v>MNA 4020 (F)</v>
          </cell>
          <cell r="C7603">
            <v>827.1</v>
          </cell>
        </row>
        <row r="7604">
          <cell r="A7604" t="str">
            <v>FCZ00043.0</v>
          </cell>
          <cell r="B7604" t="str">
            <v>MNA 5401-100 (F)</v>
          </cell>
          <cell r="C7604">
            <v>397.28</v>
          </cell>
        </row>
        <row r="7605">
          <cell r="A7605" t="str">
            <v>FCZ00044.0</v>
          </cell>
          <cell r="B7605" t="str">
            <v>MNA 6037-100 (F)</v>
          </cell>
          <cell r="C7605">
            <v>397.29</v>
          </cell>
        </row>
        <row r="7606">
          <cell r="A7606" t="str">
            <v>FCZ00042.0</v>
          </cell>
          <cell r="B7606" t="str">
            <v>MNA 6037-125 (F)</v>
          </cell>
          <cell r="C7606">
            <v>397.27</v>
          </cell>
        </row>
        <row r="7607">
          <cell r="A7607" t="str">
            <v>FCZ00002.0</v>
          </cell>
          <cell r="B7607" t="str">
            <v>MNA 6718 G (F)</v>
          </cell>
          <cell r="C7607">
            <v>497.11</v>
          </cell>
        </row>
        <row r="7608">
          <cell r="A7608" t="str">
            <v>FCZ00045.0</v>
          </cell>
          <cell r="B7608" t="str">
            <v>MNA 6869-125 (F)</v>
          </cell>
          <cell r="C7608">
            <v>397.3</v>
          </cell>
        </row>
        <row r="7609">
          <cell r="A7609" t="str">
            <v>FCZ00040.0</v>
          </cell>
          <cell r="B7609" t="str">
            <v>MNA 6869-150 (F)</v>
          </cell>
          <cell r="C7609">
            <v>397.23</v>
          </cell>
        </row>
        <row r="7610">
          <cell r="A7610" t="str">
            <v>FCZ00041.0</v>
          </cell>
          <cell r="B7610" t="str">
            <v>MNA 7504-162 (F)</v>
          </cell>
          <cell r="C7610">
            <v>397.26</v>
          </cell>
        </row>
        <row r="7611">
          <cell r="A7611" t="str">
            <v>FCZ00004.0</v>
          </cell>
          <cell r="B7611" t="str">
            <v>MNG 7435 EGL (F)</v>
          </cell>
          <cell r="C7611">
            <v>311.61</v>
          </cell>
        </row>
        <row r="7612">
          <cell r="A7612" t="str">
            <v>FCZ00005.0</v>
          </cell>
          <cell r="B7612" t="str">
            <v>MNG 7535 EGL SPL (F)</v>
          </cell>
          <cell r="C7612">
            <v>311.8</v>
          </cell>
        </row>
        <row r="7613">
          <cell r="A7613" t="str">
            <v>FCZ00015.0</v>
          </cell>
          <cell r="B7613" t="str">
            <v>MNI 25 TN (F)</v>
          </cell>
          <cell r="C7613">
            <v>302.10000000000002</v>
          </cell>
        </row>
        <row r="7614">
          <cell r="A7614" t="str">
            <v>CLB00067.0</v>
          </cell>
          <cell r="B7614" t="str">
            <v>MP.LB067.0</v>
          </cell>
          <cell r="C7614">
            <v>1421008</v>
          </cell>
        </row>
        <row r="7615">
          <cell r="A7615" t="str">
            <v>TLB00067.0</v>
          </cell>
          <cell r="B7615" t="str">
            <v>MP.LB067.0  (T)</v>
          </cell>
          <cell r="C7615">
            <v>1421008</v>
          </cell>
        </row>
        <row r="7616">
          <cell r="A7616" t="str">
            <v>GLB00067.0</v>
          </cell>
          <cell r="B7616" t="str">
            <v>MP.LB067.0 (G)</v>
          </cell>
          <cell r="C7616">
            <v>1421008</v>
          </cell>
        </row>
        <row r="7617">
          <cell r="A7617" t="str">
            <v>PLB00067.0</v>
          </cell>
          <cell r="B7617" t="str">
            <v>MP.LB067.0 (P)</v>
          </cell>
          <cell r="C7617">
            <v>1421008</v>
          </cell>
        </row>
        <row r="7618">
          <cell r="A7618" t="str">
            <v>CLB00067.1</v>
          </cell>
          <cell r="B7618" t="str">
            <v>MP.LB067.1</v>
          </cell>
          <cell r="C7618">
            <v>1421008.01</v>
          </cell>
        </row>
        <row r="7619">
          <cell r="A7619" t="str">
            <v>TLB00067.1</v>
          </cell>
          <cell r="B7619" t="str">
            <v>MP.LB067.1  (T)</v>
          </cell>
          <cell r="C7619">
            <v>1421008.01</v>
          </cell>
        </row>
        <row r="7620">
          <cell r="A7620" t="str">
            <v>GLB00067.1</v>
          </cell>
          <cell r="B7620" t="str">
            <v>MP.LB067.1 (G)</v>
          </cell>
          <cell r="C7620">
            <v>1421008.01</v>
          </cell>
        </row>
        <row r="7621">
          <cell r="A7621" t="str">
            <v>PLB00067.1</v>
          </cell>
          <cell r="B7621" t="str">
            <v>MP.LB067.1 (P)</v>
          </cell>
          <cell r="C7621">
            <v>1421008.01</v>
          </cell>
        </row>
        <row r="7622">
          <cell r="A7622" t="str">
            <v>CLB00067.2</v>
          </cell>
          <cell r="B7622" t="str">
            <v>MP.LB067.2</v>
          </cell>
          <cell r="C7622">
            <v>1421008.02</v>
          </cell>
        </row>
        <row r="7623">
          <cell r="A7623" t="str">
            <v>TLB00067.2</v>
          </cell>
          <cell r="B7623" t="str">
            <v>MP.LB067.2  (T)</v>
          </cell>
          <cell r="C7623">
            <v>1421008.02</v>
          </cell>
        </row>
        <row r="7624">
          <cell r="A7624" t="str">
            <v>GLB00067.2</v>
          </cell>
          <cell r="B7624" t="str">
            <v>MP.LB067.2 (G)</v>
          </cell>
          <cell r="C7624">
            <v>1421008.02</v>
          </cell>
        </row>
        <row r="7625">
          <cell r="A7625" t="str">
            <v>PLB00067.2</v>
          </cell>
          <cell r="B7625" t="str">
            <v>MP.LB067.2 (P)</v>
          </cell>
          <cell r="C7625">
            <v>1421008.02</v>
          </cell>
        </row>
        <row r="7626">
          <cell r="A7626" t="str">
            <v>CLB00068.0</v>
          </cell>
          <cell r="B7626" t="str">
            <v>MP.LB068.0</v>
          </cell>
          <cell r="C7626">
            <v>1421009</v>
          </cell>
        </row>
        <row r="7627">
          <cell r="A7627" t="str">
            <v>TLB00068.0</v>
          </cell>
          <cell r="B7627" t="str">
            <v>MP.LB068.0  (T)</v>
          </cell>
          <cell r="C7627">
            <v>1421009</v>
          </cell>
        </row>
        <row r="7628">
          <cell r="A7628" t="str">
            <v>VLB00068.0</v>
          </cell>
          <cell r="B7628" t="str">
            <v>MP.LB068.0  (V)</v>
          </cell>
          <cell r="C7628">
            <v>1421009</v>
          </cell>
        </row>
        <row r="7629">
          <cell r="A7629" t="str">
            <v>ELB00068.0</v>
          </cell>
          <cell r="B7629" t="str">
            <v>MP.LB068.0 (E)</v>
          </cell>
          <cell r="C7629">
            <v>1421009</v>
          </cell>
        </row>
        <row r="7630">
          <cell r="A7630" t="str">
            <v>GLB00068.0</v>
          </cell>
          <cell r="B7630" t="str">
            <v>MP.LB068.0 (G)</v>
          </cell>
          <cell r="C7630">
            <v>1421009</v>
          </cell>
        </row>
        <row r="7631">
          <cell r="A7631" t="str">
            <v>HLB00068.0</v>
          </cell>
          <cell r="B7631" t="str">
            <v>MP.LB068.0 (H)</v>
          </cell>
          <cell r="C7631">
            <v>1421009</v>
          </cell>
        </row>
        <row r="7632">
          <cell r="A7632" t="str">
            <v>LLB00068.0</v>
          </cell>
          <cell r="B7632" t="str">
            <v>MP.LB068.0 (L)</v>
          </cell>
          <cell r="C7632">
            <v>1421009</v>
          </cell>
        </row>
        <row r="7633">
          <cell r="A7633" t="str">
            <v>PLB00068.0</v>
          </cell>
          <cell r="B7633" t="str">
            <v>MP.LB068.0 (P)</v>
          </cell>
          <cell r="C7633">
            <v>1421009</v>
          </cell>
        </row>
        <row r="7634">
          <cell r="A7634" t="str">
            <v>CVF00001.0</v>
          </cell>
          <cell r="B7634" t="str">
            <v>MP.VF001.0</v>
          </cell>
          <cell r="C7634">
            <v>1421004</v>
          </cell>
        </row>
        <row r="7635">
          <cell r="A7635" t="str">
            <v>EVF00001.0</v>
          </cell>
          <cell r="B7635" t="str">
            <v>MP.VF001.0 (E)</v>
          </cell>
          <cell r="C7635">
            <v>1421004</v>
          </cell>
        </row>
        <row r="7636">
          <cell r="A7636" t="str">
            <v>GVF00001.0</v>
          </cell>
          <cell r="B7636" t="str">
            <v>MP.VF001.0 (G)</v>
          </cell>
          <cell r="C7636">
            <v>1421004</v>
          </cell>
        </row>
        <row r="7637">
          <cell r="A7637" t="str">
            <v>HVF00001.0</v>
          </cell>
          <cell r="B7637" t="str">
            <v>MP.VF001.0 (H)</v>
          </cell>
          <cell r="C7637">
            <v>1421004</v>
          </cell>
        </row>
        <row r="7638">
          <cell r="A7638" t="str">
            <v>IVF00001.0</v>
          </cell>
          <cell r="B7638" t="str">
            <v>MP.VF001.0 (I)</v>
          </cell>
          <cell r="C7638">
            <v>1421004</v>
          </cell>
        </row>
        <row r="7639">
          <cell r="A7639" t="str">
            <v>LVF00001.0</v>
          </cell>
          <cell r="B7639" t="str">
            <v>MP.VF001.0 (L)</v>
          </cell>
          <cell r="C7639">
            <v>1421004</v>
          </cell>
        </row>
        <row r="7640">
          <cell r="A7640" t="str">
            <v>OVF00001.0</v>
          </cell>
          <cell r="B7640" t="str">
            <v>MP.VF001.0 (O)</v>
          </cell>
          <cell r="C7640">
            <v>1421004</v>
          </cell>
        </row>
        <row r="7641">
          <cell r="A7641" t="str">
            <v>VVF00001.0</v>
          </cell>
          <cell r="B7641" t="str">
            <v>MP.VF001.0 (V)</v>
          </cell>
          <cell r="C7641">
            <v>1421004</v>
          </cell>
        </row>
        <row r="7642">
          <cell r="A7642" t="str">
            <v>CVF00002.0</v>
          </cell>
          <cell r="B7642" t="str">
            <v>MP.VF002.0</v>
          </cell>
          <cell r="C7642">
            <v>1421014</v>
          </cell>
        </row>
        <row r="7643">
          <cell r="A7643" t="str">
            <v>EVF00002.0</v>
          </cell>
          <cell r="B7643" t="str">
            <v>MP.VF002.0 (E)</v>
          </cell>
          <cell r="C7643">
            <v>1421014</v>
          </cell>
        </row>
        <row r="7644">
          <cell r="A7644" t="str">
            <v>GVF00002.0</v>
          </cell>
          <cell r="B7644" t="str">
            <v>MP.VF002.0 (G)</v>
          </cell>
          <cell r="C7644">
            <v>1421014</v>
          </cell>
        </row>
        <row r="7645">
          <cell r="A7645" t="str">
            <v>HVF00002.0</v>
          </cell>
          <cell r="B7645" t="str">
            <v>MP.VF002.0 (H)</v>
          </cell>
          <cell r="C7645">
            <v>1421014</v>
          </cell>
        </row>
        <row r="7646">
          <cell r="A7646" t="str">
            <v>IVF00002.0</v>
          </cell>
          <cell r="B7646" t="str">
            <v>MP.VF002.0 (I)</v>
          </cell>
          <cell r="C7646">
            <v>1421014</v>
          </cell>
        </row>
        <row r="7647">
          <cell r="A7647" t="str">
            <v>LVF00002.0</v>
          </cell>
          <cell r="B7647" t="str">
            <v>MP.VF002.0 (L)</v>
          </cell>
          <cell r="C7647">
            <v>1421014</v>
          </cell>
        </row>
        <row r="7648">
          <cell r="A7648" t="str">
            <v>OVF00002.0</v>
          </cell>
          <cell r="B7648" t="str">
            <v>MP.VF002.0 (O)</v>
          </cell>
          <cell r="C7648">
            <v>1421014</v>
          </cell>
        </row>
        <row r="7649">
          <cell r="A7649" t="str">
            <v>PVF00002.0</v>
          </cell>
          <cell r="B7649" t="str">
            <v>MP.VF002.0 (P)</v>
          </cell>
          <cell r="C7649">
            <v>1421014</v>
          </cell>
        </row>
        <row r="7650">
          <cell r="A7650" t="str">
            <v>VVF00002.0</v>
          </cell>
          <cell r="B7650" t="str">
            <v>MP.VF002.0 (V)</v>
          </cell>
          <cell r="C7650">
            <v>1421014</v>
          </cell>
        </row>
        <row r="7651">
          <cell r="A7651" t="str">
            <v>CVF00003.0</v>
          </cell>
          <cell r="B7651" t="str">
            <v>MP.VF003.0</v>
          </cell>
          <cell r="C7651">
            <v>1421015</v>
          </cell>
        </row>
        <row r="7652">
          <cell r="A7652" t="str">
            <v>EVF00003.0</v>
          </cell>
          <cell r="B7652" t="str">
            <v>MP.VF003.0 (E)</v>
          </cell>
          <cell r="C7652">
            <v>1421015</v>
          </cell>
        </row>
        <row r="7653">
          <cell r="A7653" t="str">
            <v>GVF00003.0</v>
          </cell>
          <cell r="B7653" t="str">
            <v>MP.VF003.0 (G)</v>
          </cell>
          <cell r="C7653">
            <v>1421015</v>
          </cell>
        </row>
        <row r="7654">
          <cell r="A7654" t="str">
            <v>HVF00003.0</v>
          </cell>
          <cell r="B7654" t="str">
            <v>MP.VF003.0 (H)</v>
          </cell>
          <cell r="C7654">
            <v>1421015</v>
          </cell>
        </row>
        <row r="7655">
          <cell r="A7655" t="str">
            <v>IVF00003.0</v>
          </cell>
          <cell r="B7655" t="str">
            <v>MP.VF003.0 (I)</v>
          </cell>
          <cell r="C7655">
            <v>1421015</v>
          </cell>
        </row>
        <row r="7656">
          <cell r="A7656" t="str">
            <v>LVF00003.0</v>
          </cell>
          <cell r="B7656" t="str">
            <v>MP.VF003.0 (L)</v>
          </cell>
          <cell r="C7656">
            <v>1421015</v>
          </cell>
        </row>
        <row r="7657">
          <cell r="A7657" t="str">
            <v>OVF00003.0</v>
          </cell>
          <cell r="B7657" t="str">
            <v>MP.VF003.0 (O)</v>
          </cell>
          <cell r="C7657">
            <v>1421015</v>
          </cell>
        </row>
        <row r="7658">
          <cell r="A7658" t="str">
            <v>PVF00003.0</v>
          </cell>
          <cell r="B7658" t="str">
            <v>MP.VF003.0 (P)</v>
          </cell>
          <cell r="C7658">
            <v>1421015</v>
          </cell>
        </row>
        <row r="7659">
          <cell r="A7659" t="str">
            <v>VVF00003.0</v>
          </cell>
          <cell r="B7659" t="str">
            <v>MP.VF003.0 (V)</v>
          </cell>
          <cell r="C7659">
            <v>1421015</v>
          </cell>
        </row>
        <row r="7660">
          <cell r="A7660" t="str">
            <v>CVF00004.0</v>
          </cell>
          <cell r="B7660" t="str">
            <v>MP.VF004.0</v>
          </cell>
          <cell r="C7660">
            <v>1421016</v>
          </cell>
        </row>
        <row r="7661">
          <cell r="A7661" t="str">
            <v>EVF00004.0</v>
          </cell>
          <cell r="B7661" t="str">
            <v>MP.VF004.0 (E)</v>
          </cell>
          <cell r="C7661">
            <v>1421016</v>
          </cell>
        </row>
        <row r="7662">
          <cell r="A7662" t="str">
            <v>GVF00004.0</v>
          </cell>
          <cell r="B7662" t="str">
            <v>MP.VF004.0 (G)</v>
          </cell>
          <cell r="C7662">
            <v>1421016</v>
          </cell>
        </row>
        <row r="7663">
          <cell r="A7663" t="str">
            <v>HVF00004.0</v>
          </cell>
          <cell r="B7663" t="str">
            <v>MP.VF004.0 (H)</v>
          </cell>
          <cell r="C7663">
            <v>1421016</v>
          </cell>
        </row>
        <row r="7664">
          <cell r="A7664" t="str">
            <v>LVF00004.0</v>
          </cell>
          <cell r="B7664" t="str">
            <v>MP.VF004.0 (L)</v>
          </cell>
          <cell r="C7664">
            <v>1421016</v>
          </cell>
        </row>
        <row r="7665">
          <cell r="A7665" t="str">
            <v>OVF00004.0</v>
          </cell>
          <cell r="B7665" t="str">
            <v>MP.VF004.0 (O)</v>
          </cell>
          <cell r="C7665">
            <v>1421016</v>
          </cell>
        </row>
        <row r="7666">
          <cell r="A7666" t="str">
            <v>PVF00004.0</v>
          </cell>
          <cell r="B7666" t="str">
            <v>MP.VF004.0 (P)</v>
          </cell>
          <cell r="C7666">
            <v>1421016</v>
          </cell>
        </row>
        <row r="7667">
          <cell r="A7667" t="str">
            <v>VVF00004.0</v>
          </cell>
          <cell r="B7667" t="str">
            <v>MP.VF004.0 (V)</v>
          </cell>
          <cell r="C7667">
            <v>1421016</v>
          </cell>
        </row>
        <row r="7668">
          <cell r="A7668" t="str">
            <v>CVF00005.0</v>
          </cell>
          <cell r="B7668" t="str">
            <v>MP.VF005.0</v>
          </cell>
          <cell r="C7668">
            <v>1421017</v>
          </cell>
        </row>
        <row r="7669">
          <cell r="A7669" t="str">
            <v>EVF00005.0</v>
          </cell>
          <cell r="B7669" t="str">
            <v>MP.VF005.0 (E)</v>
          </cell>
          <cell r="C7669">
            <v>1421017</v>
          </cell>
        </row>
        <row r="7670">
          <cell r="A7670" t="str">
            <v>GVF00005.0</v>
          </cell>
          <cell r="B7670" t="str">
            <v>MP.VF005.0 (G)</v>
          </cell>
          <cell r="C7670">
            <v>1421017</v>
          </cell>
        </row>
        <row r="7671">
          <cell r="A7671" t="str">
            <v>HVF00005.0</v>
          </cell>
          <cell r="B7671" t="str">
            <v>MP.VF005.0 (H)</v>
          </cell>
          <cell r="C7671">
            <v>1421017</v>
          </cell>
        </row>
        <row r="7672">
          <cell r="A7672" t="str">
            <v>IVF00005.0</v>
          </cell>
          <cell r="B7672" t="str">
            <v>MP.VF005.0 (I)</v>
          </cell>
          <cell r="C7672">
            <v>1421017</v>
          </cell>
        </row>
        <row r="7673">
          <cell r="A7673" t="str">
            <v>LVF00005.0</v>
          </cell>
          <cell r="B7673" t="str">
            <v>MP.VF005.0 (L)</v>
          </cell>
          <cell r="C7673">
            <v>1421017</v>
          </cell>
        </row>
        <row r="7674">
          <cell r="A7674" t="str">
            <v>OVF00005.0</v>
          </cell>
          <cell r="B7674" t="str">
            <v>MP.VF005.0 (O)</v>
          </cell>
          <cell r="C7674">
            <v>1421017</v>
          </cell>
        </row>
        <row r="7675">
          <cell r="A7675" t="str">
            <v>PVF00005.0</v>
          </cell>
          <cell r="B7675" t="str">
            <v>MP.VF005.0 (P)</v>
          </cell>
          <cell r="C7675">
            <v>1421017</v>
          </cell>
        </row>
        <row r="7676">
          <cell r="A7676" t="str">
            <v>VVF00005.0</v>
          </cell>
          <cell r="B7676" t="str">
            <v>MP.VF005.0 (V)</v>
          </cell>
          <cell r="C7676">
            <v>1421017</v>
          </cell>
        </row>
        <row r="7677">
          <cell r="A7677" t="str">
            <v>CVF00006.0</v>
          </cell>
          <cell r="B7677" t="str">
            <v>MP.VF006.0</v>
          </cell>
          <cell r="C7677">
            <v>1421018</v>
          </cell>
        </row>
        <row r="7678">
          <cell r="A7678" t="str">
            <v>EVF00006.0</v>
          </cell>
          <cell r="B7678" t="str">
            <v>MP.VF006.0 (E)</v>
          </cell>
          <cell r="C7678">
            <v>1421018</v>
          </cell>
        </row>
        <row r="7679">
          <cell r="A7679" t="str">
            <v>GVF00006.0</v>
          </cell>
          <cell r="B7679" t="str">
            <v>MP.VF006.0 (G)</v>
          </cell>
          <cell r="C7679">
            <v>1421018</v>
          </cell>
        </row>
        <row r="7680">
          <cell r="A7680" t="str">
            <v>HVF00006.0</v>
          </cell>
          <cell r="B7680" t="str">
            <v>MP.VF006.0 (H)</v>
          </cell>
          <cell r="C7680">
            <v>1421018</v>
          </cell>
        </row>
        <row r="7681">
          <cell r="A7681" t="str">
            <v>IVF00006.0</v>
          </cell>
          <cell r="B7681" t="str">
            <v>MP.VF006.0 (I)</v>
          </cell>
          <cell r="C7681">
            <v>1421018</v>
          </cell>
        </row>
        <row r="7682">
          <cell r="A7682" t="str">
            <v>LVF00006.0</v>
          </cell>
          <cell r="B7682" t="str">
            <v>MP.VF006.0 (L)</v>
          </cell>
          <cell r="C7682">
            <v>1421018</v>
          </cell>
        </row>
        <row r="7683">
          <cell r="A7683" t="str">
            <v>OVF00006.0</v>
          </cell>
          <cell r="B7683" t="str">
            <v>MP.VF006.0 (O)</v>
          </cell>
          <cell r="C7683">
            <v>1421018</v>
          </cell>
        </row>
        <row r="7684">
          <cell r="A7684" t="str">
            <v>PVF00006.0</v>
          </cell>
          <cell r="B7684" t="str">
            <v>MP.VF006.0 (P)</v>
          </cell>
          <cell r="C7684">
            <v>1421018</v>
          </cell>
        </row>
        <row r="7685">
          <cell r="A7685" t="str">
            <v>VVF00006.0</v>
          </cell>
          <cell r="B7685" t="str">
            <v>MP.VF006.0 (V)</v>
          </cell>
          <cell r="C7685">
            <v>1421018</v>
          </cell>
        </row>
        <row r="7686">
          <cell r="A7686" t="str">
            <v>CVF00007.0</v>
          </cell>
          <cell r="B7686" t="str">
            <v>MP.VF007.0</v>
          </cell>
          <cell r="C7686">
            <v>1421019</v>
          </cell>
        </row>
        <row r="7687">
          <cell r="A7687" t="str">
            <v>EVF00007.0</v>
          </cell>
          <cell r="B7687" t="str">
            <v>MP.VF007.0 (E)</v>
          </cell>
          <cell r="C7687">
            <v>1421019</v>
          </cell>
        </row>
        <row r="7688">
          <cell r="A7688" t="str">
            <v>GVF00007.0</v>
          </cell>
          <cell r="B7688" t="str">
            <v>MP.VF007.0 (G)</v>
          </cell>
          <cell r="C7688">
            <v>1421019</v>
          </cell>
        </row>
        <row r="7689">
          <cell r="A7689" t="str">
            <v>HVF00007.0</v>
          </cell>
          <cell r="B7689" t="str">
            <v>MP.VF007.0 (H)</v>
          </cell>
          <cell r="C7689">
            <v>1421019</v>
          </cell>
        </row>
        <row r="7690">
          <cell r="A7690" t="str">
            <v>IVF00007.0</v>
          </cell>
          <cell r="B7690" t="str">
            <v>MP.VF007.0 (I)</v>
          </cell>
          <cell r="C7690">
            <v>1421019</v>
          </cell>
        </row>
        <row r="7691">
          <cell r="A7691" t="str">
            <v>LVF00007.0</v>
          </cell>
          <cell r="B7691" t="str">
            <v>MP.VF007.0 (L)</v>
          </cell>
          <cell r="C7691">
            <v>1421019</v>
          </cell>
        </row>
        <row r="7692">
          <cell r="A7692" t="str">
            <v>OVF00007.0</v>
          </cell>
          <cell r="B7692" t="str">
            <v>MP.VF007.0 (O)</v>
          </cell>
          <cell r="C7692">
            <v>1421019</v>
          </cell>
        </row>
        <row r="7693">
          <cell r="A7693" t="str">
            <v>VVF00007.0</v>
          </cell>
          <cell r="B7693" t="str">
            <v>MP.VF007.0 (V)</v>
          </cell>
          <cell r="C7693">
            <v>1421019</v>
          </cell>
        </row>
        <row r="7694">
          <cell r="A7694" t="str">
            <v>CVF00008.0</v>
          </cell>
          <cell r="B7694" t="str">
            <v>MP.VF008.0</v>
          </cell>
          <cell r="C7694">
            <v>1421028</v>
          </cell>
        </row>
        <row r="7695">
          <cell r="A7695" t="str">
            <v>EVF00008.0</v>
          </cell>
          <cell r="B7695" t="str">
            <v>MP.VF008.0 (E)</v>
          </cell>
          <cell r="C7695">
            <v>1421028</v>
          </cell>
        </row>
        <row r="7696">
          <cell r="A7696" t="str">
            <v>GVF00008.0</v>
          </cell>
          <cell r="B7696" t="str">
            <v>MP.VF008.0 (G)</v>
          </cell>
          <cell r="C7696">
            <v>1421028</v>
          </cell>
        </row>
        <row r="7697">
          <cell r="A7697" t="str">
            <v>HVF00008.0</v>
          </cell>
          <cell r="B7697" t="str">
            <v>MP.VF008.0 (H)</v>
          </cell>
          <cell r="C7697">
            <v>1421028</v>
          </cell>
        </row>
        <row r="7698">
          <cell r="A7698" t="str">
            <v>LVF00008.0</v>
          </cell>
          <cell r="B7698" t="str">
            <v>MP.VF008.0 (L)</v>
          </cell>
          <cell r="C7698">
            <v>1421028</v>
          </cell>
        </row>
        <row r="7699">
          <cell r="A7699" t="str">
            <v>OVF00008.0</v>
          </cell>
          <cell r="B7699" t="str">
            <v>MP.VF008.0 (O)</v>
          </cell>
          <cell r="C7699">
            <v>1421028</v>
          </cell>
        </row>
        <row r="7700">
          <cell r="A7700" t="str">
            <v>PVF00008.0</v>
          </cell>
          <cell r="B7700" t="str">
            <v>MP.VF008.0 (P)</v>
          </cell>
          <cell r="C7700">
            <v>1421028</v>
          </cell>
        </row>
        <row r="7701">
          <cell r="A7701" t="str">
            <v>VVF00008.0</v>
          </cell>
          <cell r="B7701" t="str">
            <v>MP.VF008.0 (V)</v>
          </cell>
          <cell r="C7701">
            <v>1421028</v>
          </cell>
        </row>
        <row r="7702">
          <cell r="A7702" t="str">
            <v>CVF00009.0</v>
          </cell>
          <cell r="B7702" t="str">
            <v>MP.VF009.0</v>
          </cell>
          <cell r="C7702">
            <v>1421029</v>
          </cell>
        </row>
        <row r="7703">
          <cell r="A7703" t="str">
            <v>EVF00009.0</v>
          </cell>
          <cell r="B7703" t="str">
            <v>MP.VF009.0 (E)</v>
          </cell>
          <cell r="C7703">
            <v>1421029</v>
          </cell>
        </row>
        <row r="7704">
          <cell r="A7704" t="str">
            <v>GVF00009.0</v>
          </cell>
          <cell r="B7704" t="str">
            <v>MP.VF009.0 (G)</v>
          </cell>
          <cell r="C7704">
            <v>1421029</v>
          </cell>
        </row>
        <row r="7705">
          <cell r="A7705" t="str">
            <v>HVF00009.0</v>
          </cell>
          <cell r="B7705" t="str">
            <v>MP.VF009.0 (H)</v>
          </cell>
          <cell r="C7705">
            <v>1421029</v>
          </cell>
        </row>
        <row r="7706">
          <cell r="A7706" t="str">
            <v>IVF00009.0</v>
          </cell>
          <cell r="B7706" t="str">
            <v>MP.VF009.0 (I)</v>
          </cell>
          <cell r="C7706">
            <v>1421029</v>
          </cell>
        </row>
        <row r="7707">
          <cell r="A7707" t="str">
            <v>LVF00009.0</v>
          </cell>
          <cell r="B7707" t="str">
            <v>MP.VF009.0 (L)</v>
          </cell>
          <cell r="C7707">
            <v>1421029</v>
          </cell>
        </row>
        <row r="7708">
          <cell r="A7708" t="str">
            <v>OVF00009.0</v>
          </cell>
          <cell r="B7708" t="str">
            <v>MP.VF009.0 (O)</v>
          </cell>
          <cell r="C7708">
            <v>1421029</v>
          </cell>
        </row>
        <row r="7709">
          <cell r="A7709" t="str">
            <v>PVF00009.0</v>
          </cell>
          <cell r="B7709" t="str">
            <v>MP.VF009.0 (P)</v>
          </cell>
          <cell r="C7709">
            <v>1421029</v>
          </cell>
        </row>
        <row r="7710">
          <cell r="A7710" t="str">
            <v>VVF00009.0</v>
          </cell>
          <cell r="B7710" t="str">
            <v>MP.VF009.0 (V)</v>
          </cell>
          <cell r="C7710">
            <v>1421029</v>
          </cell>
        </row>
        <row r="7711">
          <cell r="A7711" t="str">
            <v>CVF00010.0</v>
          </cell>
          <cell r="B7711" t="str">
            <v>MP.VF010.0</v>
          </cell>
          <cell r="C7711">
            <v>1421030</v>
          </cell>
        </row>
        <row r="7712">
          <cell r="A7712" t="str">
            <v>EVF00010.0</v>
          </cell>
          <cell r="B7712" t="str">
            <v>MP.VF010.0 (E)</v>
          </cell>
          <cell r="C7712">
            <v>1421030</v>
          </cell>
        </row>
        <row r="7713">
          <cell r="A7713" t="str">
            <v>GVF00010.0</v>
          </cell>
          <cell r="B7713" t="str">
            <v>MP.VF010.0 (G)</v>
          </cell>
          <cell r="C7713">
            <v>1421030</v>
          </cell>
        </row>
        <row r="7714">
          <cell r="A7714" t="str">
            <v>HVF00010.0</v>
          </cell>
          <cell r="B7714" t="str">
            <v>MP.VF010.0 (H)</v>
          </cell>
          <cell r="C7714">
            <v>1421030</v>
          </cell>
        </row>
        <row r="7715">
          <cell r="A7715" t="str">
            <v>IVF00010.0</v>
          </cell>
          <cell r="B7715" t="str">
            <v>MP.VF010.0 (I)</v>
          </cell>
          <cell r="C7715">
            <v>1421030</v>
          </cell>
        </row>
        <row r="7716">
          <cell r="A7716" t="str">
            <v>LVF00010.0</v>
          </cell>
          <cell r="B7716" t="str">
            <v>MP.VF010.0 (L)</v>
          </cell>
          <cell r="C7716">
            <v>1421030</v>
          </cell>
        </row>
        <row r="7717">
          <cell r="A7717" t="str">
            <v>OVF00010.0</v>
          </cell>
          <cell r="B7717" t="str">
            <v>MP.VF010.0 (O)</v>
          </cell>
          <cell r="C7717">
            <v>1421030</v>
          </cell>
        </row>
        <row r="7718">
          <cell r="A7718" t="str">
            <v>PVF00010.0</v>
          </cell>
          <cell r="B7718" t="str">
            <v>MP.VF010.0 (P)</v>
          </cell>
          <cell r="C7718">
            <v>1421030</v>
          </cell>
        </row>
        <row r="7719">
          <cell r="A7719" t="str">
            <v>VVF00010.0</v>
          </cell>
          <cell r="B7719" t="str">
            <v>MP.VF010.0 (V)</v>
          </cell>
          <cell r="C7719">
            <v>1421030</v>
          </cell>
        </row>
        <row r="7720">
          <cell r="A7720" t="str">
            <v>CVF00011.0</v>
          </cell>
          <cell r="B7720" t="str">
            <v>MP.VF011.0</v>
          </cell>
          <cell r="C7720">
            <v>1421032</v>
          </cell>
        </row>
        <row r="7721">
          <cell r="A7721" t="str">
            <v>EVF00011.0</v>
          </cell>
          <cell r="B7721" t="str">
            <v>MP.VF011.0 (E)</v>
          </cell>
          <cell r="C7721">
            <v>1421032</v>
          </cell>
        </row>
        <row r="7722">
          <cell r="A7722" t="str">
            <v>GVF00011.0</v>
          </cell>
          <cell r="B7722" t="str">
            <v>MP.VF011.0 (G)</v>
          </cell>
          <cell r="C7722">
            <v>1421032</v>
          </cell>
        </row>
        <row r="7723">
          <cell r="A7723" t="str">
            <v>HVF00011.0</v>
          </cell>
          <cell r="B7723" t="str">
            <v>MP.VF011.0 (H)</v>
          </cell>
          <cell r="C7723">
            <v>1421032</v>
          </cell>
        </row>
        <row r="7724">
          <cell r="A7724" t="str">
            <v>LVF00011.0</v>
          </cell>
          <cell r="B7724" t="str">
            <v>MP.VF011.0 (L)</v>
          </cell>
          <cell r="C7724">
            <v>1421032</v>
          </cell>
        </row>
        <row r="7725">
          <cell r="A7725" t="str">
            <v>OVF00011.0</v>
          </cell>
          <cell r="B7725" t="str">
            <v>MP.VF011.0 (O)</v>
          </cell>
          <cell r="C7725">
            <v>1421032</v>
          </cell>
        </row>
        <row r="7726">
          <cell r="A7726" t="str">
            <v>VVF00011.0</v>
          </cell>
          <cell r="B7726" t="str">
            <v>MP.VF011.0 (V)</v>
          </cell>
          <cell r="C7726">
            <v>1421032</v>
          </cell>
        </row>
        <row r="7727">
          <cell r="A7727" t="str">
            <v>CVF00012.0</v>
          </cell>
          <cell r="B7727" t="str">
            <v>MP.VF012.0</v>
          </cell>
          <cell r="C7727">
            <v>1421040</v>
          </cell>
        </row>
        <row r="7728">
          <cell r="A7728" t="str">
            <v>EVF00012.0</v>
          </cell>
          <cell r="B7728" t="str">
            <v>MP.VF012.0 (E)</v>
          </cell>
          <cell r="C7728">
            <v>1421040</v>
          </cell>
        </row>
        <row r="7729">
          <cell r="A7729" t="str">
            <v>GVF00012.0</v>
          </cell>
          <cell r="B7729" t="str">
            <v>MP.VF012.0 (G)</v>
          </cell>
          <cell r="C7729">
            <v>1421040</v>
          </cell>
        </row>
        <row r="7730">
          <cell r="A7730" t="str">
            <v>HVF00012.0</v>
          </cell>
          <cell r="B7730" t="str">
            <v>MP.VF012.0 (H)</v>
          </cell>
          <cell r="C7730">
            <v>1421040</v>
          </cell>
        </row>
        <row r="7731">
          <cell r="A7731" t="str">
            <v>IVF00012.0</v>
          </cell>
          <cell r="B7731" t="str">
            <v>MP.VF012.0 (I)</v>
          </cell>
          <cell r="C7731">
            <v>1421040</v>
          </cell>
        </row>
        <row r="7732">
          <cell r="A7732" t="str">
            <v>LVF00012.0</v>
          </cell>
          <cell r="B7732" t="str">
            <v>MP.VF012.0 (L)</v>
          </cell>
          <cell r="C7732">
            <v>1421040</v>
          </cell>
        </row>
        <row r="7733">
          <cell r="A7733" t="str">
            <v>OVF00012.0</v>
          </cell>
          <cell r="B7733" t="str">
            <v>MP.VF012.0 (O)</v>
          </cell>
          <cell r="C7733">
            <v>1421040</v>
          </cell>
        </row>
        <row r="7734">
          <cell r="A7734" t="str">
            <v>VVF00012.0</v>
          </cell>
          <cell r="B7734" t="str">
            <v>MP.VF012.0 (V)</v>
          </cell>
          <cell r="C7734">
            <v>1421040</v>
          </cell>
        </row>
        <row r="7735">
          <cell r="A7735" t="str">
            <v>CVF00013.0</v>
          </cell>
          <cell r="B7735" t="str">
            <v>MP.VF013.0</v>
          </cell>
          <cell r="C7735">
            <v>1421031</v>
          </cell>
        </row>
        <row r="7736">
          <cell r="A7736" t="str">
            <v>EVF00013.0</v>
          </cell>
          <cell r="B7736" t="str">
            <v>MP.VF013.0 (E)</v>
          </cell>
          <cell r="C7736">
            <v>1421031</v>
          </cell>
        </row>
        <row r="7737">
          <cell r="A7737" t="str">
            <v>GVF00013.0</v>
          </cell>
          <cell r="B7737" t="str">
            <v>MP.VF013.0 (G)</v>
          </cell>
          <cell r="C7737">
            <v>1421031</v>
          </cell>
        </row>
        <row r="7738">
          <cell r="A7738" t="str">
            <v>HVF00013.0</v>
          </cell>
          <cell r="B7738" t="str">
            <v>MP.VF013.0 (H)</v>
          </cell>
          <cell r="C7738">
            <v>1421031</v>
          </cell>
        </row>
        <row r="7739">
          <cell r="A7739" t="str">
            <v>LVF00013.0</v>
          </cell>
          <cell r="B7739" t="str">
            <v>MP.VF013.0 (L)</v>
          </cell>
          <cell r="C7739">
            <v>1421031</v>
          </cell>
        </row>
        <row r="7740">
          <cell r="A7740" t="str">
            <v>OVF00013.0</v>
          </cell>
          <cell r="B7740" t="str">
            <v>MP.VF013.0 (O)</v>
          </cell>
          <cell r="C7740">
            <v>1421031</v>
          </cell>
        </row>
        <row r="7741">
          <cell r="A7741" t="str">
            <v>VVF00013.0</v>
          </cell>
          <cell r="B7741" t="str">
            <v>MP.VF013.0 (V)</v>
          </cell>
          <cell r="C7741">
            <v>1421031</v>
          </cell>
        </row>
        <row r="7742">
          <cell r="A7742" t="str">
            <v>CVF00014.0</v>
          </cell>
          <cell r="B7742" t="str">
            <v>MP.VF014.0</v>
          </cell>
          <cell r="C7742">
            <v>1421056</v>
          </cell>
        </row>
        <row r="7743">
          <cell r="A7743" t="str">
            <v>AVF00014.0</v>
          </cell>
          <cell r="B7743" t="str">
            <v>MP.VF014.0 (A)</v>
          </cell>
          <cell r="C7743">
            <v>1421056</v>
          </cell>
        </row>
        <row r="7744">
          <cell r="A7744" t="str">
            <v>EVF00014.0</v>
          </cell>
          <cell r="B7744" t="str">
            <v>MP.VF014.0 (E)</v>
          </cell>
          <cell r="C7744">
            <v>1421056</v>
          </cell>
        </row>
        <row r="7745">
          <cell r="A7745" t="str">
            <v>GVF00014.0</v>
          </cell>
          <cell r="B7745" t="str">
            <v>MP.VF014.0 (G)</v>
          </cell>
          <cell r="C7745">
            <v>1421056</v>
          </cell>
        </row>
        <row r="7746">
          <cell r="A7746" t="str">
            <v>HVF00014.0</v>
          </cell>
          <cell r="B7746" t="str">
            <v>MP.VF014.0 (H)</v>
          </cell>
          <cell r="C7746">
            <v>1421056</v>
          </cell>
        </row>
        <row r="7747">
          <cell r="A7747" t="str">
            <v>LVF00014.0</v>
          </cell>
          <cell r="B7747" t="str">
            <v>MP.VF014.0 (L)</v>
          </cell>
          <cell r="C7747">
            <v>1421056</v>
          </cell>
        </row>
        <row r="7748">
          <cell r="A7748" t="str">
            <v>PVF00014.0</v>
          </cell>
          <cell r="B7748" t="str">
            <v>MP.VF014.0 (P)</v>
          </cell>
          <cell r="C7748">
            <v>1421056</v>
          </cell>
        </row>
        <row r="7749">
          <cell r="A7749" t="str">
            <v>VVF00014.0</v>
          </cell>
          <cell r="B7749" t="str">
            <v>MP.VF014.0 (V)</v>
          </cell>
          <cell r="C7749">
            <v>1421056</v>
          </cell>
        </row>
        <row r="7750">
          <cell r="A7750" t="str">
            <v>EVF00015.0</v>
          </cell>
          <cell r="B7750" t="str">
            <v>MP.VF015.0 (E)</v>
          </cell>
          <cell r="C7750">
            <v>1421028.5</v>
          </cell>
        </row>
        <row r="7751">
          <cell r="A7751" t="str">
            <v>HVF00015.0</v>
          </cell>
          <cell r="B7751" t="str">
            <v>MP.VF015.0 (H)</v>
          </cell>
          <cell r="C7751">
            <v>1421028.5</v>
          </cell>
        </row>
        <row r="7752">
          <cell r="A7752" t="str">
            <v>LVF00015.0</v>
          </cell>
          <cell r="B7752" t="str">
            <v>MP.VF015.0 (L)</v>
          </cell>
          <cell r="C7752">
            <v>1421028.5</v>
          </cell>
        </row>
        <row r="7753">
          <cell r="A7753" t="str">
            <v>PVF00015.0</v>
          </cell>
          <cell r="B7753" t="str">
            <v>MP.VF015.0 (P)</v>
          </cell>
          <cell r="C7753">
            <v>1421028.5</v>
          </cell>
        </row>
        <row r="7754">
          <cell r="A7754" t="str">
            <v>VVF00015.0</v>
          </cell>
          <cell r="B7754" t="str">
            <v>MP.VF015.0 (V)</v>
          </cell>
          <cell r="C7754">
            <v>1421028.5</v>
          </cell>
        </row>
        <row r="7755">
          <cell r="A7755" t="str">
            <v>CVL00001.0</v>
          </cell>
          <cell r="B7755" t="str">
            <v>MP.VL001.0</v>
          </cell>
          <cell r="C7755">
            <v>1421012</v>
          </cell>
        </row>
        <row r="7756">
          <cell r="A7756" t="str">
            <v>EVL00001.0</v>
          </cell>
          <cell r="B7756" t="str">
            <v>MP.VL001.0 (E)</v>
          </cell>
          <cell r="C7756">
            <v>1421012</v>
          </cell>
        </row>
        <row r="7757">
          <cell r="A7757" t="str">
            <v>GVL00001.0</v>
          </cell>
          <cell r="B7757" t="str">
            <v>MP.VL001.0 (G)</v>
          </cell>
          <cell r="C7757">
            <v>1421012</v>
          </cell>
        </row>
        <row r="7758">
          <cell r="A7758" t="str">
            <v>HVL00001.0</v>
          </cell>
          <cell r="B7758" t="str">
            <v>MP.VL001.0 (H)</v>
          </cell>
          <cell r="C7758">
            <v>1421012</v>
          </cell>
        </row>
        <row r="7759">
          <cell r="A7759" t="str">
            <v>IVL00001.0</v>
          </cell>
          <cell r="B7759" t="str">
            <v>MP.VL001.0 (I)</v>
          </cell>
          <cell r="C7759">
            <v>1421012</v>
          </cell>
        </row>
        <row r="7760">
          <cell r="A7760" t="str">
            <v>LVL00001.0</v>
          </cell>
          <cell r="B7760" t="str">
            <v>MP.VL001.0 (L)</v>
          </cell>
          <cell r="C7760">
            <v>1421012</v>
          </cell>
        </row>
        <row r="7761">
          <cell r="A7761" t="str">
            <v>OVL00001.0</v>
          </cell>
          <cell r="B7761" t="str">
            <v>MP.VL001.0 (O)</v>
          </cell>
          <cell r="C7761">
            <v>1421012</v>
          </cell>
        </row>
        <row r="7762">
          <cell r="A7762" t="str">
            <v>PVL00001.0</v>
          </cell>
          <cell r="B7762" t="str">
            <v>MP.VL001.0 (P)</v>
          </cell>
          <cell r="C7762">
            <v>1421012</v>
          </cell>
        </row>
        <row r="7763">
          <cell r="A7763" t="str">
            <v>VVL00001.0</v>
          </cell>
          <cell r="B7763" t="str">
            <v>MP.VL001.0 (V)</v>
          </cell>
          <cell r="C7763">
            <v>1421012</v>
          </cell>
        </row>
        <row r="7764">
          <cell r="A7764" t="str">
            <v>CVL00002.0</v>
          </cell>
          <cell r="B7764" t="str">
            <v>MP.VL002.0</v>
          </cell>
          <cell r="C7764">
            <v>1421012.1</v>
          </cell>
        </row>
        <row r="7765">
          <cell r="A7765" t="str">
            <v>EVL00002.0</v>
          </cell>
          <cell r="B7765" t="str">
            <v>MP.VL002.0 (E)</v>
          </cell>
          <cell r="C7765">
            <v>1421012.1</v>
          </cell>
        </row>
        <row r="7766">
          <cell r="A7766" t="str">
            <v>GVL00002.0</v>
          </cell>
          <cell r="B7766" t="str">
            <v>MP.VL002.0 (G)</v>
          </cell>
          <cell r="C7766">
            <v>1421012.1</v>
          </cell>
        </row>
        <row r="7767">
          <cell r="A7767" t="str">
            <v>HVL00002.0</v>
          </cell>
          <cell r="B7767" t="str">
            <v>MP.VL002.0 (H)</v>
          </cell>
          <cell r="C7767">
            <v>1421012.1</v>
          </cell>
        </row>
        <row r="7768">
          <cell r="A7768" t="str">
            <v>IVL00002.0</v>
          </cell>
          <cell r="B7768" t="str">
            <v>MP.VL002.0 (I)</v>
          </cell>
          <cell r="C7768">
            <v>1421012.1</v>
          </cell>
        </row>
        <row r="7769">
          <cell r="A7769" t="str">
            <v>LVL00002.0</v>
          </cell>
          <cell r="B7769" t="str">
            <v>MP.VL002.0 (L)</v>
          </cell>
          <cell r="C7769">
            <v>1421012.1</v>
          </cell>
        </row>
        <row r="7770">
          <cell r="A7770" t="str">
            <v>OVL00002.0</v>
          </cell>
          <cell r="B7770" t="str">
            <v>MP.VL002.0 (O)</v>
          </cell>
          <cell r="C7770">
            <v>1421012.1</v>
          </cell>
        </row>
        <row r="7771">
          <cell r="A7771" t="str">
            <v>PVL00002.0</v>
          </cell>
          <cell r="B7771" t="str">
            <v>MP.VL002.0 (P)</v>
          </cell>
          <cell r="C7771">
            <v>1421012.1</v>
          </cell>
        </row>
        <row r="7772">
          <cell r="A7772" t="str">
            <v>VVL00002.0</v>
          </cell>
          <cell r="B7772" t="str">
            <v>MP.VL002.0 (V)</v>
          </cell>
          <cell r="C7772">
            <v>1421012.1</v>
          </cell>
        </row>
        <row r="7773">
          <cell r="A7773" t="str">
            <v>CVL00003.0</v>
          </cell>
          <cell r="B7773" t="str">
            <v>MP.VL003.0</v>
          </cell>
          <cell r="C7773">
            <v>1421012.2</v>
          </cell>
        </row>
        <row r="7774">
          <cell r="A7774" t="str">
            <v>EVL00003.0</v>
          </cell>
          <cell r="B7774" t="str">
            <v>MP.VL003.0 (E)</v>
          </cell>
          <cell r="C7774">
            <v>1421012.2</v>
          </cell>
        </row>
        <row r="7775">
          <cell r="A7775" t="str">
            <v>GVL00003.0</v>
          </cell>
          <cell r="B7775" t="str">
            <v>MP.VL003.0 (G)</v>
          </cell>
          <cell r="C7775">
            <v>1421012.2</v>
          </cell>
        </row>
        <row r="7776">
          <cell r="A7776" t="str">
            <v>HVL00003.0</v>
          </cell>
          <cell r="B7776" t="str">
            <v>MP.VL003.0 (H)</v>
          </cell>
          <cell r="C7776">
            <v>1421012.2</v>
          </cell>
        </row>
        <row r="7777">
          <cell r="A7777" t="str">
            <v>IVL00003.0</v>
          </cell>
          <cell r="B7777" t="str">
            <v>MP.VL003.0 (I)</v>
          </cell>
          <cell r="C7777">
            <v>1421012.2</v>
          </cell>
        </row>
        <row r="7778">
          <cell r="A7778" t="str">
            <v>LVL00003.0</v>
          </cell>
          <cell r="B7778" t="str">
            <v>MP.VL003.0 (L)</v>
          </cell>
          <cell r="C7778">
            <v>1421012.2</v>
          </cell>
        </row>
        <row r="7779">
          <cell r="A7779" t="str">
            <v>OVL00003.0</v>
          </cell>
          <cell r="B7779" t="str">
            <v>MP.VL003.0 (O)</v>
          </cell>
          <cell r="C7779">
            <v>1421012.2</v>
          </cell>
        </row>
        <row r="7780">
          <cell r="A7780" t="str">
            <v>PVL00003.0</v>
          </cell>
          <cell r="B7780" t="str">
            <v>MP.VL003.0 (P)</v>
          </cell>
          <cell r="C7780">
            <v>1421012.2</v>
          </cell>
        </row>
        <row r="7781">
          <cell r="A7781" t="str">
            <v>VVL00003.0</v>
          </cell>
          <cell r="B7781" t="str">
            <v>MP.VL003.0 (V)</v>
          </cell>
          <cell r="C7781">
            <v>1421012.2</v>
          </cell>
        </row>
        <row r="7782">
          <cell r="A7782" t="str">
            <v>CVL00004.0</v>
          </cell>
          <cell r="B7782" t="str">
            <v>MP.VL004.0</v>
          </cell>
          <cell r="C7782">
            <v>1421013</v>
          </cell>
        </row>
        <row r="7783">
          <cell r="A7783" t="str">
            <v>EVL00004.0</v>
          </cell>
          <cell r="B7783" t="str">
            <v>MP.VL004.0 (E)</v>
          </cell>
          <cell r="C7783">
            <v>1421013</v>
          </cell>
        </row>
        <row r="7784">
          <cell r="A7784" t="str">
            <v>GVL00004.0</v>
          </cell>
          <cell r="B7784" t="str">
            <v>MP.VL004.0 (G)</v>
          </cell>
          <cell r="C7784">
            <v>1421013</v>
          </cell>
        </row>
        <row r="7785">
          <cell r="A7785" t="str">
            <v>HVL00004.0</v>
          </cell>
          <cell r="B7785" t="str">
            <v>MP.VL004.0 (H)</v>
          </cell>
          <cell r="C7785">
            <v>1421013</v>
          </cell>
        </row>
        <row r="7786">
          <cell r="A7786" t="str">
            <v>IVL00004.0</v>
          </cell>
          <cell r="B7786" t="str">
            <v>MP.VL004.0 (I)</v>
          </cell>
          <cell r="C7786">
            <v>1421013</v>
          </cell>
        </row>
        <row r="7787">
          <cell r="A7787" t="str">
            <v>LVL00004.0</v>
          </cell>
          <cell r="B7787" t="str">
            <v>MP.VL004.0 (L)</v>
          </cell>
          <cell r="C7787">
            <v>1421013</v>
          </cell>
        </row>
        <row r="7788">
          <cell r="A7788" t="str">
            <v>OVL00004.0</v>
          </cell>
          <cell r="B7788" t="str">
            <v>MP.VL004.0 (O)</v>
          </cell>
          <cell r="C7788">
            <v>1421013</v>
          </cell>
        </row>
        <row r="7789">
          <cell r="A7789" t="str">
            <v>PVL00004.0</v>
          </cell>
          <cell r="B7789" t="str">
            <v>MP.VL004.0 (P)</v>
          </cell>
          <cell r="C7789">
            <v>1421013</v>
          </cell>
        </row>
        <row r="7790">
          <cell r="A7790" t="str">
            <v>VVL00004.0</v>
          </cell>
          <cell r="B7790" t="str">
            <v>MP.VL004.0 (V)</v>
          </cell>
          <cell r="C7790">
            <v>1421013</v>
          </cell>
        </row>
        <row r="7791">
          <cell r="A7791" t="str">
            <v>CVL00005.0</v>
          </cell>
          <cell r="B7791" t="str">
            <v>MP.VL005.0</v>
          </cell>
          <cell r="C7791">
            <v>1421013.01</v>
          </cell>
        </row>
        <row r="7792">
          <cell r="A7792" t="str">
            <v>EVL00005.0</v>
          </cell>
          <cell r="B7792" t="str">
            <v>MP.VL005.0 (E)</v>
          </cell>
          <cell r="C7792">
            <v>1421013.01</v>
          </cell>
        </row>
        <row r="7793">
          <cell r="A7793" t="str">
            <v>GVL00005.0</v>
          </cell>
          <cell r="B7793" t="str">
            <v>MP.VL005.0 (G)</v>
          </cell>
          <cell r="C7793">
            <v>1421013.01</v>
          </cell>
        </row>
        <row r="7794">
          <cell r="A7794" t="str">
            <v>HVL00005.0</v>
          </cell>
          <cell r="B7794" t="str">
            <v>MP.VL005.0 (H)</v>
          </cell>
          <cell r="C7794">
            <v>1421013.01</v>
          </cell>
        </row>
        <row r="7795">
          <cell r="A7795" t="str">
            <v>IVL00005.0</v>
          </cell>
          <cell r="B7795" t="str">
            <v>MP.VL005.0 (I)</v>
          </cell>
          <cell r="C7795">
            <v>1421013.01</v>
          </cell>
        </row>
        <row r="7796">
          <cell r="A7796" t="str">
            <v>LVL00005.0</v>
          </cell>
          <cell r="B7796" t="str">
            <v>MP.VL005.0 (L)</v>
          </cell>
          <cell r="C7796">
            <v>1421013.01</v>
          </cell>
        </row>
        <row r="7797">
          <cell r="A7797" t="str">
            <v>OVL00005.0</v>
          </cell>
          <cell r="B7797" t="str">
            <v>MP.VL005.0 (O)</v>
          </cell>
          <cell r="C7797">
            <v>1421013.01</v>
          </cell>
        </row>
        <row r="7798">
          <cell r="A7798" t="str">
            <v>PVL00005.0</v>
          </cell>
          <cell r="B7798" t="str">
            <v>MP.VL005.0 (P)</v>
          </cell>
          <cell r="C7798">
            <v>1421013.01</v>
          </cell>
        </row>
        <row r="7799">
          <cell r="A7799" t="str">
            <v>VVL00005.0</v>
          </cell>
          <cell r="B7799" t="str">
            <v>MP.VL005.0 (V)</v>
          </cell>
          <cell r="C7799">
            <v>1421013.01</v>
          </cell>
        </row>
        <row r="7800">
          <cell r="A7800" t="str">
            <v>CVL00006.0</v>
          </cell>
          <cell r="B7800" t="str">
            <v>MP.VL006.0</v>
          </cell>
          <cell r="C7800">
            <v>1421038</v>
          </cell>
        </row>
        <row r="7801">
          <cell r="A7801" t="str">
            <v>EVL00006.0</v>
          </cell>
          <cell r="B7801" t="str">
            <v>MP.VL006.0 (E)</v>
          </cell>
          <cell r="C7801">
            <v>1421038</v>
          </cell>
        </row>
        <row r="7802">
          <cell r="A7802" t="str">
            <v>GVL00006.0</v>
          </cell>
          <cell r="B7802" t="str">
            <v>MP.VL006.0 (G)</v>
          </cell>
          <cell r="C7802">
            <v>1421038</v>
          </cell>
        </row>
        <row r="7803">
          <cell r="A7803" t="str">
            <v>HVL00006.0</v>
          </cell>
          <cell r="B7803" t="str">
            <v>MP.VL006.0 (H)</v>
          </cell>
          <cell r="C7803">
            <v>1421038</v>
          </cell>
        </row>
        <row r="7804">
          <cell r="A7804" t="str">
            <v>IVL00006.0</v>
          </cell>
          <cell r="B7804" t="str">
            <v>MP.VL006.0 (I)</v>
          </cell>
          <cell r="C7804">
            <v>1421038</v>
          </cell>
        </row>
        <row r="7805">
          <cell r="A7805" t="str">
            <v>LVL00006.0</v>
          </cell>
          <cell r="B7805" t="str">
            <v>MP.VL006.0 (L)</v>
          </cell>
          <cell r="C7805">
            <v>1421038</v>
          </cell>
        </row>
        <row r="7806">
          <cell r="A7806" t="str">
            <v>OVL00006.0</v>
          </cell>
          <cell r="B7806" t="str">
            <v>MP.VL006.0 (O)</v>
          </cell>
          <cell r="C7806">
            <v>1421038</v>
          </cell>
        </row>
        <row r="7807">
          <cell r="A7807" t="str">
            <v>PVL00006.0</v>
          </cell>
          <cell r="B7807" t="str">
            <v>MP.VL006.0 (P)</v>
          </cell>
          <cell r="C7807">
            <v>1421038</v>
          </cell>
        </row>
        <row r="7808">
          <cell r="A7808" t="str">
            <v>VVL00006.0</v>
          </cell>
          <cell r="B7808" t="str">
            <v>MP.VL006.0 (V)</v>
          </cell>
          <cell r="C7808">
            <v>1421038</v>
          </cell>
        </row>
        <row r="7809">
          <cell r="A7809" t="str">
            <v>CVL00007.0</v>
          </cell>
          <cell r="B7809" t="str">
            <v>MP.VL007.0</v>
          </cell>
          <cell r="C7809">
            <v>1421039</v>
          </cell>
        </row>
        <row r="7810">
          <cell r="A7810" t="str">
            <v>EVL00007.0</v>
          </cell>
          <cell r="B7810" t="str">
            <v>MP.VL007.0 (E)</v>
          </cell>
          <cell r="C7810">
            <v>1421039</v>
          </cell>
        </row>
        <row r="7811">
          <cell r="A7811" t="str">
            <v>GVL00007.0</v>
          </cell>
          <cell r="B7811" t="str">
            <v>MP.VL007.0 (G)</v>
          </cell>
          <cell r="C7811">
            <v>1421039</v>
          </cell>
        </row>
        <row r="7812">
          <cell r="A7812" t="str">
            <v>IVL00007.0</v>
          </cell>
          <cell r="B7812" t="str">
            <v>MP.VL007.0 (I)</v>
          </cell>
          <cell r="C7812">
            <v>1421039</v>
          </cell>
        </row>
        <row r="7813">
          <cell r="A7813" t="str">
            <v>LVL00007.0</v>
          </cell>
          <cell r="B7813" t="str">
            <v>MP.VL007.0 (L)</v>
          </cell>
          <cell r="C7813">
            <v>1421039</v>
          </cell>
        </row>
        <row r="7814">
          <cell r="A7814" t="str">
            <v>OVL00007.0</v>
          </cell>
          <cell r="B7814" t="str">
            <v>MP.VL007.0 (O)</v>
          </cell>
          <cell r="C7814">
            <v>1421039</v>
          </cell>
        </row>
        <row r="7815">
          <cell r="A7815" t="str">
            <v>PVL00007.0</v>
          </cell>
          <cell r="B7815" t="str">
            <v>MP.VL007.0 (P)</v>
          </cell>
          <cell r="C7815">
            <v>1421039</v>
          </cell>
        </row>
        <row r="7816">
          <cell r="A7816" t="str">
            <v>VVL00007.0</v>
          </cell>
          <cell r="B7816" t="str">
            <v>MP.VL007.0 (V)</v>
          </cell>
          <cell r="C7816">
            <v>1421039</v>
          </cell>
        </row>
        <row r="7817">
          <cell r="A7817" t="str">
            <v>CVL00008.0</v>
          </cell>
          <cell r="B7817" t="str">
            <v>MP.VL008.0</v>
          </cell>
          <cell r="C7817">
            <v>1421055</v>
          </cell>
        </row>
        <row r="7818">
          <cell r="A7818" t="str">
            <v>AVL00008.0</v>
          </cell>
          <cell r="B7818" t="str">
            <v>MP.VL008.0 (A)</v>
          </cell>
          <cell r="C7818">
            <v>1421055</v>
          </cell>
        </row>
        <row r="7819">
          <cell r="A7819" t="str">
            <v>EVL00008.0</v>
          </cell>
          <cell r="B7819" t="str">
            <v>MP.VL008.0 (E)</v>
          </cell>
          <cell r="C7819">
            <v>1421055</v>
          </cell>
        </row>
        <row r="7820">
          <cell r="A7820" t="str">
            <v>GVL00008.0</v>
          </cell>
          <cell r="B7820" t="str">
            <v>MP.VL008.0 (G)</v>
          </cell>
          <cell r="C7820">
            <v>1421055</v>
          </cell>
        </row>
        <row r="7821">
          <cell r="A7821" t="str">
            <v>HVL00008.0</v>
          </cell>
          <cell r="B7821" t="str">
            <v>MP.VL008.0 (H)</v>
          </cell>
          <cell r="C7821">
            <v>1421055</v>
          </cell>
        </row>
        <row r="7822">
          <cell r="A7822" t="str">
            <v>IVL00008.0</v>
          </cell>
          <cell r="B7822" t="str">
            <v>MP.VL008.0 (I)</v>
          </cell>
          <cell r="C7822">
            <v>1421055</v>
          </cell>
        </row>
        <row r="7823">
          <cell r="A7823" t="str">
            <v>LVL00008.0</v>
          </cell>
          <cell r="B7823" t="str">
            <v>MP.VL008.0 (L)</v>
          </cell>
          <cell r="C7823">
            <v>1421055</v>
          </cell>
        </row>
        <row r="7824">
          <cell r="A7824" t="str">
            <v>PVL00008.0</v>
          </cell>
          <cell r="B7824" t="str">
            <v>MP.VL008.0 (P)</v>
          </cell>
          <cell r="C7824">
            <v>1421055</v>
          </cell>
        </row>
        <row r="7825">
          <cell r="A7825" t="str">
            <v>VVL00008.0</v>
          </cell>
          <cell r="B7825" t="str">
            <v>MP.VL008.0 (V)</v>
          </cell>
          <cell r="C7825">
            <v>1421055</v>
          </cell>
        </row>
        <row r="7826">
          <cell r="A7826" t="str">
            <v>CVT00001.0</v>
          </cell>
          <cell r="B7826" t="str">
            <v>MP.VT001.0</v>
          </cell>
          <cell r="C7826">
            <v>1421058.01</v>
          </cell>
        </row>
        <row r="7827">
          <cell r="A7827" t="str">
            <v>GVT00001.0</v>
          </cell>
          <cell r="B7827" t="str">
            <v>MP.VT001.0 (G)</v>
          </cell>
          <cell r="C7827">
            <v>1421058.01</v>
          </cell>
        </row>
        <row r="7828">
          <cell r="A7828" t="str">
            <v>OVT00001.0</v>
          </cell>
          <cell r="B7828" t="str">
            <v>MP.VT001.0 (O)</v>
          </cell>
          <cell r="C7828">
            <v>1421058.01</v>
          </cell>
        </row>
        <row r="7829">
          <cell r="A7829" t="str">
            <v>VVT00001.0</v>
          </cell>
          <cell r="B7829" t="str">
            <v>MP.VT001.0 (V)</v>
          </cell>
          <cell r="C7829">
            <v>1421058.01</v>
          </cell>
        </row>
        <row r="7830">
          <cell r="A7830" t="str">
            <v>CVT00002.0</v>
          </cell>
          <cell r="B7830" t="str">
            <v>MP.VT002.0</v>
          </cell>
          <cell r="C7830">
            <v>1421058</v>
          </cell>
        </row>
        <row r="7831">
          <cell r="A7831" t="str">
            <v>GVT00002.0</v>
          </cell>
          <cell r="B7831" t="str">
            <v>MP.VT002.0 (G)</v>
          </cell>
          <cell r="C7831">
            <v>1421058</v>
          </cell>
        </row>
        <row r="7832">
          <cell r="A7832" t="str">
            <v>VVT00002.0</v>
          </cell>
          <cell r="B7832" t="str">
            <v>MP.VT002.0 (V)</v>
          </cell>
          <cell r="C7832">
            <v>1421058</v>
          </cell>
        </row>
        <row r="7833">
          <cell r="A7833" t="str">
            <v>CVT00003.0</v>
          </cell>
          <cell r="B7833" t="str">
            <v>MP.VT003.0</v>
          </cell>
          <cell r="C7833">
            <v>1421054</v>
          </cell>
        </row>
        <row r="7834">
          <cell r="A7834" t="str">
            <v>GVT00003.0</v>
          </cell>
          <cell r="B7834" t="str">
            <v>MP.VT003.0 (G)</v>
          </cell>
          <cell r="C7834">
            <v>1421054</v>
          </cell>
        </row>
        <row r="7835">
          <cell r="A7835" t="str">
            <v>PVT00003.0</v>
          </cell>
          <cell r="B7835" t="str">
            <v>MP.VT003.0 (P)</v>
          </cell>
          <cell r="C7835">
            <v>1421054</v>
          </cell>
        </row>
        <row r="7836">
          <cell r="A7836" t="str">
            <v>VVT00003.0</v>
          </cell>
          <cell r="B7836" t="str">
            <v>MP.VT003.0 (V)</v>
          </cell>
          <cell r="C7836">
            <v>1421054</v>
          </cell>
        </row>
        <row r="7837">
          <cell r="A7837" t="str">
            <v>FCZ00046.0</v>
          </cell>
          <cell r="B7837" t="str">
            <v>MR 31 (F)</v>
          </cell>
          <cell r="C7837">
            <v>414</v>
          </cell>
        </row>
        <row r="7838">
          <cell r="A7838" t="str">
            <v>FBZ00162.0</v>
          </cell>
          <cell r="B7838" t="str">
            <v>MSA 2855 (F)</v>
          </cell>
          <cell r="C7838">
            <v>827.6</v>
          </cell>
        </row>
        <row r="7839">
          <cell r="A7839" t="str">
            <v>FBZ00152.0</v>
          </cell>
          <cell r="B7839" t="str">
            <v>MSA 2857 (F)</v>
          </cell>
          <cell r="C7839">
            <v>827.5</v>
          </cell>
        </row>
        <row r="7840">
          <cell r="A7840" t="str">
            <v>FBZ00153.0</v>
          </cell>
          <cell r="B7840" t="str">
            <v>MSA 3423 (F)</v>
          </cell>
          <cell r="C7840">
            <v>827.2</v>
          </cell>
        </row>
        <row r="7841">
          <cell r="A7841" t="str">
            <v>FBZ00155.0</v>
          </cell>
          <cell r="B7841" t="str">
            <v>MSA 3988 (F)</v>
          </cell>
          <cell r="C7841">
            <v>827.3</v>
          </cell>
        </row>
        <row r="7842">
          <cell r="A7842" t="str">
            <v>FBZ00156.0</v>
          </cell>
          <cell r="B7842" t="str">
            <v>MSA 4290 (F)</v>
          </cell>
          <cell r="C7842">
            <v>1168</v>
          </cell>
        </row>
        <row r="7843">
          <cell r="A7843" t="str">
            <v>FBZ00157.0</v>
          </cell>
          <cell r="B7843" t="str">
            <v>MSA 5441 (F)</v>
          </cell>
          <cell r="C7843">
            <v>497.2</v>
          </cell>
        </row>
        <row r="7844">
          <cell r="A7844" t="str">
            <v>FBZCA034.0</v>
          </cell>
          <cell r="B7844" t="str">
            <v>MSA NCG 4290 (F)</v>
          </cell>
          <cell r="C7844">
            <v>1169</v>
          </cell>
        </row>
        <row r="7845">
          <cell r="A7845" t="str">
            <v>FVT00001.0</v>
          </cell>
          <cell r="B7845" t="str">
            <v>MSL 001.0 (F)</v>
          </cell>
          <cell r="C7845">
            <v>1058.01</v>
          </cell>
        </row>
        <row r="7846">
          <cell r="A7846" t="str">
            <v>FVT00002.0</v>
          </cell>
          <cell r="B7846" t="str">
            <v>MSL 002.0 (F)</v>
          </cell>
          <cell r="C7846">
            <v>1058</v>
          </cell>
        </row>
        <row r="7847">
          <cell r="A7847" t="str">
            <v>FVT00003.0</v>
          </cell>
          <cell r="B7847" t="str">
            <v>MSL 003.0 (F)</v>
          </cell>
          <cell r="C7847">
            <v>1054</v>
          </cell>
        </row>
        <row r="7848">
          <cell r="A7848" t="str">
            <v>FIH00006.0</v>
          </cell>
          <cell r="B7848" t="str">
            <v>MST0830G (Ø13X91) (F)</v>
          </cell>
          <cell r="C7848">
            <v>4016</v>
          </cell>
        </row>
        <row r="7849">
          <cell r="A7849" t="str">
            <v>FMZ00004.0</v>
          </cell>
          <cell r="B7849" t="str">
            <v>MTA 1158 (F)</v>
          </cell>
          <cell r="C7849">
            <v>2024</v>
          </cell>
        </row>
        <row r="7850">
          <cell r="A7850" t="str">
            <v>FMZ00001.0</v>
          </cell>
          <cell r="B7850" t="str">
            <v>MTA 2900 (F)</v>
          </cell>
          <cell r="C7850">
            <v>1041.7</v>
          </cell>
        </row>
        <row r="7851">
          <cell r="A7851" t="str">
            <v>FDA00004.0</v>
          </cell>
          <cell r="B7851" t="str">
            <v>N 204 (F)</v>
          </cell>
          <cell r="C7851">
            <v>602.01</v>
          </cell>
        </row>
        <row r="7852">
          <cell r="A7852" t="str">
            <v>FDA00005.0</v>
          </cell>
          <cell r="B7852" t="str">
            <v>N 205 (F)</v>
          </cell>
          <cell r="C7852">
            <v>603.01</v>
          </cell>
        </row>
        <row r="7853">
          <cell r="A7853" t="str">
            <v>FDA00006.0</v>
          </cell>
          <cell r="B7853" t="str">
            <v>N 206 (F)</v>
          </cell>
          <cell r="C7853">
            <v>604.01</v>
          </cell>
        </row>
        <row r="7854">
          <cell r="A7854" t="str">
            <v>FDA00007.0</v>
          </cell>
          <cell r="B7854" t="str">
            <v>N 207 (F)</v>
          </cell>
          <cell r="C7854">
            <v>605.01</v>
          </cell>
        </row>
        <row r="7855">
          <cell r="A7855" t="str">
            <v>FDA00008.0</v>
          </cell>
          <cell r="B7855" t="str">
            <v>N 208 (F)</v>
          </cell>
          <cell r="C7855">
            <v>606.01</v>
          </cell>
        </row>
        <row r="7856">
          <cell r="A7856" t="str">
            <v>FDA00009.0</v>
          </cell>
          <cell r="B7856" t="str">
            <v>N 209 (F)</v>
          </cell>
          <cell r="C7856">
            <v>607.01</v>
          </cell>
        </row>
        <row r="7857">
          <cell r="A7857" t="str">
            <v>FDA00010.0</v>
          </cell>
          <cell r="B7857" t="str">
            <v>N 210 (F)</v>
          </cell>
          <cell r="C7857">
            <v>608.01</v>
          </cell>
        </row>
        <row r="7858">
          <cell r="A7858" t="str">
            <v>FDA00011.0</v>
          </cell>
          <cell r="B7858" t="str">
            <v>N 211 (F)</v>
          </cell>
          <cell r="C7858">
            <v>609.01</v>
          </cell>
        </row>
        <row r="7859">
          <cell r="A7859" t="str">
            <v>FDA00012.0</v>
          </cell>
          <cell r="B7859" t="str">
            <v>N 212 (F)</v>
          </cell>
          <cell r="C7859">
            <v>610.01</v>
          </cell>
        </row>
        <row r="7860">
          <cell r="A7860" t="str">
            <v>FDA00013.0</v>
          </cell>
          <cell r="B7860" t="str">
            <v>N 213 (F)</v>
          </cell>
          <cell r="C7860">
            <v>611.01</v>
          </cell>
        </row>
        <row r="7861">
          <cell r="A7861" t="str">
            <v>FDE00004.0</v>
          </cell>
          <cell r="B7861" t="str">
            <v>N 304 (F)</v>
          </cell>
          <cell r="C7861">
            <v>602.02</v>
          </cell>
        </row>
        <row r="7862">
          <cell r="A7862" t="str">
            <v>FDE00005.0</v>
          </cell>
          <cell r="B7862" t="str">
            <v>N 305 (F)</v>
          </cell>
          <cell r="C7862">
            <v>603.02</v>
          </cell>
        </row>
        <row r="7863">
          <cell r="A7863" t="str">
            <v>FDZ00070.0</v>
          </cell>
          <cell r="B7863" t="str">
            <v>N 305 SPL (F)</v>
          </cell>
          <cell r="C7863">
            <v>492</v>
          </cell>
        </row>
        <row r="7864">
          <cell r="A7864" t="str">
            <v>FDE00006.0</v>
          </cell>
          <cell r="B7864" t="str">
            <v>N 306 (F)</v>
          </cell>
          <cell r="C7864">
            <v>604.02</v>
          </cell>
        </row>
        <row r="7865">
          <cell r="A7865" t="str">
            <v>FDE00007.0</v>
          </cell>
          <cell r="B7865" t="str">
            <v>N 307 (F)</v>
          </cell>
          <cell r="C7865">
            <v>605.02</v>
          </cell>
        </row>
        <row r="7866">
          <cell r="A7866" t="str">
            <v>FDE00008.0</v>
          </cell>
          <cell r="B7866" t="str">
            <v>N 308 (F)</v>
          </cell>
          <cell r="C7866">
            <v>606.02</v>
          </cell>
        </row>
        <row r="7867">
          <cell r="A7867" t="str">
            <v>FDE00009.0</v>
          </cell>
          <cell r="B7867" t="str">
            <v>N 309 (F)</v>
          </cell>
          <cell r="C7867">
            <v>607.02</v>
          </cell>
        </row>
        <row r="7868">
          <cell r="A7868" t="str">
            <v>FDE00010.0</v>
          </cell>
          <cell r="B7868" t="str">
            <v>N 310 (F)</v>
          </cell>
          <cell r="C7868">
            <v>608.02</v>
          </cell>
        </row>
        <row r="7869">
          <cell r="A7869" t="str">
            <v>FDE00011.0</v>
          </cell>
          <cell r="B7869" t="str">
            <v>N 311 (F)</v>
          </cell>
          <cell r="C7869">
            <v>609.02</v>
          </cell>
        </row>
        <row r="7870">
          <cell r="A7870" t="str">
            <v>FDE00012.0</v>
          </cell>
          <cell r="B7870" t="str">
            <v>N 312 (F)</v>
          </cell>
          <cell r="C7870">
            <v>610.02</v>
          </cell>
        </row>
        <row r="7871">
          <cell r="A7871" t="str">
            <v>FDE00013.0</v>
          </cell>
          <cell r="B7871" t="str">
            <v>N 313 (F)</v>
          </cell>
          <cell r="C7871">
            <v>611.02</v>
          </cell>
        </row>
        <row r="7872">
          <cell r="A7872" t="str">
            <v>FBZ00148.0</v>
          </cell>
          <cell r="B7872" t="str">
            <v>N.IR 1788 (F)</v>
          </cell>
          <cell r="C7872">
            <v>1203.2</v>
          </cell>
        </row>
        <row r="7873">
          <cell r="A7873" t="str">
            <v>FBZ00150.0</v>
          </cell>
          <cell r="B7873" t="str">
            <v>N.IR 1766 (F)</v>
          </cell>
          <cell r="C7873">
            <v>1204.2</v>
          </cell>
        </row>
        <row r="7874">
          <cell r="A7874" t="str">
            <v>FBZ00147.0</v>
          </cell>
          <cell r="B7874" t="str">
            <v>N.OR 1788 (F)</v>
          </cell>
          <cell r="C7874">
            <v>1203.0999999999999</v>
          </cell>
        </row>
        <row r="7875">
          <cell r="A7875" t="str">
            <v>FBZ00149.0</v>
          </cell>
          <cell r="B7875" t="str">
            <v>N.OR 1766 (F)</v>
          </cell>
          <cell r="C7875">
            <v>1204.0999999999999</v>
          </cell>
        </row>
        <row r="7876">
          <cell r="A7876" t="str">
            <v>FCZ00017.0</v>
          </cell>
          <cell r="B7876" t="str">
            <v>NA 3055 (F)</v>
          </cell>
          <cell r="C7876">
            <v>289.01</v>
          </cell>
        </row>
        <row r="7877">
          <cell r="A7877" t="str">
            <v>FCG00021.0</v>
          </cell>
          <cell r="B7877" t="str">
            <v>NA 49/22 (F)</v>
          </cell>
          <cell r="C7877">
            <v>320.01</v>
          </cell>
        </row>
        <row r="7878">
          <cell r="A7878" t="str">
            <v>FCG00022.0</v>
          </cell>
          <cell r="B7878" t="str">
            <v>NA 49/28 (F)</v>
          </cell>
          <cell r="C7878">
            <v>321.01</v>
          </cell>
        </row>
        <row r="7879">
          <cell r="A7879" t="str">
            <v>FCG00023.0</v>
          </cell>
          <cell r="B7879" t="str">
            <v>NA 49/32 (F)</v>
          </cell>
          <cell r="C7879">
            <v>322.01</v>
          </cell>
        </row>
        <row r="7880">
          <cell r="A7880" t="str">
            <v>FCG00024.0</v>
          </cell>
          <cell r="B7880" t="str">
            <v>NA 49/48 (F)</v>
          </cell>
          <cell r="C7880">
            <v>323.01</v>
          </cell>
        </row>
        <row r="7881">
          <cell r="A7881" t="str">
            <v>FCG00001.0</v>
          </cell>
          <cell r="B7881" t="str">
            <v>NA 4900 (F)</v>
          </cell>
          <cell r="C7881">
            <v>300.01</v>
          </cell>
        </row>
        <row r="7882">
          <cell r="A7882" t="str">
            <v>FCG00002.0</v>
          </cell>
          <cell r="B7882" t="str">
            <v>NA 4901 (F)</v>
          </cell>
          <cell r="C7882">
            <v>301.01</v>
          </cell>
        </row>
        <row r="7883">
          <cell r="A7883" t="str">
            <v>FCG00002.4</v>
          </cell>
          <cell r="B7883" t="str">
            <v>NA 4901 2RS (F)</v>
          </cell>
          <cell r="C7883">
            <v>301.11</v>
          </cell>
        </row>
        <row r="7884">
          <cell r="A7884" t="str">
            <v>FCG00003.0</v>
          </cell>
          <cell r="B7884" t="str">
            <v>NA 4902 (F)</v>
          </cell>
          <cell r="C7884">
            <v>302.01</v>
          </cell>
        </row>
        <row r="7885">
          <cell r="A7885" t="str">
            <v>FCG00004.0</v>
          </cell>
          <cell r="B7885" t="str">
            <v>NA 4903 (F)</v>
          </cell>
          <cell r="C7885">
            <v>303.01</v>
          </cell>
        </row>
        <row r="7886">
          <cell r="A7886" t="str">
            <v>FCG00004.4</v>
          </cell>
          <cell r="B7886" t="str">
            <v>NA 4903 2RS (F)</v>
          </cell>
          <cell r="C7886">
            <v>303.11</v>
          </cell>
        </row>
        <row r="7887">
          <cell r="A7887" t="str">
            <v>FCG00005.0</v>
          </cell>
          <cell r="B7887" t="str">
            <v>NA 4904 (F)</v>
          </cell>
          <cell r="C7887">
            <v>304.01</v>
          </cell>
        </row>
        <row r="7888">
          <cell r="A7888" t="str">
            <v>FCG00006.0</v>
          </cell>
          <cell r="B7888" t="str">
            <v>NA 4905 (F)</v>
          </cell>
          <cell r="C7888">
            <v>305.01</v>
          </cell>
        </row>
        <row r="7889">
          <cell r="A7889" t="str">
            <v>FCG00006.4</v>
          </cell>
          <cell r="B7889" t="str">
            <v>NA 4905 2RS (F)</v>
          </cell>
          <cell r="C7889">
            <v>305.11</v>
          </cell>
        </row>
        <row r="7890">
          <cell r="A7890" t="str">
            <v>FCG00006.3</v>
          </cell>
          <cell r="B7890" t="str">
            <v>NA 4905 RS (F)</v>
          </cell>
          <cell r="C7890">
            <v>305.14999999999998</v>
          </cell>
        </row>
        <row r="7891">
          <cell r="A7891" t="str">
            <v>FCG00007.0</v>
          </cell>
          <cell r="B7891" t="str">
            <v>NA 4906 (F)</v>
          </cell>
          <cell r="C7891">
            <v>306.01</v>
          </cell>
        </row>
        <row r="7892">
          <cell r="A7892" t="str">
            <v>FCG00008.0</v>
          </cell>
          <cell r="B7892" t="str">
            <v>NA 4907 (F)</v>
          </cell>
          <cell r="C7892">
            <v>307.01</v>
          </cell>
        </row>
        <row r="7893">
          <cell r="A7893" t="str">
            <v>FCG00009.0</v>
          </cell>
          <cell r="B7893" t="str">
            <v>NA 4908 (F)</v>
          </cell>
          <cell r="C7893">
            <v>308.01</v>
          </cell>
        </row>
        <row r="7894">
          <cell r="A7894" t="str">
            <v>FCG00009.4</v>
          </cell>
          <cell r="B7894" t="str">
            <v>NA 4908 2RS (F)</v>
          </cell>
          <cell r="C7894">
            <v>308.11</v>
          </cell>
        </row>
        <row r="7895">
          <cell r="A7895" t="str">
            <v>FCG00010.0</v>
          </cell>
          <cell r="B7895" t="str">
            <v>NA 4909 (F)</v>
          </cell>
          <cell r="C7895">
            <v>309.01</v>
          </cell>
        </row>
        <row r="7896">
          <cell r="A7896" t="str">
            <v>FCG00011.0</v>
          </cell>
          <cell r="B7896" t="str">
            <v>NA 4910 (F)</v>
          </cell>
          <cell r="C7896">
            <v>310.01</v>
          </cell>
        </row>
        <row r="7897">
          <cell r="A7897" t="str">
            <v>FCG00012.0</v>
          </cell>
          <cell r="B7897" t="str">
            <v>NA 4911 (F)</v>
          </cell>
          <cell r="C7897">
            <v>311.01</v>
          </cell>
        </row>
        <row r="7898">
          <cell r="A7898" t="str">
            <v>FCG00712.0</v>
          </cell>
          <cell r="B7898" t="str">
            <v>NA 4911 C3 (F)</v>
          </cell>
          <cell r="C7898">
            <v>311.10000000000002</v>
          </cell>
        </row>
        <row r="7899">
          <cell r="A7899" t="str">
            <v>FCZ00006.0</v>
          </cell>
          <cell r="B7899" t="str">
            <v>NA 4911 DR (F)</v>
          </cell>
          <cell r="C7899">
            <v>311.89999999999998</v>
          </cell>
        </row>
        <row r="7900">
          <cell r="A7900" t="str">
            <v>FCZ00047.0</v>
          </cell>
          <cell r="B7900" t="str">
            <v>NA 4911(30) 2RS (F)</v>
          </cell>
          <cell r="C7900">
            <v>311.51</v>
          </cell>
        </row>
        <row r="7901">
          <cell r="A7901" t="str">
            <v>FCG00013.0</v>
          </cell>
          <cell r="B7901" t="str">
            <v>NA 4912 (F)</v>
          </cell>
          <cell r="C7901">
            <v>312.01</v>
          </cell>
        </row>
        <row r="7902">
          <cell r="A7902" t="str">
            <v>FCG00014.0</v>
          </cell>
          <cell r="B7902" t="str">
            <v>NA 4913 (F)</v>
          </cell>
          <cell r="C7902">
            <v>313.01</v>
          </cell>
        </row>
        <row r="7903">
          <cell r="A7903" t="str">
            <v>FCG00015.0</v>
          </cell>
          <cell r="B7903" t="str">
            <v>NA 4914 (F)</v>
          </cell>
          <cell r="C7903">
            <v>314.01</v>
          </cell>
        </row>
        <row r="7904">
          <cell r="A7904" t="str">
            <v>FCG00016.0</v>
          </cell>
          <cell r="B7904" t="str">
            <v>NA 4915 (F)</v>
          </cell>
          <cell r="C7904">
            <v>315.01</v>
          </cell>
        </row>
        <row r="7905">
          <cell r="A7905" t="str">
            <v>FCG00017.0</v>
          </cell>
          <cell r="B7905" t="str">
            <v>NA 4916 (F)</v>
          </cell>
          <cell r="C7905">
            <v>316.01</v>
          </cell>
        </row>
        <row r="7906">
          <cell r="A7906" t="str">
            <v>FCG00018.0</v>
          </cell>
          <cell r="B7906" t="str">
            <v>NA 4917 (F)</v>
          </cell>
          <cell r="C7906">
            <v>317.01</v>
          </cell>
        </row>
        <row r="7907">
          <cell r="A7907" t="str">
            <v>FCG00019.0</v>
          </cell>
          <cell r="B7907" t="str">
            <v>NA 4918 (F)</v>
          </cell>
          <cell r="C7907">
            <v>318.01</v>
          </cell>
        </row>
        <row r="7908">
          <cell r="A7908" t="str">
            <v>FCG00020.0</v>
          </cell>
          <cell r="B7908" t="str">
            <v>NA 4919 (F)</v>
          </cell>
          <cell r="C7908">
            <v>319.01</v>
          </cell>
        </row>
        <row r="7909">
          <cell r="A7909" t="str">
            <v>FCR00020.0</v>
          </cell>
          <cell r="B7909" t="str">
            <v>NA 59/22 (F)</v>
          </cell>
          <cell r="C7909">
            <v>673.01</v>
          </cell>
        </row>
        <row r="7910">
          <cell r="A7910" t="str">
            <v>FCR00021.0</v>
          </cell>
          <cell r="B7910" t="str">
            <v>NA 59/28 (F)</v>
          </cell>
          <cell r="C7910">
            <v>675.01</v>
          </cell>
        </row>
        <row r="7911">
          <cell r="A7911" t="str">
            <v>FCR00022.0</v>
          </cell>
          <cell r="B7911" t="str">
            <v>NA 59/32 (F)</v>
          </cell>
          <cell r="C7911">
            <v>677.01</v>
          </cell>
        </row>
        <row r="7912">
          <cell r="A7912" t="str">
            <v>FCR00002.0</v>
          </cell>
          <cell r="B7912" t="str">
            <v>NA 5902 (F)</v>
          </cell>
          <cell r="C7912">
            <v>670.01</v>
          </cell>
        </row>
        <row r="7913">
          <cell r="A7913" t="str">
            <v>FCR00003.0</v>
          </cell>
          <cell r="B7913" t="str">
            <v>NA 5903 (F)</v>
          </cell>
          <cell r="C7913">
            <v>671.01</v>
          </cell>
        </row>
        <row r="7914">
          <cell r="A7914" t="str">
            <v>FCR00004.0</v>
          </cell>
          <cell r="B7914" t="str">
            <v>NA 5904 (F)</v>
          </cell>
          <cell r="C7914">
            <v>672.01</v>
          </cell>
        </row>
        <row r="7915">
          <cell r="A7915" t="str">
            <v>FCR00005.0</v>
          </cell>
          <cell r="B7915" t="str">
            <v>NA 5905 (F)</v>
          </cell>
          <cell r="C7915">
            <v>674.01</v>
          </cell>
        </row>
        <row r="7916">
          <cell r="A7916" t="str">
            <v>FCR00006.0</v>
          </cell>
          <cell r="B7916" t="str">
            <v>NA 5906 (F)</v>
          </cell>
          <cell r="C7916">
            <v>676.01</v>
          </cell>
        </row>
        <row r="7917">
          <cell r="A7917" t="str">
            <v>FCR00007.0</v>
          </cell>
          <cell r="B7917" t="str">
            <v>NA 5907 (F)</v>
          </cell>
          <cell r="C7917">
            <v>678.01</v>
          </cell>
        </row>
        <row r="7918">
          <cell r="A7918" t="str">
            <v>FCR00008.0</v>
          </cell>
          <cell r="B7918" t="str">
            <v>NA 5908 (F)</v>
          </cell>
          <cell r="C7918">
            <v>679.01</v>
          </cell>
        </row>
        <row r="7919">
          <cell r="A7919" t="str">
            <v>FCR00009.0</v>
          </cell>
          <cell r="B7919" t="str">
            <v>NA 5909 (F)</v>
          </cell>
          <cell r="C7919">
            <v>680.01</v>
          </cell>
        </row>
        <row r="7920">
          <cell r="A7920" t="str">
            <v>FCR00010.0</v>
          </cell>
          <cell r="B7920" t="str">
            <v>NA 5910 (F)</v>
          </cell>
          <cell r="C7920">
            <v>681.01</v>
          </cell>
        </row>
        <row r="7921">
          <cell r="A7921" t="str">
            <v>FCR00011.0</v>
          </cell>
          <cell r="B7921" t="str">
            <v>NA 5911 (F)</v>
          </cell>
          <cell r="C7921">
            <v>682.01</v>
          </cell>
        </row>
        <row r="7922">
          <cell r="A7922" t="str">
            <v>FCR00012.0</v>
          </cell>
          <cell r="B7922" t="str">
            <v>NA 5912 (F)</v>
          </cell>
          <cell r="C7922">
            <v>683.01</v>
          </cell>
        </row>
        <row r="7923">
          <cell r="A7923" t="str">
            <v>FCR00013.0</v>
          </cell>
          <cell r="B7923" t="str">
            <v>NA 5913 (F)</v>
          </cell>
          <cell r="C7923">
            <v>684.01</v>
          </cell>
        </row>
        <row r="7924">
          <cell r="A7924" t="str">
            <v>FCJ00018.0</v>
          </cell>
          <cell r="B7924" t="str">
            <v>NA 69/22 (F)</v>
          </cell>
          <cell r="C7924">
            <v>341.01</v>
          </cell>
        </row>
        <row r="7925">
          <cell r="A7925" t="str">
            <v>FCJ00019.0</v>
          </cell>
          <cell r="B7925" t="str">
            <v>NA 69/28 (F)</v>
          </cell>
          <cell r="C7925">
            <v>342.01</v>
          </cell>
        </row>
        <row r="7926">
          <cell r="A7926" t="str">
            <v>FCJ00020.0</v>
          </cell>
          <cell r="B7926" t="str">
            <v>NA 69/32 (F)</v>
          </cell>
          <cell r="C7926">
            <v>343.01</v>
          </cell>
        </row>
        <row r="7927">
          <cell r="A7927" t="str">
            <v>FCJ00001.0</v>
          </cell>
          <cell r="B7927" t="str">
            <v>NA 6901 (F)</v>
          </cell>
          <cell r="C7927">
            <v>325.01</v>
          </cell>
        </row>
        <row r="7928">
          <cell r="A7928" t="str">
            <v>FCJ00002.0</v>
          </cell>
          <cell r="B7928" t="str">
            <v>NA 6902 (F)</v>
          </cell>
          <cell r="C7928">
            <v>326.01</v>
          </cell>
        </row>
        <row r="7929">
          <cell r="A7929" t="str">
            <v>FCJ00003.0</v>
          </cell>
          <cell r="B7929" t="str">
            <v>NA 6903 (F)</v>
          </cell>
          <cell r="C7929">
            <v>327.01</v>
          </cell>
        </row>
        <row r="7930">
          <cell r="A7930" t="str">
            <v>FCJ00004.0</v>
          </cell>
          <cell r="B7930" t="str">
            <v>NA 6904 (F)</v>
          </cell>
          <cell r="C7930">
            <v>328.01</v>
          </cell>
        </row>
        <row r="7931">
          <cell r="A7931" t="str">
            <v>FCZ00009.0</v>
          </cell>
          <cell r="B7931" t="str">
            <v>NA 6905  SPL (F)</v>
          </cell>
          <cell r="C7931">
            <v>344.21</v>
          </cell>
        </row>
        <row r="7932">
          <cell r="A7932" t="str">
            <v>FCJ00005.0</v>
          </cell>
          <cell r="B7932" t="str">
            <v>NA 6905 (F)</v>
          </cell>
          <cell r="C7932">
            <v>344.01</v>
          </cell>
        </row>
        <row r="7933">
          <cell r="A7933" t="str">
            <v>FCZ00007.0</v>
          </cell>
          <cell r="B7933" t="str">
            <v>NA 6905 ZW SPL. (F)</v>
          </cell>
          <cell r="C7933">
            <v>329.04</v>
          </cell>
        </row>
        <row r="7934">
          <cell r="A7934" t="str">
            <v>FCJ00006.0</v>
          </cell>
          <cell r="B7934" t="str">
            <v>NA 6905ZW (F)</v>
          </cell>
          <cell r="C7934">
            <v>329.01</v>
          </cell>
        </row>
        <row r="7935">
          <cell r="A7935" t="str">
            <v>FCJ00007.0</v>
          </cell>
          <cell r="B7935" t="str">
            <v>NA 6906 (F)</v>
          </cell>
          <cell r="C7935">
            <v>330.01</v>
          </cell>
        </row>
        <row r="7936">
          <cell r="A7936" t="str">
            <v>FCJ00008.0</v>
          </cell>
          <cell r="B7936" t="str">
            <v>NA 6907 (F)</v>
          </cell>
          <cell r="C7936">
            <v>331.01</v>
          </cell>
        </row>
        <row r="7937">
          <cell r="A7937" t="str">
            <v>FCJ00009.0</v>
          </cell>
          <cell r="B7937" t="str">
            <v>NA 6908 (F)</v>
          </cell>
          <cell r="C7937">
            <v>332.01</v>
          </cell>
        </row>
        <row r="7938">
          <cell r="A7938" t="str">
            <v>FCJ00010.0</v>
          </cell>
          <cell r="B7938" t="str">
            <v>NA 6909 (F)</v>
          </cell>
          <cell r="C7938">
            <v>333.01</v>
          </cell>
        </row>
        <row r="7939">
          <cell r="A7939" t="str">
            <v>FCJ00011.0</v>
          </cell>
          <cell r="B7939" t="str">
            <v>NA 6910 (F)</v>
          </cell>
          <cell r="C7939">
            <v>334.01</v>
          </cell>
        </row>
        <row r="7940">
          <cell r="A7940" t="str">
            <v>FCJ00012.0</v>
          </cell>
          <cell r="B7940" t="str">
            <v>NA 6911 (F)</v>
          </cell>
          <cell r="C7940">
            <v>335.01</v>
          </cell>
        </row>
        <row r="7941">
          <cell r="A7941" t="str">
            <v>FCJ00013.0</v>
          </cell>
          <cell r="B7941" t="str">
            <v>NA 6912 (F)</v>
          </cell>
          <cell r="C7941">
            <v>336.01</v>
          </cell>
        </row>
        <row r="7942">
          <cell r="A7942" t="str">
            <v>FCJ00014.0</v>
          </cell>
          <cell r="B7942" t="str">
            <v>NA 6913 (F)</v>
          </cell>
          <cell r="C7942">
            <v>337.01</v>
          </cell>
        </row>
        <row r="7943">
          <cell r="A7943" t="str">
            <v>FCJ00015.0</v>
          </cell>
          <cell r="B7943" t="str">
            <v>NA 6914 (F)</v>
          </cell>
          <cell r="C7943">
            <v>338.01</v>
          </cell>
        </row>
        <row r="7944">
          <cell r="A7944" t="str">
            <v>FCJ00016.0</v>
          </cell>
          <cell r="B7944" t="str">
            <v>NA 6915 (F)</v>
          </cell>
          <cell r="C7944">
            <v>339.01</v>
          </cell>
        </row>
        <row r="7945">
          <cell r="A7945" t="str">
            <v>FCJ00017.0</v>
          </cell>
          <cell r="B7945" t="str">
            <v>NA 6916 (F)</v>
          </cell>
          <cell r="C7945">
            <v>340.01</v>
          </cell>
        </row>
        <row r="7946">
          <cell r="A7946" t="str">
            <v>FCT00012.0</v>
          </cell>
          <cell r="B7946" t="str">
            <v>NAF 153212 (F)</v>
          </cell>
          <cell r="C7946">
            <v>624.01</v>
          </cell>
        </row>
        <row r="7947">
          <cell r="A7947" t="str">
            <v>FCT00019.0</v>
          </cell>
          <cell r="B7947" t="str">
            <v>NAF 203716 (F)</v>
          </cell>
          <cell r="C7947">
            <v>631.01</v>
          </cell>
        </row>
        <row r="7948">
          <cell r="A7948" t="str">
            <v>FCT00023.0</v>
          </cell>
          <cell r="B7948" t="str">
            <v>NAF 254216 (F)</v>
          </cell>
          <cell r="C7948">
            <v>635.01</v>
          </cell>
        </row>
        <row r="7949">
          <cell r="A7949" t="str">
            <v>FCT00029.0</v>
          </cell>
          <cell r="B7949" t="str">
            <v>NAF 355017 (F)</v>
          </cell>
          <cell r="C7949">
            <v>644.01</v>
          </cell>
        </row>
        <row r="7950">
          <cell r="A7950" t="str">
            <v>FCT00033.0</v>
          </cell>
          <cell r="B7950" t="str">
            <v>NAF 405517 (F)</v>
          </cell>
          <cell r="C7950">
            <v>648.01</v>
          </cell>
        </row>
        <row r="7951">
          <cell r="A7951" t="str">
            <v>FCT00035.0</v>
          </cell>
          <cell r="B7951" t="str">
            <v>NAF 406240 (F)</v>
          </cell>
          <cell r="C7951">
            <v>651.01</v>
          </cell>
        </row>
        <row r="7952">
          <cell r="A7952" t="str">
            <v>FCT00040.0</v>
          </cell>
          <cell r="B7952" t="str">
            <v>NAF 506820 (F)</v>
          </cell>
          <cell r="C7952">
            <v>653.01</v>
          </cell>
        </row>
        <row r="7953">
          <cell r="A7953" t="str">
            <v>FCT00044.0</v>
          </cell>
          <cell r="B7953" t="str">
            <v>NAF 558530 (F)</v>
          </cell>
          <cell r="C7953">
            <v>286</v>
          </cell>
        </row>
        <row r="7954">
          <cell r="A7954" t="str">
            <v>FCTCA044.0</v>
          </cell>
          <cell r="B7954" t="str">
            <v>NAF.MCG 558530 (F)</v>
          </cell>
          <cell r="C7954">
            <v>286.06</v>
          </cell>
        </row>
        <row r="7955">
          <cell r="A7955" t="str">
            <v>FJZ00017.0</v>
          </cell>
          <cell r="B7955" t="str">
            <v>NAST 17 (F)</v>
          </cell>
          <cell r="C7955">
            <v>434</v>
          </cell>
        </row>
        <row r="7956">
          <cell r="A7956" t="str">
            <v>FJZ00018.0</v>
          </cell>
          <cell r="B7956" t="str">
            <v>NAST 50 (F)</v>
          </cell>
          <cell r="C7956">
            <v>213.01</v>
          </cell>
        </row>
        <row r="7957">
          <cell r="A7957" t="str">
            <v>FJZ00007.0</v>
          </cell>
          <cell r="B7957" t="str">
            <v>NATR 6 - PP (F)</v>
          </cell>
          <cell r="C7957">
            <v>699</v>
          </cell>
        </row>
        <row r="7958">
          <cell r="A7958" t="str">
            <v>FJF00006.4</v>
          </cell>
          <cell r="B7958" t="str">
            <v>NATV 15 PP (F)</v>
          </cell>
          <cell r="C7958">
            <v>443</v>
          </cell>
        </row>
        <row r="7959">
          <cell r="A7959" t="str">
            <v>FJF00002.0</v>
          </cell>
          <cell r="B7959" t="str">
            <v>NATV 6 (F)</v>
          </cell>
          <cell r="C7959">
            <v>976</v>
          </cell>
        </row>
        <row r="7960">
          <cell r="A7960" t="str">
            <v>FJF00003.0</v>
          </cell>
          <cell r="B7960" t="str">
            <v>NATV 8 (F)</v>
          </cell>
          <cell r="C7960">
            <v>975.01</v>
          </cell>
        </row>
        <row r="7961">
          <cell r="A7961" t="str">
            <v>FDS00007.4</v>
          </cell>
          <cell r="B7961" t="str">
            <v>NAU 4906 UU (F)</v>
          </cell>
          <cell r="C7961">
            <v>966</v>
          </cell>
        </row>
        <row r="7962">
          <cell r="A7962" t="str">
            <v>FCZ00029.0</v>
          </cell>
          <cell r="B7962" t="str">
            <v>NB 95002 (F)</v>
          </cell>
          <cell r="C7962">
            <v>858.02</v>
          </cell>
        </row>
        <row r="7963">
          <cell r="A7963" t="str">
            <v>FCZ00001.0</v>
          </cell>
          <cell r="B7963" t="str">
            <v>NB 95076 (F)</v>
          </cell>
          <cell r="C7963">
            <v>497</v>
          </cell>
        </row>
        <row r="7964">
          <cell r="A7964" t="str">
            <v>FCZ00001.1</v>
          </cell>
          <cell r="B7964" t="str">
            <v>NB 95076 TV (F)</v>
          </cell>
          <cell r="C7964">
            <v>497.01</v>
          </cell>
        </row>
        <row r="7965">
          <cell r="A7965" t="str">
            <v>FCZ00028.0</v>
          </cell>
          <cell r="B7965" t="str">
            <v>NBI 95002 (F)</v>
          </cell>
          <cell r="C7965">
            <v>858</v>
          </cell>
        </row>
        <row r="7966">
          <cell r="A7966" t="str">
            <v>CABCA008.0</v>
          </cell>
          <cell r="B7966" t="str">
            <v>NCA.AB008.0</v>
          </cell>
          <cell r="C7966">
            <v>302018</v>
          </cell>
        </row>
        <row r="7967">
          <cell r="A7967" t="str">
            <v>CABCA011.4</v>
          </cell>
          <cell r="B7967" t="str">
            <v>NCA.AB011.4</v>
          </cell>
          <cell r="C7967">
            <v>309357</v>
          </cell>
        </row>
        <row r="7968">
          <cell r="A7968" t="str">
            <v>CACCA005.4</v>
          </cell>
          <cell r="B7968" t="str">
            <v>NCA.AC005.4</v>
          </cell>
          <cell r="C7968">
            <v>300355.12</v>
          </cell>
        </row>
        <row r="7969">
          <cell r="A7969" t="str">
            <v>CAECA006.4</v>
          </cell>
          <cell r="B7969" t="str">
            <v>NCA.AE006.4</v>
          </cell>
          <cell r="C7969">
            <v>301158</v>
          </cell>
        </row>
        <row r="7970">
          <cell r="A7970" t="str">
            <v>CAECA011.4</v>
          </cell>
          <cell r="B7970" t="str">
            <v>NCA.AE011.4</v>
          </cell>
          <cell r="C7970">
            <v>300263</v>
          </cell>
        </row>
        <row r="7971">
          <cell r="A7971" t="str">
            <v>CAFCA005.4</v>
          </cell>
          <cell r="B7971" t="str">
            <v>NCA.AF005.4</v>
          </cell>
          <cell r="C7971">
            <v>301161</v>
          </cell>
        </row>
        <row r="7972">
          <cell r="A7972" t="str">
            <v>CAJCA004.0</v>
          </cell>
          <cell r="B7972" t="str">
            <v>NCA.AJ004.0</v>
          </cell>
          <cell r="C7972">
            <v>309921</v>
          </cell>
        </row>
        <row r="7973">
          <cell r="A7973" t="str">
            <v>CAJCA008.0</v>
          </cell>
          <cell r="B7973" t="str">
            <v>NCA.AJ008.0</v>
          </cell>
          <cell r="C7973">
            <v>309925</v>
          </cell>
        </row>
        <row r="7974">
          <cell r="A7974" t="str">
            <v>CAJCA114.0</v>
          </cell>
          <cell r="B7974" t="str">
            <v>NCA.AJ114.0</v>
          </cell>
          <cell r="C7974">
            <v>300935</v>
          </cell>
        </row>
        <row r="7975">
          <cell r="A7975" t="str">
            <v>CARCA005.4</v>
          </cell>
          <cell r="B7975" t="str">
            <v>NCA.AR005.4</v>
          </cell>
          <cell r="C7975">
            <v>301162</v>
          </cell>
        </row>
        <row r="7976">
          <cell r="A7976" t="str">
            <v>CAZCA001.0</v>
          </cell>
          <cell r="B7976" t="str">
            <v>NCA.AZ001.0</v>
          </cell>
          <cell r="C7976">
            <v>309245</v>
          </cell>
        </row>
        <row r="7977">
          <cell r="A7977" t="str">
            <v>CAZCA002.0</v>
          </cell>
          <cell r="B7977" t="str">
            <v>NCA.AZ002.0</v>
          </cell>
          <cell r="C7977">
            <v>309246</v>
          </cell>
        </row>
        <row r="7978">
          <cell r="A7978" t="str">
            <v>CAZCA003.0</v>
          </cell>
          <cell r="B7978" t="str">
            <v>NCA.AZ003.0</v>
          </cell>
          <cell r="C7978">
            <v>309247</v>
          </cell>
        </row>
        <row r="7979">
          <cell r="A7979" t="str">
            <v>CAZCA004.0</v>
          </cell>
          <cell r="B7979" t="str">
            <v>NCA.AZ004.0</v>
          </cell>
          <cell r="C7979">
            <v>309293</v>
          </cell>
        </row>
        <row r="7980">
          <cell r="A7980" t="str">
            <v>CAZCA005.0</v>
          </cell>
          <cell r="B7980" t="str">
            <v>NCA.AZ005.0</v>
          </cell>
          <cell r="C7980">
            <v>300261</v>
          </cell>
        </row>
        <row r="7981">
          <cell r="A7981" t="str">
            <v>CAZCA009.0</v>
          </cell>
          <cell r="B7981" t="str">
            <v>NCA.AZ009.0</v>
          </cell>
          <cell r="C7981">
            <v>300264</v>
          </cell>
        </row>
        <row r="7982">
          <cell r="A7982" t="str">
            <v>CAZCA013.0</v>
          </cell>
          <cell r="B7982" t="str">
            <v>NCA.AZ013.0</v>
          </cell>
          <cell r="C7982">
            <v>309170</v>
          </cell>
        </row>
        <row r="7983">
          <cell r="A7983" t="str">
            <v>CAZCA014.0</v>
          </cell>
          <cell r="B7983" t="str">
            <v>NCA.AZ014.0</v>
          </cell>
          <cell r="C7983">
            <v>309171</v>
          </cell>
        </row>
        <row r="7984">
          <cell r="A7984" t="str">
            <v>CAZCA015.0</v>
          </cell>
          <cell r="B7984" t="str">
            <v>NCA.AZ015.0</v>
          </cell>
          <cell r="C7984">
            <v>309259</v>
          </cell>
        </row>
        <row r="7985">
          <cell r="A7985" t="str">
            <v>CAZCA016.0</v>
          </cell>
          <cell r="B7985" t="str">
            <v>NCA.AZ016.0</v>
          </cell>
          <cell r="C7985">
            <v>309298</v>
          </cell>
        </row>
        <row r="7986">
          <cell r="A7986" t="str">
            <v>CAZCA017.0</v>
          </cell>
          <cell r="B7986" t="str">
            <v>NCA.AZ017.0</v>
          </cell>
          <cell r="C7986">
            <v>300355.09999999998</v>
          </cell>
        </row>
        <row r="7987">
          <cell r="A7987" t="str">
            <v>CAZCA021.0</v>
          </cell>
          <cell r="B7987" t="str">
            <v>NCA.AZ021.0</v>
          </cell>
          <cell r="C7987">
            <v>301048</v>
          </cell>
        </row>
        <row r="7988">
          <cell r="A7988" t="str">
            <v>CAZCA023.0</v>
          </cell>
          <cell r="B7988" t="str">
            <v>NCA.AZ023.0</v>
          </cell>
          <cell r="C7988">
            <v>301061</v>
          </cell>
        </row>
        <row r="7989">
          <cell r="A7989" t="str">
            <v>CAZCA024.0</v>
          </cell>
          <cell r="B7989" t="str">
            <v>NCA.AZ024.0</v>
          </cell>
          <cell r="C7989">
            <v>301069</v>
          </cell>
        </row>
        <row r="7990">
          <cell r="A7990" t="str">
            <v>CAZCA032.0</v>
          </cell>
          <cell r="B7990" t="str">
            <v>NCA.AZ032.0</v>
          </cell>
          <cell r="C7990">
            <v>309192</v>
          </cell>
        </row>
        <row r="7991">
          <cell r="A7991" t="str">
            <v>CAZCA036.0</v>
          </cell>
          <cell r="B7991" t="str">
            <v>NCA.AZ036.0</v>
          </cell>
          <cell r="C7991">
            <v>309203</v>
          </cell>
        </row>
        <row r="7992">
          <cell r="A7992" t="str">
            <v>CAZCA037.0</v>
          </cell>
          <cell r="B7992" t="str">
            <v>NCA.AZ037.0</v>
          </cell>
          <cell r="C7992">
            <v>309204</v>
          </cell>
        </row>
        <row r="7993">
          <cell r="A7993" t="str">
            <v>CAZCA039.0</v>
          </cell>
          <cell r="B7993" t="str">
            <v>NCA.AZ039.0</v>
          </cell>
          <cell r="C7993">
            <v>309205</v>
          </cell>
        </row>
        <row r="7994">
          <cell r="A7994" t="str">
            <v>CAZCA040.0</v>
          </cell>
          <cell r="B7994" t="str">
            <v>NCA.AZ040.0</v>
          </cell>
          <cell r="C7994">
            <v>309206</v>
          </cell>
        </row>
        <row r="7995">
          <cell r="A7995" t="str">
            <v>CAZCA042.0</v>
          </cell>
          <cell r="B7995" t="str">
            <v>NCA.AZ042.0</v>
          </cell>
          <cell r="C7995">
            <v>309689</v>
          </cell>
        </row>
        <row r="7996">
          <cell r="A7996" t="str">
            <v>CAZCA043.0</v>
          </cell>
          <cell r="B7996" t="str">
            <v>NCA.AZ043.0</v>
          </cell>
          <cell r="C7996">
            <v>309924</v>
          </cell>
        </row>
        <row r="7997">
          <cell r="A7997" t="str">
            <v>CAZCA049.0</v>
          </cell>
          <cell r="B7997" t="str">
            <v>NCA.AZ049.0</v>
          </cell>
          <cell r="C7997">
            <v>300937</v>
          </cell>
        </row>
        <row r="7998">
          <cell r="A7998" t="str">
            <v>CAZCA056.0</v>
          </cell>
          <cell r="B7998" t="str">
            <v>NCA.AZ056.0</v>
          </cell>
          <cell r="C7998">
            <v>309197</v>
          </cell>
        </row>
        <row r="7999">
          <cell r="A7999" t="str">
            <v>CAZCA057.0</v>
          </cell>
          <cell r="B7999" t="str">
            <v>NCA.AZ057.0</v>
          </cell>
          <cell r="C7999">
            <v>309214</v>
          </cell>
        </row>
        <row r="8000">
          <cell r="A8000" t="str">
            <v>CAZCA065.0</v>
          </cell>
          <cell r="B8000" t="str">
            <v>NCA.AZ065.0</v>
          </cell>
          <cell r="C8000">
            <v>301213</v>
          </cell>
        </row>
        <row r="8001">
          <cell r="A8001" t="str">
            <v>CAZCA066.0</v>
          </cell>
          <cell r="B8001" t="str">
            <v>NCA.AZ066.0</v>
          </cell>
          <cell r="C8001">
            <v>301214</v>
          </cell>
        </row>
        <row r="8002">
          <cell r="A8002" t="str">
            <v>CAZCA068.0</v>
          </cell>
          <cell r="B8002" t="str">
            <v>NCA.AZ068.0</v>
          </cell>
          <cell r="C8002">
            <v>301210</v>
          </cell>
        </row>
        <row r="8003">
          <cell r="A8003" t="str">
            <v>CAZCA090.0</v>
          </cell>
          <cell r="B8003" t="str">
            <v>NCA.AZ090.0</v>
          </cell>
          <cell r="C8003">
            <v>302078.07</v>
          </cell>
        </row>
        <row r="8004">
          <cell r="A8004" t="str">
            <v>CAZCA097.0</v>
          </cell>
          <cell r="B8004" t="str">
            <v>NCA.AZ097.0</v>
          </cell>
          <cell r="C8004">
            <v>302109</v>
          </cell>
        </row>
        <row r="8005">
          <cell r="A8005" t="str">
            <v>CBACA001.0</v>
          </cell>
          <cell r="B8005" t="str">
            <v>NCA.BA001.0</v>
          </cell>
          <cell r="C8005">
            <v>301130</v>
          </cell>
        </row>
        <row r="8006">
          <cell r="A8006" t="str">
            <v>CBACA002.0</v>
          </cell>
          <cell r="B8006" t="str">
            <v>NCA.BA002.0</v>
          </cell>
          <cell r="C8006">
            <v>301131</v>
          </cell>
        </row>
        <row r="8007">
          <cell r="A8007" t="str">
            <v>CBACA003.0</v>
          </cell>
          <cell r="B8007" t="str">
            <v>NCA.BA003.0</v>
          </cell>
          <cell r="C8007">
            <v>301132</v>
          </cell>
        </row>
        <row r="8008">
          <cell r="A8008" t="str">
            <v>CBACA004.0</v>
          </cell>
          <cell r="B8008" t="str">
            <v>NCA.BA004.0</v>
          </cell>
          <cell r="C8008">
            <v>301133</v>
          </cell>
        </row>
        <row r="8009">
          <cell r="A8009" t="str">
            <v>CBACA005.0</v>
          </cell>
          <cell r="B8009" t="str">
            <v>NCA.BA005.0</v>
          </cell>
          <cell r="C8009">
            <v>301134</v>
          </cell>
        </row>
        <row r="8010">
          <cell r="A8010" t="str">
            <v>CBACA006.0</v>
          </cell>
          <cell r="B8010" t="str">
            <v>NCA.BA006.0</v>
          </cell>
          <cell r="C8010">
            <v>301135</v>
          </cell>
        </row>
        <row r="8011">
          <cell r="A8011" t="str">
            <v>CBACA007.0</v>
          </cell>
          <cell r="B8011" t="str">
            <v>NCA.BA007.0</v>
          </cell>
          <cell r="C8011">
            <v>301136</v>
          </cell>
        </row>
        <row r="8012">
          <cell r="A8012" t="str">
            <v>CBACA008.0</v>
          </cell>
          <cell r="B8012" t="str">
            <v>NCA.BA008.0</v>
          </cell>
          <cell r="C8012">
            <v>301137</v>
          </cell>
        </row>
        <row r="8013">
          <cell r="A8013" t="str">
            <v>CBACA009.0</v>
          </cell>
          <cell r="B8013" t="str">
            <v>NCA.BA009.0</v>
          </cell>
          <cell r="C8013">
            <v>301138</v>
          </cell>
        </row>
        <row r="8014">
          <cell r="A8014" t="str">
            <v>CBACA010.0</v>
          </cell>
          <cell r="B8014" t="str">
            <v>NCA.BA010.0</v>
          </cell>
          <cell r="C8014">
            <v>301139</v>
          </cell>
        </row>
        <row r="8015">
          <cell r="A8015" t="str">
            <v>CBACA011.0</v>
          </cell>
          <cell r="B8015" t="str">
            <v>NCA.BA011.0</v>
          </cell>
          <cell r="C8015">
            <v>301140</v>
          </cell>
        </row>
        <row r="8016">
          <cell r="A8016" t="str">
            <v>CBACA012.0</v>
          </cell>
          <cell r="B8016" t="str">
            <v>NCA.BA012.0</v>
          </cell>
          <cell r="C8016">
            <v>301141</v>
          </cell>
        </row>
        <row r="8017">
          <cell r="A8017" t="str">
            <v>CBACA013.0</v>
          </cell>
          <cell r="B8017" t="str">
            <v>NCA.BA013.0</v>
          </cell>
          <cell r="C8017">
            <v>301142</v>
          </cell>
        </row>
        <row r="8018">
          <cell r="A8018" t="str">
            <v>CBACA014.0</v>
          </cell>
          <cell r="B8018" t="str">
            <v>NCA.BA014.0</v>
          </cell>
          <cell r="C8018">
            <v>301143</v>
          </cell>
        </row>
        <row r="8019">
          <cell r="A8019" t="str">
            <v>CBACA015.0</v>
          </cell>
          <cell r="B8019" t="str">
            <v>NCA.BA015.0</v>
          </cell>
          <cell r="C8019">
            <v>301144</v>
          </cell>
        </row>
        <row r="8020">
          <cell r="A8020" t="str">
            <v>CBACA100.0</v>
          </cell>
          <cell r="B8020" t="str">
            <v>NCA.BA100.0</v>
          </cell>
          <cell r="C8020">
            <v>301129</v>
          </cell>
        </row>
        <row r="8021">
          <cell r="A8021" t="str">
            <v>CBBCA001.0</v>
          </cell>
          <cell r="B8021" t="str">
            <v>NCA.BB001.0</v>
          </cell>
          <cell r="C8021">
            <v>301145</v>
          </cell>
        </row>
        <row r="8022">
          <cell r="A8022" t="str">
            <v>CBBCA002.0</v>
          </cell>
          <cell r="B8022" t="str">
            <v>NCA.BB002.0</v>
          </cell>
          <cell r="C8022">
            <v>301146</v>
          </cell>
        </row>
        <row r="8023">
          <cell r="A8023" t="str">
            <v>CBBCA003.0</v>
          </cell>
          <cell r="B8023" t="str">
            <v>NCA.BB003.0</v>
          </cell>
          <cell r="C8023">
            <v>301147</v>
          </cell>
        </row>
        <row r="8024">
          <cell r="A8024" t="str">
            <v>CBBCA004.0</v>
          </cell>
          <cell r="B8024" t="str">
            <v>NCA.BB004.0</v>
          </cell>
          <cell r="C8024">
            <v>301148</v>
          </cell>
        </row>
        <row r="8025">
          <cell r="A8025" t="str">
            <v>CBBCA005.0</v>
          </cell>
          <cell r="B8025" t="str">
            <v>NCA.BB005.0</v>
          </cell>
          <cell r="C8025">
            <v>301149</v>
          </cell>
        </row>
        <row r="8026">
          <cell r="A8026" t="str">
            <v>CBBCA006.0</v>
          </cell>
          <cell r="B8026" t="str">
            <v>NCA.BB006.0</v>
          </cell>
          <cell r="C8026">
            <v>301150</v>
          </cell>
        </row>
        <row r="8027">
          <cell r="A8027" t="str">
            <v>CBBCA007.0</v>
          </cell>
          <cell r="B8027" t="str">
            <v>NCA.BB007.0</v>
          </cell>
          <cell r="C8027">
            <v>301151</v>
          </cell>
        </row>
        <row r="8028">
          <cell r="A8028" t="str">
            <v>CBBCA008.0</v>
          </cell>
          <cell r="B8028" t="str">
            <v>NCA.BB008.0</v>
          </cell>
          <cell r="C8028">
            <v>301152</v>
          </cell>
        </row>
        <row r="8029">
          <cell r="A8029" t="str">
            <v>CBBCA009.0</v>
          </cell>
          <cell r="B8029" t="str">
            <v>NCA.BB009.0</v>
          </cell>
          <cell r="C8029">
            <v>301153</v>
          </cell>
        </row>
        <row r="8030">
          <cell r="A8030" t="str">
            <v>CBBCA010.0</v>
          </cell>
          <cell r="B8030" t="str">
            <v>NCA.BB010.0</v>
          </cell>
          <cell r="C8030">
            <v>301154</v>
          </cell>
        </row>
        <row r="8031">
          <cell r="A8031" t="str">
            <v>CBBCA011.0</v>
          </cell>
          <cell r="B8031" t="str">
            <v>NCA.BB011.0</v>
          </cell>
          <cell r="C8031">
            <v>301155</v>
          </cell>
        </row>
        <row r="8032">
          <cell r="A8032" t="str">
            <v>CBBCA012.0</v>
          </cell>
          <cell r="B8032" t="str">
            <v>NCA.BB012.0</v>
          </cell>
          <cell r="C8032">
            <v>301156</v>
          </cell>
        </row>
        <row r="8033">
          <cell r="A8033" t="str">
            <v>CBBCA013.0</v>
          </cell>
          <cell r="B8033" t="str">
            <v>NCA.BB013.0</v>
          </cell>
          <cell r="C8033">
            <v>301157</v>
          </cell>
        </row>
        <row r="8034">
          <cell r="A8034" t="str">
            <v>CBBCA014.0</v>
          </cell>
          <cell r="B8034" t="str">
            <v>NCA.BB014.0</v>
          </cell>
          <cell r="C8034">
            <v>301163</v>
          </cell>
        </row>
        <row r="8035">
          <cell r="A8035" t="str">
            <v>CBBCA015.0</v>
          </cell>
          <cell r="B8035" t="str">
            <v>NCA.BB015.0</v>
          </cell>
          <cell r="C8035">
            <v>301164</v>
          </cell>
        </row>
        <row r="8036">
          <cell r="A8036" t="str">
            <v>CBCCA001.0</v>
          </cell>
          <cell r="B8036" t="str">
            <v>NCA.BC001.0</v>
          </cell>
          <cell r="C8036">
            <v>301101.5</v>
          </cell>
        </row>
        <row r="8037">
          <cell r="A8037" t="str">
            <v>CBCCA002.0</v>
          </cell>
          <cell r="B8037" t="str">
            <v>NCA.BC002.0</v>
          </cell>
          <cell r="C8037">
            <v>301102.5</v>
          </cell>
        </row>
        <row r="8038">
          <cell r="A8038" t="str">
            <v>CBCCA003.0</v>
          </cell>
          <cell r="B8038" t="str">
            <v>NCA.BC003.0</v>
          </cell>
          <cell r="C8038">
            <v>301103.5</v>
          </cell>
        </row>
        <row r="8039">
          <cell r="A8039" t="str">
            <v>CBCCA004.4</v>
          </cell>
          <cell r="B8039" t="str">
            <v>NCA.BC004.4</v>
          </cell>
          <cell r="C8039">
            <v>301104.5</v>
          </cell>
        </row>
        <row r="8040">
          <cell r="A8040" t="str">
            <v>CBCCA005.0</v>
          </cell>
          <cell r="B8040" t="str">
            <v>NCA.BC005.0</v>
          </cell>
          <cell r="C8040">
            <v>301105.5</v>
          </cell>
        </row>
        <row r="8041">
          <cell r="A8041" t="str">
            <v>CBCCA006.0</v>
          </cell>
          <cell r="B8041" t="str">
            <v>NCA.BC006.0</v>
          </cell>
          <cell r="C8041">
            <v>301106.5</v>
          </cell>
        </row>
        <row r="8042">
          <cell r="A8042" t="str">
            <v>CBCCA007.0</v>
          </cell>
          <cell r="B8042" t="str">
            <v>NCA.BC007.0</v>
          </cell>
          <cell r="C8042">
            <v>301107.5</v>
          </cell>
        </row>
        <row r="8043">
          <cell r="A8043" t="str">
            <v>CBCCA008.0</v>
          </cell>
          <cell r="B8043" t="str">
            <v>NCA.BC008.0</v>
          </cell>
          <cell r="C8043">
            <v>301108.5</v>
          </cell>
        </row>
        <row r="8044">
          <cell r="A8044" t="str">
            <v>CBCCA009.0</v>
          </cell>
          <cell r="B8044" t="str">
            <v>NCA.BC009.0</v>
          </cell>
          <cell r="C8044">
            <v>301109.5</v>
          </cell>
        </row>
        <row r="8045">
          <cell r="A8045" t="str">
            <v>CBCCA010.0</v>
          </cell>
          <cell r="B8045" t="str">
            <v>NCA.BC010.0</v>
          </cell>
          <cell r="C8045">
            <v>301110.5</v>
          </cell>
        </row>
        <row r="8046">
          <cell r="A8046" t="str">
            <v>CBCCA011.0</v>
          </cell>
          <cell r="B8046" t="str">
            <v>NCA.BC011.0</v>
          </cell>
          <cell r="C8046">
            <v>301111.5</v>
          </cell>
        </row>
        <row r="8047">
          <cell r="A8047" t="str">
            <v>CBCCA012.0</v>
          </cell>
          <cell r="B8047" t="str">
            <v>NCA.BC012.0</v>
          </cell>
          <cell r="C8047">
            <v>301112.5</v>
          </cell>
        </row>
        <row r="8048">
          <cell r="A8048" t="str">
            <v>CBCCA013.0</v>
          </cell>
          <cell r="B8048" t="str">
            <v>NCA.BC013.0</v>
          </cell>
          <cell r="C8048">
            <v>301113.5</v>
          </cell>
        </row>
        <row r="8049">
          <cell r="A8049" t="str">
            <v>CBCCA014.0</v>
          </cell>
          <cell r="B8049" t="str">
            <v>NCA.BC014.0</v>
          </cell>
          <cell r="C8049">
            <v>301114.5</v>
          </cell>
        </row>
        <row r="8050">
          <cell r="A8050" t="str">
            <v>CBCCA015.0</v>
          </cell>
          <cell r="B8050" t="str">
            <v>NCA.BC015.0</v>
          </cell>
          <cell r="C8050">
            <v>301115.5</v>
          </cell>
        </row>
        <row r="8051">
          <cell r="A8051" t="str">
            <v>CBCCA100.0</v>
          </cell>
          <cell r="B8051" t="str">
            <v>NCA.BC100.0</v>
          </cell>
          <cell r="C8051">
            <v>301100.5</v>
          </cell>
        </row>
        <row r="8052">
          <cell r="A8052" t="str">
            <v>CBDCA002.0</v>
          </cell>
          <cell r="B8052" t="str">
            <v>NCA.BD002.0</v>
          </cell>
          <cell r="C8052">
            <v>301116.5</v>
          </cell>
        </row>
        <row r="8053">
          <cell r="A8053" t="str">
            <v>CBDCA003.0</v>
          </cell>
          <cell r="B8053" t="str">
            <v>NCA.BD003.0</v>
          </cell>
          <cell r="C8053">
            <v>301117.5</v>
          </cell>
        </row>
        <row r="8054">
          <cell r="A8054" t="str">
            <v>CBDCA004.0</v>
          </cell>
          <cell r="B8054" t="str">
            <v>NCA.BD004.0</v>
          </cell>
          <cell r="C8054">
            <v>301118.5</v>
          </cell>
        </row>
        <row r="8055">
          <cell r="A8055" t="str">
            <v>CBDCA005.0</v>
          </cell>
          <cell r="B8055" t="str">
            <v>NCA.BD005.0</v>
          </cell>
          <cell r="C8055">
            <v>301119.5</v>
          </cell>
        </row>
        <row r="8056">
          <cell r="A8056" t="str">
            <v>CBDCA006.0</v>
          </cell>
          <cell r="B8056" t="str">
            <v>NCA.BD006.0</v>
          </cell>
          <cell r="C8056">
            <v>301120.5</v>
          </cell>
        </row>
        <row r="8057">
          <cell r="A8057" t="str">
            <v>CBDCA007.0</v>
          </cell>
          <cell r="B8057" t="str">
            <v>NCA.BD007.0</v>
          </cell>
          <cell r="C8057">
            <v>301121.5</v>
          </cell>
        </row>
        <row r="8058">
          <cell r="A8058" t="str">
            <v>CBDCA008.0</v>
          </cell>
          <cell r="B8058" t="str">
            <v>NCA.BD008.0</v>
          </cell>
          <cell r="C8058">
            <v>301122.5</v>
          </cell>
        </row>
        <row r="8059">
          <cell r="A8059" t="str">
            <v>CBDCA009.0</v>
          </cell>
          <cell r="B8059" t="str">
            <v>NCA.BD009.0</v>
          </cell>
          <cell r="C8059">
            <v>301123.5</v>
          </cell>
        </row>
        <row r="8060">
          <cell r="A8060" t="str">
            <v>CBDCA010.0</v>
          </cell>
          <cell r="B8060" t="str">
            <v>NCA.BD010.0</v>
          </cell>
          <cell r="C8060">
            <v>301124.5</v>
          </cell>
        </row>
        <row r="8061">
          <cell r="A8061" t="str">
            <v>CBDCA011.0</v>
          </cell>
          <cell r="B8061" t="str">
            <v>NCA.BD011.0</v>
          </cell>
          <cell r="C8061">
            <v>301125.5</v>
          </cell>
        </row>
        <row r="8062">
          <cell r="A8062" t="str">
            <v>CBDCA012.0</v>
          </cell>
          <cell r="B8062" t="str">
            <v>NCA.BD012.0</v>
          </cell>
          <cell r="C8062">
            <v>301126.5</v>
          </cell>
        </row>
        <row r="8063">
          <cell r="A8063" t="str">
            <v>CBDCA013.0</v>
          </cell>
          <cell r="B8063" t="str">
            <v>NCA.BD013.0</v>
          </cell>
          <cell r="C8063">
            <v>301127.5</v>
          </cell>
        </row>
        <row r="8064">
          <cell r="A8064" t="str">
            <v>CBDCA014.0</v>
          </cell>
          <cell r="B8064" t="str">
            <v>NCA.BD014.0</v>
          </cell>
          <cell r="C8064">
            <v>301128.5</v>
          </cell>
        </row>
        <row r="8065">
          <cell r="A8065" t="str">
            <v>CBZCA001.0</v>
          </cell>
          <cell r="B8065" t="str">
            <v>NCA.BZ001.0</v>
          </cell>
          <cell r="C8065">
            <v>309281</v>
          </cell>
        </row>
        <row r="8066">
          <cell r="A8066" t="str">
            <v>CGZCA001.0</v>
          </cell>
          <cell r="B8066" t="str">
            <v>NCA.BZ001.0</v>
          </cell>
          <cell r="C8066">
            <v>302053.01</v>
          </cell>
        </row>
        <row r="8067">
          <cell r="A8067" t="str">
            <v>CBZCA012.0</v>
          </cell>
          <cell r="B8067" t="str">
            <v>NCA.BZ012.0</v>
          </cell>
          <cell r="C8067">
            <v>309237</v>
          </cell>
        </row>
        <row r="8068">
          <cell r="A8068" t="str">
            <v>CBZCA016.0</v>
          </cell>
          <cell r="B8068" t="str">
            <v>NCA.BZ016.0</v>
          </cell>
          <cell r="C8068">
            <v>309185.01</v>
          </cell>
        </row>
        <row r="8069">
          <cell r="A8069" t="str">
            <v>CBZCA017.0</v>
          </cell>
          <cell r="B8069" t="str">
            <v>NCA.BZ017.0</v>
          </cell>
          <cell r="C8069">
            <v>309185.02</v>
          </cell>
        </row>
        <row r="8070">
          <cell r="A8070" t="str">
            <v>CBZCA022.0</v>
          </cell>
          <cell r="B8070" t="str">
            <v>NCA.BZ022.0</v>
          </cell>
          <cell r="C8070">
            <v>309193</v>
          </cell>
        </row>
        <row r="8071">
          <cell r="A8071" t="str">
            <v>CBZCA023.0</v>
          </cell>
          <cell r="B8071" t="str">
            <v>NCA.BZ023.0</v>
          </cell>
          <cell r="C8071">
            <v>309257</v>
          </cell>
        </row>
        <row r="8072">
          <cell r="A8072" t="str">
            <v>CBZCA024.0</v>
          </cell>
          <cell r="B8072" t="str">
            <v>NCA.BZ024.0</v>
          </cell>
          <cell r="C8072">
            <v>309239</v>
          </cell>
        </row>
        <row r="8073">
          <cell r="A8073" t="str">
            <v>CBZCA025.0</v>
          </cell>
          <cell r="B8073" t="str">
            <v>NCA.BZ025.0</v>
          </cell>
          <cell r="C8073">
            <v>309284</v>
          </cell>
        </row>
        <row r="8074">
          <cell r="A8074" t="str">
            <v>CBZCA027.0</v>
          </cell>
          <cell r="B8074" t="str">
            <v>NCA.BZ027.0</v>
          </cell>
          <cell r="C8074">
            <v>301026</v>
          </cell>
        </row>
        <row r="8075">
          <cell r="A8075" t="str">
            <v>CBZCA033.0</v>
          </cell>
          <cell r="B8075" t="str">
            <v>NCA.BZ033.0</v>
          </cell>
          <cell r="C8075">
            <v>302037</v>
          </cell>
        </row>
        <row r="8076">
          <cell r="A8076" t="str">
            <v>CBZCA034.0</v>
          </cell>
          <cell r="B8076" t="str">
            <v>NCA.BZ034.0</v>
          </cell>
          <cell r="C8076">
            <v>301169</v>
          </cell>
        </row>
        <row r="8077">
          <cell r="A8077" t="str">
            <v>CBZCA079.1</v>
          </cell>
          <cell r="B8077" t="str">
            <v>NCA.BZ079.1</v>
          </cell>
          <cell r="C8077">
            <v>300542.01</v>
          </cell>
        </row>
        <row r="8078">
          <cell r="A8078" t="str">
            <v>CBZCA084.0</v>
          </cell>
          <cell r="B8078" t="str">
            <v>NCA.BZ084.0</v>
          </cell>
          <cell r="C8078">
            <v>300543.01</v>
          </cell>
        </row>
        <row r="8079">
          <cell r="A8079" t="str">
            <v>CBZCA099.1</v>
          </cell>
          <cell r="B8079" t="str">
            <v>NCA.BZ099.1</v>
          </cell>
          <cell r="C8079">
            <v>300544.01</v>
          </cell>
        </row>
        <row r="8080">
          <cell r="A8080" t="str">
            <v>CBZCA099.2</v>
          </cell>
          <cell r="B8080" t="str">
            <v>NCA.BZ099.2</v>
          </cell>
          <cell r="C8080">
            <v>300544.02</v>
          </cell>
        </row>
        <row r="8081">
          <cell r="A8081" t="str">
            <v>CBZCA115.1</v>
          </cell>
          <cell r="B8081" t="str">
            <v>NCA.BZ115.1</v>
          </cell>
          <cell r="C8081">
            <v>300544.51</v>
          </cell>
        </row>
        <row r="8082">
          <cell r="A8082" t="str">
            <v>CBZCA123.0</v>
          </cell>
          <cell r="B8082" t="str">
            <v>NCA.BZ123.0</v>
          </cell>
          <cell r="C8082">
            <v>300545.01</v>
          </cell>
        </row>
        <row r="8083">
          <cell r="A8083" t="str">
            <v>CBZCA123.1</v>
          </cell>
          <cell r="B8083" t="str">
            <v>NCA.BZ123.1</v>
          </cell>
          <cell r="C8083">
            <v>300545.02</v>
          </cell>
        </row>
        <row r="8084">
          <cell r="A8084" t="str">
            <v>CBZCA153.0</v>
          </cell>
          <cell r="B8084" t="str">
            <v>NCA.BZ153.0</v>
          </cell>
          <cell r="C8084">
            <v>300827.2</v>
          </cell>
        </row>
        <row r="8085">
          <cell r="A8085" t="str">
            <v>CBZCA158.0</v>
          </cell>
          <cell r="B8085" t="str">
            <v>NCA.BZ158.0</v>
          </cell>
          <cell r="C8085">
            <v>301181</v>
          </cell>
        </row>
        <row r="8086">
          <cell r="A8086" t="str">
            <v>CBZCA159.0</v>
          </cell>
          <cell r="B8086" t="str">
            <v>NCA.BZ159.0</v>
          </cell>
          <cell r="C8086">
            <v>302039</v>
          </cell>
        </row>
        <row r="8087">
          <cell r="A8087" t="str">
            <v>CBZCA161.0</v>
          </cell>
          <cell r="B8087" t="str">
            <v>NCA.BZ161.0</v>
          </cell>
          <cell r="C8087">
            <v>302040</v>
          </cell>
        </row>
        <row r="8088">
          <cell r="A8088" t="str">
            <v>CBZCA500.0</v>
          </cell>
          <cell r="B8088" t="str">
            <v>NCA.BZ500.0 (46G)</v>
          </cell>
          <cell r="C8088">
            <v>302038</v>
          </cell>
        </row>
        <row r="8089">
          <cell r="A8089" t="str">
            <v>CBZCA501.0</v>
          </cell>
          <cell r="B8089" t="str">
            <v>NCA.BZ501.0 (46G)</v>
          </cell>
          <cell r="C8089">
            <v>302038</v>
          </cell>
        </row>
        <row r="8090">
          <cell r="A8090" t="str">
            <v>CBZCA502.0</v>
          </cell>
          <cell r="B8090" t="str">
            <v>NCA.BZ502.0 (46G)</v>
          </cell>
          <cell r="C8090">
            <v>302038</v>
          </cell>
        </row>
        <row r="8091">
          <cell r="A8091" t="str">
            <v>CCACA502.0</v>
          </cell>
          <cell r="B8091" t="str">
            <v>NCA.CA502.0</v>
          </cell>
          <cell r="C8091">
            <v>309800.01</v>
          </cell>
        </row>
        <row r="8092">
          <cell r="A8092" t="str">
            <v>CCACA504.0</v>
          </cell>
          <cell r="B8092" t="str">
            <v>NCA.CA504.0</v>
          </cell>
          <cell r="C8092">
            <v>309802.01</v>
          </cell>
        </row>
        <row r="8093">
          <cell r="A8093" t="str">
            <v>CCACA505.0</v>
          </cell>
          <cell r="B8093" t="str">
            <v>NCA.CA505.0</v>
          </cell>
          <cell r="C8093">
            <v>309803.01</v>
          </cell>
        </row>
        <row r="8094">
          <cell r="A8094" t="str">
            <v>CCACA506.0</v>
          </cell>
          <cell r="B8094" t="str">
            <v>NCA.CA506.0</v>
          </cell>
          <cell r="C8094">
            <v>309804.01</v>
          </cell>
        </row>
        <row r="8095">
          <cell r="A8095" t="str">
            <v>CCACA507.0</v>
          </cell>
          <cell r="B8095" t="str">
            <v>NCA.CA507.0</v>
          </cell>
          <cell r="C8095">
            <v>309805.01</v>
          </cell>
        </row>
        <row r="8096">
          <cell r="A8096" t="str">
            <v>CCBCA501.0</v>
          </cell>
          <cell r="B8096" t="str">
            <v>NCA.CB501.0</v>
          </cell>
          <cell r="C8096">
            <v>309799.01</v>
          </cell>
        </row>
        <row r="8097">
          <cell r="A8097" t="str">
            <v>CCZCA001.1</v>
          </cell>
          <cell r="B8097" t="str">
            <v>NCA.CZ001.1</v>
          </cell>
          <cell r="C8097">
            <v>309497.01</v>
          </cell>
        </row>
        <row r="8098">
          <cell r="A8098" t="str">
            <v>CCZCA015.0</v>
          </cell>
          <cell r="B8098" t="str">
            <v>NCA.CZ015.0</v>
          </cell>
          <cell r="C8098">
            <v>300302.09999999998</v>
          </cell>
        </row>
        <row r="8099">
          <cell r="A8099" t="str">
            <v>CCZCA905.0</v>
          </cell>
          <cell r="B8099" t="str">
            <v>NCA.CZ905.0</v>
          </cell>
          <cell r="C8099">
            <v>309993</v>
          </cell>
        </row>
        <row r="8100">
          <cell r="A8100" t="str">
            <v>CDDCA014.0</v>
          </cell>
          <cell r="B8100" t="str">
            <v>NCA.DD014.0</v>
          </cell>
          <cell r="C8100">
            <v>300616</v>
          </cell>
        </row>
        <row r="8101">
          <cell r="A8101" t="str">
            <v>CDDCA507.0</v>
          </cell>
          <cell r="B8101" t="str">
            <v>NCA.DD507.0</v>
          </cell>
          <cell r="C8101">
            <v>300603.3</v>
          </cell>
        </row>
        <row r="8102">
          <cell r="A8102" t="str">
            <v>CDZCA006.0</v>
          </cell>
          <cell r="B8102" t="str">
            <v>NCA.DZ006.0</v>
          </cell>
          <cell r="C8102">
            <v>309442</v>
          </cell>
        </row>
        <row r="8103">
          <cell r="A8103" t="str">
            <v>CDZCA021.0</v>
          </cell>
          <cell r="B8103" t="str">
            <v>NCA.DZ021.0</v>
          </cell>
          <cell r="C8103">
            <v>300618.09999999998</v>
          </cell>
        </row>
        <row r="8104">
          <cell r="A8104" t="str">
            <v>CDZCA024.0</v>
          </cell>
          <cell r="B8104" t="str">
            <v>NCA.DZ024.0</v>
          </cell>
          <cell r="C8104">
            <v>309612.06</v>
          </cell>
        </row>
        <row r="8105">
          <cell r="A8105" t="str">
            <v>CDZCA025.0</v>
          </cell>
          <cell r="B8105" t="str">
            <v>NCA.DZ025.0</v>
          </cell>
          <cell r="C8105">
            <v>309613.06</v>
          </cell>
        </row>
        <row r="8106">
          <cell r="A8106" t="str">
            <v>CDZCA026.0</v>
          </cell>
          <cell r="B8106" t="str">
            <v>NCA.DZ026.0</v>
          </cell>
          <cell r="C8106">
            <v>309614.06</v>
          </cell>
        </row>
        <row r="8107">
          <cell r="A8107" t="str">
            <v>CDZCA027.0</v>
          </cell>
          <cell r="B8107" t="str">
            <v>NCA.DZ027.0</v>
          </cell>
          <cell r="C8107">
            <v>309615.06</v>
          </cell>
        </row>
        <row r="8108">
          <cell r="A8108" t="str">
            <v>CDZCA033.0</v>
          </cell>
          <cell r="B8108" t="str">
            <v>NCA.DZ033.0</v>
          </cell>
          <cell r="C8108">
            <v>300618.3</v>
          </cell>
        </row>
        <row r="8109">
          <cell r="A8109" t="str">
            <v>CDZCA034.0</v>
          </cell>
          <cell r="B8109" t="str">
            <v>NCA.DZ034.0</v>
          </cell>
          <cell r="C8109">
            <v>300620</v>
          </cell>
        </row>
        <row r="8110">
          <cell r="A8110" t="str">
            <v>CDZCA039.0</v>
          </cell>
          <cell r="B8110" t="str">
            <v>NCA.DZ039.0</v>
          </cell>
          <cell r="C8110">
            <v>300618</v>
          </cell>
        </row>
        <row r="8111">
          <cell r="A8111" t="str">
            <v>CDZCA040.0</v>
          </cell>
          <cell r="B8111" t="str">
            <v>NCA.DZ040.0</v>
          </cell>
          <cell r="C8111">
            <v>300619</v>
          </cell>
        </row>
        <row r="8112">
          <cell r="A8112" t="str">
            <v>CDZCA061.0</v>
          </cell>
          <cell r="B8112" t="str">
            <v>NCA.DZ061.0</v>
          </cell>
          <cell r="C8112">
            <v>301211</v>
          </cell>
        </row>
        <row r="8113">
          <cell r="A8113" t="str">
            <v>CDZCA062.0</v>
          </cell>
          <cell r="B8113" t="str">
            <v>NCA.DZ062.0</v>
          </cell>
          <cell r="C8113">
            <v>301212</v>
          </cell>
        </row>
        <row r="8114">
          <cell r="A8114" t="str">
            <v>CECCA011.0</v>
          </cell>
          <cell r="B8114" t="str">
            <v>NCA.EC011.0</v>
          </cell>
          <cell r="C8114">
            <v>309566</v>
          </cell>
        </row>
        <row r="8115">
          <cell r="A8115" t="str">
            <v>CEZCA003.0</v>
          </cell>
          <cell r="B8115" t="str">
            <v>NCA.EZ003.0</v>
          </cell>
          <cell r="C8115">
            <v>309552.01</v>
          </cell>
        </row>
        <row r="8116">
          <cell r="A8116" t="str">
            <v>CFZCA001.0</v>
          </cell>
          <cell r="B8116" t="str">
            <v>NCA.FZ001.0</v>
          </cell>
          <cell r="C8116">
            <v>309977</v>
          </cell>
        </row>
        <row r="8117">
          <cell r="A8117" t="str">
            <v>CFZCA002.0</v>
          </cell>
          <cell r="B8117" t="str">
            <v>NCA.FZ002.0</v>
          </cell>
          <cell r="C8117">
            <v>300927</v>
          </cell>
        </row>
        <row r="8118">
          <cell r="A8118" t="str">
            <v>CFZCA003.0</v>
          </cell>
          <cell r="B8118" t="str">
            <v>NCA.FZ003.0</v>
          </cell>
          <cell r="C8118">
            <v>302035</v>
          </cell>
        </row>
        <row r="8119">
          <cell r="A8119" t="str">
            <v>CFZCA004.0</v>
          </cell>
          <cell r="B8119" t="str">
            <v>NCA.FZ004.0</v>
          </cell>
          <cell r="C8119">
            <v>302034</v>
          </cell>
        </row>
        <row r="8120">
          <cell r="A8120" t="str">
            <v>CFZCA005.0</v>
          </cell>
          <cell r="B8120" t="str">
            <v>NCA.FZ005.0</v>
          </cell>
          <cell r="C8120">
            <v>300397.25</v>
          </cell>
        </row>
        <row r="8121">
          <cell r="A8121" t="str">
            <v>CFZCA016.0</v>
          </cell>
          <cell r="B8121" t="str">
            <v>NCA.FZ016.0</v>
          </cell>
          <cell r="C8121">
            <v>300928</v>
          </cell>
        </row>
        <row r="8122">
          <cell r="A8122" t="str">
            <v>CFZCA522.0</v>
          </cell>
          <cell r="B8122" t="str">
            <v>NCA.FZ522.0</v>
          </cell>
          <cell r="C8122">
            <v>303141.2</v>
          </cell>
        </row>
        <row r="8123">
          <cell r="A8123" t="str">
            <v>CFZCA529.4</v>
          </cell>
          <cell r="B8123" t="str">
            <v>NCA.FZ529.4</v>
          </cell>
          <cell r="C8123">
            <v>303117.11</v>
          </cell>
        </row>
        <row r="8124">
          <cell r="A8124" t="str">
            <v>CGDCA002.0</v>
          </cell>
          <cell r="B8124" t="str">
            <v>NCA.GD002.0</v>
          </cell>
          <cell r="C8124">
            <v>301070</v>
          </cell>
        </row>
        <row r="8125">
          <cell r="A8125" t="str">
            <v>CGDCA003.1</v>
          </cell>
          <cell r="B8125" t="str">
            <v>NCA.GD003.1</v>
          </cell>
          <cell r="C8125">
            <v>301070.01</v>
          </cell>
        </row>
        <row r="8126">
          <cell r="A8126" t="str">
            <v>CGDCA004.1</v>
          </cell>
          <cell r="B8126" t="str">
            <v>NCA.GD004.1</v>
          </cell>
          <cell r="C8126">
            <v>301070.02</v>
          </cell>
        </row>
        <row r="8127">
          <cell r="A8127" t="str">
            <v>CGDCA005.1</v>
          </cell>
          <cell r="B8127" t="str">
            <v>NCA.GD005.1</v>
          </cell>
          <cell r="C8127">
            <v>301070.03000000003</v>
          </cell>
        </row>
        <row r="8128">
          <cell r="A8128" t="str">
            <v>CGDCA006.1</v>
          </cell>
          <cell r="B8128" t="str">
            <v>NCA.GD006.1</v>
          </cell>
          <cell r="C8128">
            <v>301070.03999999998</v>
          </cell>
        </row>
        <row r="8129">
          <cell r="A8129" t="str">
            <v>CGDCA007.0</v>
          </cell>
          <cell r="B8129" t="str">
            <v>NCA.GD007.0</v>
          </cell>
          <cell r="C8129">
            <v>301070.05</v>
          </cell>
        </row>
        <row r="8130">
          <cell r="A8130" t="str">
            <v>CGDCA008.1</v>
          </cell>
          <cell r="B8130" t="str">
            <v>NCA.GD008.1</v>
          </cell>
          <cell r="C8130">
            <v>301070.06</v>
          </cell>
        </row>
        <row r="8131">
          <cell r="A8131" t="str">
            <v>CGDCA009.1</v>
          </cell>
          <cell r="B8131" t="str">
            <v>NCA.GD009.1</v>
          </cell>
          <cell r="C8131">
            <v>301070.07</v>
          </cell>
        </row>
        <row r="8132">
          <cell r="A8132" t="str">
            <v>CGDCA010.1</v>
          </cell>
          <cell r="B8132" t="str">
            <v>NCA.GD010.1</v>
          </cell>
          <cell r="C8132">
            <v>301070.08000000002</v>
          </cell>
        </row>
        <row r="8133">
          <cell r="A8133" t="str">
            <v>CHACA056.0</v>
          </cell>
          <cell r="B8133" t="str">
            <v>NCA.HA056.0</v>
          </cell>
          <cell r="C8133">
            <v>300600</v>
          </cell>
        </row>
        <row r="8134">
          <cell r="A8134" t="str">
            <v>CHACA402.0</v>
          </cell>
          <cell r="B8134" t="str">
            <v>NCA.HA402.0</v>
          </cell>
          <cell r="C8134">
            <v>309427</v>
          </cell>
        </row>
        <row r="8135">
          <cell r="A8135" t="str">
            <v>CHBCA002.0</v>
          </cell>
          <cell r="B8135" t="str">
            <v>NCA.HB002.0</v>
          </cell>
          <cell r="C8135">
            <v>309390</v>
          </cell>
        </row>
        <row r="8136">
          <cell r="A8136" t="str">
            <v>CHBCA003.0</v>
          </cell>
          <cell r="B8136" t="str">
            <v>NCA.HB003.0</v>
          </cell>
          <cell r="C8136">
            <v>309389</v>
          </cell>
        </row>
        <row r="8137">
          <cell r="A8137" t="str">
            <v>CHZCA002.0</v>
          </cell>
          <cell r="B8137" t="str">
            <v>NCA.HZ002.0</v>
          </cell>
          <cell r="C8137">
            <v>309418</v>
          </cell>
        </row>
        <row r="8138">
          <cell r="A8138" t="str">
            <v>CHZCA003.0</v>
          </cell>
          <cell r="B8138" t="str">
            <v>NCA.HZ003.0</v>
          </cell>
          <cell r="C8138">
            <v>309397</v>
          </cell>
        </row>
        <row r="8139">
          <cell r="A8139" t="str">
            <v>CHZCA004.0</v>
          </cell>
          <cell r="B8139" t="str">
            <v>NCA.HZ004.0</v>
          </cell>
          <cell r="C8139">
            <v>309075</v>
          </cell>
        </row>
        <row r="8140">
          <cell r="A8140" t="str">
            <v>CHZCA005.0</v>
          </cell>
          <cell r="B8140" t="str">
            <v>NCA.HZ005.0</v>
          </cell>
          <cell r="C8140">
            <v>309394</v>
          </cell>
        </row>
        <row r="8141">
          <cell r="A8141" t="str">
            <v>CHZCA006.0</v>
          </cell>
          <cell r="B8141" t="str">
            <v>NCA.HZ006.0</v>
          </cell>
          <cell r="C8141">
            <v>309393</v>
          </cell>
        </row>
        <row r="8142">
          <cell r="A8142" t="str">
            <v>CHZCA006.2</v>
          </cell>
          <cell r="B8142" t="str">
            <v>NCA.HZ006.2</v>
          </cell>
          <cell r="C8142">
            <v>309482</v>
          </cell>
        </row>
        <row r="8143">
          <cell r="A8143" t="str">
            <v>CHZCA007.0</v>
          </cell>
          <cell r="B8143" t="str">
            <v>NCA.HZ007.0</v>
          </cell>
          <cell r="C8143">
            <v>309392</v>
          </cell>
        </row>
        <row r="8144">
          <cell r="A8144" t="str">
            <v>CHZCA008.0</v>
          </cell>
          <cell r="B8144" t="str">
            <v>NCA.HZ008.0</v>
          </cell>
          <cell r="C8144">
            <v>309391</v>
          </cell>
        </row>
        <row r="8145">
          <cell r="A8145" t="str">
            <v>CHZCA011.0</v>
          </cell>
          <cell r="B8145" t="str">
            <v>NCA.HZ011.0</v>
          </cell>
          <cell r="C8145">
            <v>309974</v>
          </cell>
        </row>
        <row r="8146">
          <cell r="A8146" t="str">
            <v>CHZCA012.0</v>
          </cell>
          <cell r="B8146" t="str">
            <v>NCA.HZ012.0</v>
          </cell>
          <cell r="C8146">
            <v>309398</v>
          </cell>
        </row>
        <row r="8147">
          <cell r="A8147" t="str">
            <v>CHZCA013.0</v>
          </cell>
          <cell r="B8147" t="str">
            <v>NCA.HZ013.0</v>
          </cell>
          <cell r="C8147">
            <v>309399</v>
          </cell>
        </row>
        <row r="8148">
          <cell r="A8148" t="str">
            <v>CHZCA015.0</v>
          </cell>
          <cell r="B8148" t="str">
            <v>NCA.HZ015.0</v>
          </cell>
          <cell r="C8148">
            <v>309396</v>
          </cell>
        </row>
        <row r="8149">
          <cell r="A8149" t="str">
            <v>CHZCA017.0</v>
          </cell>
          <cell r="B8149" t="str">
            <v>NCA.HZ017.0</v>
          </cell>
          <cell r="C8149">
            <v>301041.65000000002</v>
          </cell>
        </row>
        <row r="8150">
          <cell r="A8150" t="str">
            <v>CIACA001.0</v>
          </cell>
          <cell r="B8150" t="str">
            <v>NCA.IA001.0</v>
          </cell>
          <cell r="C8150">
            <v>309481.01</v>
          </cell>
        </row>
        <row r="8151">
          <cell r="A8151" t="str">
            <v>CIACA002.0</v>
          </cell>
          <cell r="B8151" t="str">
            <v>NCA.IA002.0</v>
          </cell>
          <cell r="C8151">
            <v>309001</v>
          </cell>
        </row>
        <row r="8152">
          <cell r="A8152" t="str">
            <v>CIACA009.0</v>
          </cell>
          <cell r="B8152" t="str">
            <v>NCA.IA009.0</v>
          </cell>
          <cell r="C8152">
            <v>309006</v>
          </cell>
        </row>
        <row r="8153">
          <cell r="A8153" t="str">
            <v>CIACA020.0</v>
          </cell>
          <cell r="B8153" t="str">
            <v>NCA.IA020.0</v>
          </cell>
          <cell r="C8153">
            <v>309091</v>
          </cell>
        </row>
        <row r="8154">
          <cell r="A8154" t="str">
            <v>CIACA029.0</v>
          </cell>
          <cell r="B8154" t="str">
            <v>NCA.IA029.0</v>
          </cell>
          <cell r="C8154">
            <v>309011</v>
          </cell>
        </row>
        <row r="8155">
          <cell r="A8155" t="str">
            <v>CIACA061.0</v>
          </cell>
          <cell r="B8155" t="str">
            <v>NCA.IA061.0</v>
          </cell>
          <cell r="C8155">
            <v>309040</v>
          </cell>
        </row>
        <row r="8156">
          <cell r="A8156" t="str">
            <v>CIACA077.0</v>
          </cell>
          <cell r="B8156" t="str">
            <v>NCA.IA077.0</v>
          </cell>
          <cell r="C8156">
            <v>309046.03999999998</v>
          </cell>
        </row>
        <row r="8157">
          <cell r="A8157" t="str">
            <v>CIACA089.0</v>
          </cell>
          <cell r="B8157" t="str">
            <v>NCA.IA089.0</v>
          </cell>
          <cell r="C8157">
            <v>309111.01</v>
          </cell>
        </row>
        <row r="8158">
          <cell r="A8158" t="str">
            <v>CIACA091.0</v>
          </cell>
          <cell r="B8158" t="str">
            <v>NCA.IA091.0</v>
          </cell>
          <cell r="C8158">
            <v>309115.02</v>
          </cell>
        </row>
        <row r="8159">
          <cell r="A8159" t="str">
            <v>CIACA092.0</v>
          </cell>
          <cell r="B8159" t="str">
            <v>NCA.IA092.0</v>
          </cell>
          <cell r="C8159">
            <v>309115</v>
          </cell>
        </row>
        <row r="8160">
          <cell r="A8160" t="str">
            <v>CIACA093.0</v>
          </cell>
          <cell r="B8160" t="str">
            <v>NCA.IA093.0</v>
          </cell>
          <cell r="C8160">
            <v>309120</v>
          </cell>
        </row>
        <row r="8161">
          <cell r="A8161" t="str">
            <v>CIACA095.0</v>
          </cell>
          <cell r="B8161" t="str">
            <v>NCA.IA095.0</v>
          </cell>
          <cell r="C8161">
            <v>309125.09999999998</v>
          </cell>
        </row>
        <row r="8162">
          <cell r="A8162" t="str">
            <v>CIACA113.0</v>
          </cell>
          <cell r="B8162" t="str">
            <v>NCA.IA113.0</v>
          </cell>
          <cell r="C8162">
            <v>309060.03000000003</v>
          </cell>
        </row>
        <row r="8163">
          <cell r="A8163" t="str">
            <v>CIACA115.0</v>
          </cell>
          <cell r="B8163" t="str">
            <v>NCA.IA115.0</v>
          </cell>
          <cell r="C8163">
            <v>309167</v>
          </cell>
        </row>
        <row r="8164">
          <cell r="A8164" t="str">
            <v>CIACA119.0</v>
          </cell>
          <cell r="B8164" t="str">
            <v>NCA.IA119.0</v>
          </cell>
          <cell r="C8164">
            <v>309060</v>
          </cell>
        </row>
        <row r="8165">
          <cell r="A8165" t="str">
            <v>CIACA146.0</v>
          </cell>
          <cell r="B8165" t="str">
            <v>NCA.IA146.0</v>
          </cell>
          <cell r="C8165">
            <v>309077</v>
          </cell>
        </row>
        <row r="8166">
          <cell r="A8166" t="str">
            <v>CIACA158.0</v>
          </cell>
          <cell r="B8166" t="str">
            <v>NCA.IA158.0</v>
          </cell>
          <cell r="C8166">
            <v>309140</v>
          </cell>
        </row>
        <row r="8167">
          <cell r="A8167" t="str">
            <v>CIACA160.0</v>
          </cell>
          <cell r="B8167" t="str">
            <v>NCA.IA160.0</v>
          </cell>
          <cell r="C8167">
            <v>309177</v>
          </cell>
        </row>
        <row r="8168">
          <cell r="A8168" t="str">
            <v>CIBCA001.0</v>
          </cell>
          <cell r="B8168" t="str">
            <v>NCA.IB001.0</v>
          </cell>
          <cell r="C8168">
            <v>300040.01</v>
          </cell>
        </row>
        <row r="8169">
          <cell r="A8169" t="str">
            <v>CIBCA011.0</v>
          </cell>
          <cell r="B8169" t="str">
            <v>NCA.IB011.0</v>
          </cell>
          <cell r="C8169">
            <v>309760</v>
          </cell>
        </row>
        <row r="8170">
          <cell r="A8170" t="str">
            <v>CIBCA013.0</v>
          </cell>
          <cell r="B8170" t="str">
            <v>NCA.IB013.0</v>
          </cell>
          <cell r="C8170">
            <v>309762</v>
          </cell>
        </row>
        <row r="8171">
          <cell r="A8171" t="str">
            <v>CIBCA015.0</v>
          </cell>
          <cell r="B8171" t="str">
            <v>NCA.IB015.0</v>
          </cell>
          <cell r="C8171">
            <v>309764</v>
          </cell>
        </row>
        <row r="8172">
          <cell r="A8172" t="str">
            <v>CIBCA028.0</v>
          </cell>
          <cell r="B8172" t="str">
            <v>NCA.IB028.0</v>
          </cell>
          <cell r="C8172">
            <v>309040.03000000003</v>
          </cell>
        </row>
        <row r="8173">
          <cell r="A8173" t="str">
            <v>CIBCA034.0</v>
          </cell>
          <cell r="B8173" t="str">
            <v>NCA.IB034.0</v>
          </cell>
          <cell r="C8173">
            <v>309046</v>
          </cell>
        </row>
        <row r="8174">
          <cell r="A8174" t="str">
            <v>CIBCA035.0</v>
          </cell>
          <cell r="B8174" t="str">
            <v>NCA.IB035.0</v>
          </cell>
          <cell r="C8174">
            <v>309125</v>
          </cell>
        </row>
        <row r="8175">
          <cell r="A8175" t="str">
            <v>CIBCA042.0</v>
          </cell>
          <cell r="B8175" t="str">
            <v>NCA.IB042.0</v>
          </cell>
          <cell r="C8175">
            <v>309788</v>
          </cell>
        </row>
        <row r="8176">
          <cell r="A8176" t="str">
            <v>CICCA012.0</v>
          </cell>
          <cell r="B8176" t="str">
            <v>NCA.IC012.0</v>
          </cell>
          <cell r="C8176">
            <v>309046.01</v>
          </cell>
        </row>
        <row r="8177">
          <cell r="A8177" t="str">
            <v>CICCA027.0</v>
          </cell>
          <cell r="B8177" t="str">
            <v>NCA.IC027.0</v>
          </cell>
          <cell r="C8177">
            <v>309761</v>
          </cell>
        </row>
        <row r="8178">
          <cell r="A8178" t="str">
            <v>CIFCA012.0</v>
          </cell>
          <cell r="B8178" t="str">
            <v>NCA.IF012.0</v>
          </cell>
          <cell r="C8178">
            <v>309986.01</v>
          </cell>
        </row>
        <row r="8179">
          <cell r="A8179" t="str">
            <v>CIFCA012.1</v>
          </cell>
          <cell r="B8179" t="str">
            <v>NCA.IF012.1</v>
          </cell>
          <cell r="C8179">
            <v>309986.02</v>
          </cell>
        </row>
        <row r="8180">
          <cell r="A8180" t="str">
            <v>CIGCA003.0</v>
          </cell>
          <cell r="B8180" t="str">
            <v>NCA.IG003.0</v>
          </cell>
          <cell r="C8180">
            <v>309189</v>
          </cell>
        </row>
        <row r="8181">
          <cell r="A8181" t="str">
            <v>CIGCA004.0</v>
          </cell>
          <cell r="B8181" t="str">
            <v>NCA.IG004.0</v>
          </cell>
          <cell r="C8181">
            <v>309190</v>
          </cell>
        </row>
        <row r="8182">
          <cell r="A8182" t="str">
            <v>CIGCA023.0</v>
          </cell>
          <cell r="B8182" t="str">
            <v>NCA.IG023.0</v>
          </cell>
          <cell r="C8182">
            <v>309462</v>
          </cell>
        </row>
        <row r="8183">
          <cell r="A8183" t="str">
            <v>CIGCA045.0</v>
          </cell>
          <cell r="B8183" t="str">
            <v>NCA.IG045.0</v>
          </cell>
          <cell r="C8183">
            <v>309484</v>
          </cell>
        </row>
        <row r="8184">
          <cell r="A8184" t="str">
            <v>CIHCA001.0</v>
          </cell>
          <cell r="B8184" t="str">
            <v>NCA.IH001.0</v>
          </cell>
          <cell r="C8184">
            <v>304012</v>
          </cell>
        </row>
        <row r="8185">
          <cell r="A8185" t="str">
            <v>CIHCA002.0</v>
          </cell>
          <cell r="B8185" t="str">
            <v>NCA.IH002.0</v>
          </cell>
          <cell r="C8185">
            <v>304011</v>
          </cell>
        </row>
        <row r="8186">
          <cell r="A8186" t="str">
            <v>CIHCA003.0</v>
          </cell>
          <cell r="B8186" t="str">
            <v>NCA.IH003.0</v>
          </cell>
          <cell r="C8186">
            <v>304010</v>
          </cell>
        </row>
        <row r="8187">
          <cell r="A8187" t="str">
            <v>CIHCA006.0</v>
          </cell>
          <cell r="B8187" t="str">
            <v>NCA.IH006.0</v>
          </cell>
          <cell r="C8187">
            <v>304016</v>
          </cell>
        </row>
        <row r="8188">
          <cell r="A8188" t="str">
            <v>CIZCA016.0</v>
          </cell>
          <cell r="B8188" t="str">
            <v>NCA.IZ016.0</v>
          </cell>
          <cell r="C8188">
            <v>309187</v>
          </cell>
        </row>
        <row r="8189">
          <cell r="A8189" t="str">
            <v>CIZCA018.0</v>
          </cell>
          <cell r="B8189" t="str">
            <v>NCA.IZ018.0</v>
          </cell>
          <cell r="C8189">
            <v>309407.01</v>
          </cell>
        </row>
        <row r="8190">
          <cell r="A8190" t="str">
            <v>CIZCA020.0</v>
          </cell>
          <cell r="B8190" t="str">
            <v>NCA.IZ020.0</v>
          </cell>
          <cell r="C8190">
            <v>309211</v>
          </cell>
        </row>
        <row r="8191">
          <cell r="A8191" t="str">
            <v>CIZCA501.0</v>
          </cell>
          <cell r="B8191" t="str">
            <v>NCA.IZ501.0 (12.5% GF)</v>
          </cell>
          <cell r="C8191">
            <v>309001.05</v>
          </cell>
        </row>
        <row r="8192">
          <cell r="A8192" t="str">
            <v>CIZCA503.0</v>
          </cell>
          <cell r="B8192" t="str">
            <v>NCA.IZ503.0</v>
          </cell>
          <cell r="C8192">
            <v>309026.07</v>
          </cell>
        </row>
        <row r="8193">
          <cell r="A8193" t="str">
            <v>CIZCA504.0</v>
          </cell>
          <cell r="B8193" t="str">
            <v>NCA.IZ504.0</v>
          </cell>
          <cell r="C8193">
            <v>309040.02</v>
          </cell>
        </row>
        <row r="8194">
          <cell r="A8194" t="str">
            <v>CIZCA505.0</v>
          </cell>
          <cell r="B8194" t="str">
            <v>NCA.IZ505.0 (12.5% GF)</v>
          </cell>
          <cell r="C8194">
            <v>309040.05</v>
          </cell>
        </row>
        <row r="8195">
          <cell r="A8195" t="str">
            <v>CIZCA506.0</v>
          </cell>
          <cell r="B8195" t="str">
            <v>NCA.IZ506.0  (12.5% GF)</v>
          </cell>
          <cell r="C8195">
            <v>309040.08</v>
          </cell>
        </row>
        <row r="8196">
          <cell r="A8196" t="str">
            <v>CIZCA507.0</v>
          </cell>
          <cell r="B8196" t="str">
            <v>NCA.IZ507.0 (12.5% GF)</v>
          </cell>
          <cell r="C8196">
            <v>309060.05</v>
          </cell>
        </row>
        <row r="8197">
          <cell r="A8197" t="str">
            <v>CIZCA509.0</v>
          </cell>
          <cell r="B8197" t="str">
            <v>NCA.IZ509.0</v>
          </cell>
          <cell r="C8197">
            <v>309115.07</v>
          </cell>
        </row>
        <row r="8198">
          <cell r="A8198" t="str">
            <v>CIZCA510.0</v>
          </cell>
          <cell r="B8198" t="str">
            <v>NCA.IZ510.0</v>
          </cell>
          <cell r="C8198">
            <v>309140.07</v>
          </cell>
        </row>
        <row r="8199">
          <cell r="A8199" t="str">
            <v>CIZCA512.0</v>
          </cell>
          <cell r="B8199" t="str">
            <v>NCA.IZ512.0</v>
          </cell>
          <cell r="C8199">
            <v>309167.07</v>
          </cell>
        </row>
        <row r="8200">
          <cell r="A8200" t="str">
            <v>CIZCA515.0</v>
          </cell>
          <cell r="B8200" t="str">
            <v>NCA.IZ515.0</v>
          </cell>
          <cell r="C8200">
            <v>309788.07</v>
          </cell>
        </row>
        <row r="8201">
          <cell r="A8201" t="str">
            <v>CIZCA516.0</v>
          </cell>
          <cell r="B8201" t="str">
            <v>NCA.IZ516.0</v>
          </cell>
          <cell r="C8201">
            <v>309944.07</v>
          </cell>
        </row>
        <row r="8202">
          <cell r="A8202" t="str">
            <v>CIZCA517.0</v>
          </cell>
          <cell r="B8202" t="str">
            <v>NCA.IZ517.0</v>
          </cell>
          <cell r="C8202">
            <v>309998</v>
          </cell>
        </row>
        <row r="8203">
          <cell r="A8203" t="str">
            <v>CJCCA100.0</v>
          </cell>
          <cell r="B8203" t="str">
            <v>NCA.JC100.0</v>
          </cell>
          <cell r="C8203">
            <v>309420</v>
          </cell>
        </row>
        <row r="8204">
          <cell r="A8204" t="str">
            <v>CJZCA007.0</v>
          </cell>
          <cell r="B8204" t="str">
            <v>NCA.JZ007.0</v>
          </cell>
          <cell r="C8204">
            <v>309699</v>
          </cell>
        </row>
        <row r="8205">
          <cell r="A8205" t="str">
            <v>CMACA001.0</v>
          </cell>
          <cell r="B8205" t="str">
            <v>NCA.MA001.0</v>
          </cell>
          <cell r="C8205">
            <v>309577</v>
          </cell>
        </row>
        <row r="8206">
          <cell r="A8206" t="str">
            <v>CMACA002.0</v>
          </cell>
          <cell r="B8206" t="str">
            <v>NCA.MA002.0</v>
          </cell>
          <cell r="C8206">
            <v>309578</v>
          </cell>
        </row>
        <row r="8207">
          <cell r="A8207" t="str">
            <v>CMACA003.0</v>
          </cell>
          <cell r="B8207" t="str">
            <v>NCA.MA003.0</v>
          </cell>
          <cell r="C8207">
            <v>309579</v>
          </cell>
        </row>
        <row r="8208">
          <cell r="A8208" t="str">
            <v>CMACA004.0</v>
          </cell>
          <cell r="B8208" t="str">
            <v>NCA.MA004.0</v>
          </cell>
          <cell r="C8208">
            <v>309580</v>
          </cell>
        </row>
        <row r="8209">
          <cell r="A8209" t="str">
            <v>CMACA005.0</v>
          </cell>
          <cell r="B8209" t="str">
            <v>NCA.MA005.0</v>
          </cell>
          <cell r="C8209">
            <v>309581</v>
          </cell>
        </row>
        <row r="8210">
          <cell r="A8210" t="str">
            <v>CMACA006.0</v>
          </cell>
          <cell r="B8210" t="str">
            <v>NCA.MA006.0</v>
          </cell>
          <cell r="C8210">
            <v>309582</v>
          </cell>
        </row>
        <row r="8211">
          <cell r="A8211" t="str">
            <v>CMACA007.0</v>
          </cell>
          <cell r="B8211" t="str">
            <v>NCA.MA007.0</v>
          </cell>
          <cell r="C8211">
            <v>309583</v>
          </cell>
        </row>
        <row r="8212">
          <cell r="A8212" t="str">
            <v>CMACA008.0</v>
          </cell>
          <cell r="B8212" t="str">
            <v>NCA.MA008.0</v>
          </cell>
          <cell r="C8212">
            <v>309584</v>
          </cell>
        </row>
        <row r="8213">
          <cell r="A8213" t="str">
            <v>CMACA009.0</v>
          </cell>
          <cell r="B8213" t="str">
            <v>NCA.MA009.0</v>
          </cell>
          <cell r="C8213">
            <v>309585</v>
          </cell>
        </row>
        <row r="8214">
          <cell r="A8214" t="str">
            <v>CMACA010.0</v>
          </cell>
          <cell r="B8214" t="str">
            <v>NCA.MA010.0</v>
          </cell>
          <cell r="C8214">
            <v>309586</v>
          </cell>
        </row>
        <row r="8215">
          <cell r="A8215" t="str">
            <v>CMACA011.0</v>
          </cell>
          <cell r="B8215" t="str">
            <v>NCA.MA011.0</v>
          </cell>
          <cell r="C8215">
            <v>309587</v>
          </cell>
        </row>
        <row r="8216">
          <cell r="A8216" t="str">
            <v>CMACA012.0</v>
          </cell>
          <cell r="B8216" t="str">
            <v>NCA.MA012.0</v>
          </cell>
          <cell r="C8216">
            <v>309588</v>
          </cell>
        </row>
        <row r="8217">
          <cell r="A8217" t="str">
            <v>CMACA013.0</v>
          </cell>
          <cell r="B8217" t="str">
            <v>NCA.MA013.0</v>
          </cell>
          <cell r="C8217">
            <v>309589</v>
          </cell>
        </row>
        <row r="8218">
          <cell r="A8218" t="str">
            <v>CMBCA001.0</v>
          </cell>
          <cell r="B8218" t="str">
            <v>NCA.MB001.0</v>
          </cell>
          <cell r="C8218">
            <v>309590</v>
          </cell>
        </row>
        <row r="8219">
          <cell r="A8219" t="str">
            <v>CMBCA002.0</v>
          </cell>
          <cell r="B8219" t="str">
            <v>NCA.MB002.0</v>
          </cell>
          <cell r="C8219">
            <v>309591</v>
          </cell>
        </row>
        <row r="8220">
          <cell r="A8220" t="str">
            <v>CMBCA003.0</v>
          </cell>
          <cell r="B8220" t="str">
            <v>NCA.MB003.0</v>
          </cell>
          <cell r="C8220">
            <v>309592</v>
          </cell>
        </row>
        <row r="8221">
          <cell r="A8221" t="str">
            <v>CMBCA004.0</v>
          </cell>
          <cell r="B8221" t="str">
            <v>NCA.MB004.0</v>
          </cell>
          <cell r="C8221">
            <v>309593</v>
          </cell>
        </row>
        <row r="8222">
          <cell r="A8222" t="str">
            <v>CMBCA005.0</v>
          </cell>
          <cell r="B8222" t="str">
            <v>NCA.MB005.0</v>
          </cell>
          <cell r="C8222">
            <v>309594</v>
          </cell>
        </row>
        <row r="8223">
          <cell r="A8223" t="str">
            <v>CMBCA006.0</v>
          </cell>
          <cell r="B8223" t="str">
            <v>NCA.MB006.0</v>
          </cell>
          <cell r="C8223">
            <v>309595</v>
          </cell>
        </row>
        <row r="8224">
          <cell r="A8224" t="str">
            <v>CMBCA007.0</v>
          </cell>
          <cell r="B8224" t="str">
            <v>NCA.MB007.0</v>
          </cell>
          <cell r="C8224">
            <v>309596</v>
          </cell>
        </row>
        <row r="8225">
          <cell r="A8225" t="str">
            <v>CMBCA008.0</v>
          </cell>
          <cell r="B8225" t="str">
            <v>NCA.MB008.0</v>
          </cell>
          <cell r="C8225">
            <v>309597</v>
          </cell>
        </row>
        <row r="8226">
          <cell r="A8226" t="str">
            <v>CMBCA009.0</v>
          </cell>
          <cell r="B8226" t="str">
            <v>NCA.MB009.0</v>
          </cell>
          <cell r="C8226">
            <v>309598</v>
          </cell>
        </row>
        <row r="8227">
          <cell r="A8227" t="str">
            <v>CMCCA009.0</v>
          </cell>
          <cell r="B8227" t="str">
            <v>NCA.MC009.0</v>
          </cell>
          <cell r="C8227">
            <v>309426</v>
          </cell>
        </row>
        <row r="8228">
          <cell r="A8228" t="str">
            <v>CMECA004.0</v>
          </cell>
          <cell r="B8228" t="str">
            <v>NCA.ME004.0</v>
          </cell>
          <cell r="C8228">
            <v>300395.05</v>
          </cell>
        </row>
        <row r="8229">
          <cell r="A8229" t="str">
            <v>CMZCA001.0</v>
          </cell>
          <cell r="B8229" t="str">
            <v>NCA.MZ001.0</v>
          </cell>
          <cell r="C8229">
            <v>301041.7</v>
          </cell>
        </row>
        <row r="8230">
          <cell r="A8230" t="str">
            <v>CGDCA007.1</v>
          </cell>
          <cell r="B8230" t="str">
            <v>NCAGD007.1</v>
          </cell>
          <cell r="C8230">
            <v>301200.01</v>
          </cell>
        </row>
        <row r="8231">
          <cell r="A8231" t="str">
            <v>CICCA037.0</v>
          </cell>
          <cell r="B8231" t="str">
            <v>NCAIC037.0</v>
          </cell>
          <cell r="C8231">
            <v>309026</v>
          </cell>
        </row>
        <row r="8232">
          <cell r="A8232" t="str">
            <v>FICCA018.0</v>
          </cell>
          <cell r="B8232" t="str">
            <v>NCG 2814.216.623(22) (F)</v>
          </cell>
          <cell r="C8232">
            <v>178.06</v>
          </cell>
        </row>
        <row r="8233">
          <cell r="A8233" t="str">
            <v>FICCA001.0</v>
          </cell>
          <cell r="B8233" t="str">
            <v>NCG 2822 (F)</v>
          </cell>
          <cell r="C8233">
            <v>1.06</v>
          </cell>
        </row>
        <row r="8234">
          <cell r="A8234" t="str">
            <v>FICCA006.0</v>
          </cell>
          <cell r="B8234" t="str">
            <v>NCG 282223 SPL (F)</v>
          </cell>
          <cell r="C8234">
            <v>6.03</v>
          </cell>
        </row>
        <row r="8235">
          <cell r="A8235" t="str">
            <v>FICCA003.0</v>
          </cell>
          <cell r="B8235" t="str">
            <v>NCG 3000 (F)</v>
          </cell>
          <cell r="C8235">
            <v>26.06</v>
          </cell>
        </row>
        <row r="8236">
          <cell r="A8236" t="str">
            <v>FICCA155.0</v>
          </cell>
          <cell r="B8236" t="str">
            <v>NCG 3000 WITHOUTROLLERS (F)</v>
          </cell>
          <cell r="C8236">
            <v>3.16</v>
          </cell>
        </row>
        <row r="8237">
          <cell r="A8237" t="str">
            <v>FICCA053.0</v>
          </cell>
          <cell r="B8237" t="str">
            <v>NCG 3200 (F)</v>
          </cell>
          <cell r="C8237">
            <v>40.06</v>
          </cell>
        </row>
        <row r="8238">
          <cell r="A8238" t="str">
            <v>FICCA027.0</v>
          </cell>
          <cell r="B8238" t="str">
            <v>NCG 3216(06) (F)</v>
          </cell>
          <cell r="C8238">
            <v>761.06</v>
          </cell>
        </row>
        <row r="8239">
          <cell r="A8239" t="str">
            <v>FICCA083.0</v>
          </cell>
          <cell r="B8239" t="str">
            <v>NCG 3216.3(06) (F)</v>
          </cell>
          <cell r="C8239">
            <v>111.06</v>
          </cell>
        </row>
        <row r="8240">
          <cell r="A8240" t="str">
            <v>FICCA086.0</v>
          </cell>
          <cell r="B8240" t="str">
            <v>NCG 3216.5(22) (F)</v>
          </cell>
          <cell r="C8240">
            <v>116.06</v>
          </cell>
        </row>
        <row r="8241">
          <cell r="A8241" t="str">
            <v>FICCA087.0</v>
          </cell>
          <cell r="B8241" t="str">
            <v>NCG 3217S (F)</v>
          </cell>
          <cell r="C8241">
            <v>120.06</v>
          </cell>
        </row>
        <row r="8242">
          <cell r="A8242" t="str">
            <v>FICCA089.0</v>
          </cell>
          <cell r="B8242" t="str">
            <v>NCG 3218.5(06) (F)</v>
          </cell>
          <cell r="C8242">
            <v>126.06</v>
          </cell>
        </row>
        <row r="8243">
          <cell r="A8243" t="str">
            <v>FICCA073.0</v>
          </cell>
          <cell r="B8243" t="str">
            <v>NCG 322224 SPL (F)</v>
          </cell>
          <cell r="C8243">
            <v>46.06</v>
          </cell>
        </row>
        <row r="8244">
          <cell r="A8244" t="str">
            <v>FICCA117.0</v>
          </cell>
          <cell r="B8244" t="str">
            <v>NCG 3422 (F)</v>
          </cell>
          <cell r="C8244">
            <v>130.06</v>
          </cell>
        </row>
        <row r="8245">
          <cell r="A8245" t="str">
            <v>FICCA124.0</v>
          </cell>
          <cell r="B8245" t="str">
            <v>NCG 3622 (F)</v>
          </cell>
          <cell r="C8245">
            <v>61.06</v>
          </cell>
        </row>
        <row r="8246">
          <cell r="A8246" t="str">
            <v>FICCA154.0</v>
          </cell>
          <cell r="B8246" t="str">
            <v>NCG 402424 (F)</v>
          </cell>
          <cell r="C8246">
            <v>76.06</v>
          </cell>
        </row>
        <row r="8247">
          <cell r="A8247" t="str">
            <v>FICCA012.0</v>
          </cell>
          <cell r="B8247" t="str">
            <v>NCG LZ3224 (F)</v>
          </cell>
          <cell r="C8247">
            <v>46.12</v>
          </cell>
        </row>
        <row r="8248">
          <cell r="A8248" t="str">
            <v>FICCA014.0</v>
          </cell>
          <cell r="B8248" t="str">
            <v>NCG M 76220(BR 3620 SPL) (F)</v>
          </cell>
          <cell r="C8248">
            <v>762.06</v>
          </cell>
        </row>
        <row r="8249">
          <cell r="A8249" t="str">
            <v>FICCA002.0</v>
          </cell>
          <cell r="B8249" t="str">
            <v>NCG M 77500(3200 22ROLLER) (F)</v>
          </cell>
          <cell r="C8249">
            <v>775.16</v>
          </cell>
        </row>
        <row r="8250">
          <cell r="A8250" t="str">
            <v>FICCA022.0</v>
          </cell>
          <cell r="B8250" t="str">
            <v>NCG M 78800 (F)</v>
          </cell>
          <cell r="C8250">
            <v>788.06</v>
          </cell>
        </row>
        <row r="8251">
          <cell r="A8251" t="str">
            <v>FHZ00017.0</v>
          </cell>
          <cell r="B8251" t="str">
            <v>NCG 28.650X37.850X2.0 (F)</v>
          </cell>
          <cell r="C8251">
            <v>1041.6500000000001</v>
          </cell>
        </row>
        <row r="8252">
          <cell r="A8252" t="str">
            <v>FDZ00021.0</v>
          </cell>
          <cell r="B8252" t="str">
            <v>NF 2207 SPL (F)</v>
          </cell>
          <cell r="C8252">
            <v>618.1</v>
          </cell>
        </row>
        <row r="8253">
          <cell r="A8253" t="str">
            <v>FDZ00020.0</v>
          </cell>
          <cell r="B8253" t="str">
            <v>NF 311 C3 (F)</v>
          </cell>
          <cell r="C8253">
            <v>609.20000000000005</v>
          </cell>
        </row>
        <row r="8254">
          <cell r="A8254" t="str">
            <v>FICGN001.0</v>
          </cell>
          <cell r="B8254" t="str">
            <v>Nipple 2815 (F)</v>
          </cell>
          <cell r="C8254">
            <v>6.08</v>
          </cell>
        </row>
        <row r="8255">
          <cell r="A8255" t="str">
            <v>FICGN003.0</v>
          </cell>
          <cell r="B8255" t="str">
            <v>Nipple 2822 (F)</v>
          </cell>
          <cell r="C8255">
            <v>3.08</v>
          </cell>
        </row>
        <row r="8256">
          <cell r="A8256" t="str">
            <v>FICGN004.0</v>
          </cell>
          <cell r="B8256" t="str">
            <v>Nipple 3000FINAL TYPE (F)</v>
          </cell>
          <cell r="C8256">
            <v>26.22</v>
          </cell>
        </row>
        <row r="8257">
          <cell r="A8257" t="str">
            <v>FICGN006.0</v>
          </cell>
          <cell r="B8257" t="str">
            <v>Nipple 3200 (F)</v>
          </cell>
          <cell r="C8257">
            <v>40.479999999999997</v>
          </cell>
        </row>
        <row r="8258">
          <cell r="A8258" t="str">
            <v>FICGN006.1</v>
          </cell>
          <cell r="B8258" t="str">
            <v>Nipple 3200 (F)</v>
          </cell>
          <cell r="C8258">
            <v>40.08</v>
          </cell>
        </row>
        <row r="8259">
          <cell r="A8259" t="str">
            <v>FICGN007.0</v>
          </cell>
          <cell r="B8259" t="str">
            <v>Nipple 3218.5 (F)</v>
          </cell>
          <cell r="C8259">
            <v>125.08</v>
          </cell>
        </row>
        <row r="8260">
          <cell r="A8260" t="str">
            <v>FICGN008.0</v>
          </cell>
          <cell r="B8260" t="str">
            <v>Nipple 3222(M 5) (F)</v>
          </cell>
          <cell r="C8260">
            <v>42.08</v>
          </cell>
        </row>
        <row r="8261">
          <cell r="A8261" t="str">
            <v>FICGN009.0</v>
          </cell>
          <cell r="B8261" t="str">
            <v>Nipple 402424 (F)</v>
          </cell>
          <cell r="C8261">
            <v>76.08</v>
          </cell>
        </row>
        <row r="8262">
          <cell r="A8262" t="str">
            <v>FICGN016.0</v>
          </cell>
          <cell r="B8262" t="str">
            <v>NIPPLE M6X16 (F)</v>
          </cell>
          <cell r="C8262">
            <v>953</v>
          </cell>
        </row>
        <row r="8263">
          <cell r="A8263" t="str">
            <v>CAZGN013.0</v>
          </cell>
          <cell r="B8263" t="str">
            <v>NIPPLE.AZ013.0</v>
          </cell>
          <cell r="C8263">
            <v>612171</v>
          </cell>
        </row>
        <row r="8264">
          <cell r="A8264" t="str">
            <v>CEGGN015.0</v>
          </cell>
          <cell r="B8264" t="str">
            <v>NIPPLE.EG015.0</v>
          </cell>
          <cell r="C8264">
            <v>612234</v>
          </cell>
        </row>
        <row r="8265">
          <cell r="A8265" t="str">
            <v>CJZGN012.0</v>
          </cell>
          <cell r="B8265" t="str">
            <v>NIPPLE.JZ012.0</v>
          </cell>
          <cell r="C8265">
            <v>612006</v>
          </cell>
        </row>
        <row r="8266">
          <cell r="A8266" t="str">
            <v>CJZGN013.0</v>
          </cell>
          <cell r="B8266" t="str">
            <v>NIPPLE.JZ013.0</v>
          </cell>
          <cell r="C8266">
            <v>601001</v>
          </cell>
        </row>
        <row r="8267">
          <cell r="A8267" t="str">
            <v>FDC00004.0</v>
          </cell>
          <cell r="B8267" t="str">
            <v>NJ 204 (F)</v>
          </cell>
          <cell r="C8267">
            <v>602.03</v>
          </cell>
        </row>
        <row r="8268">
          <cell r="A8268" t="str">
            <v>FDC00005.0</v>
          </cell>
          <cell r="B8268" t="str">
            <v>NJ 205 (F)</v>
          </cell>
          <cell r="C8268">
            <v>603.03</v>
          </cell>
        </row>
        <row r="8269">
          <cell r="A8269" t="str">
            <v>FDZ00032.0</v>
          </cell>
          <cell r="B8269" t="str">
            <v>NJ 205 SPL (F)</v>
          </cell>
          <cell r="C8269">
            <v>618.20000000000005</v>
          </cell>
        </row>
        <row r="8270">
          <cell r="A8270" t="str">
            <v>FDC00006.0</v>
          </cell>
          <cell r="B8270" t="str">
            <v>NJ 206 (F)</v>
          </cell>
          <cell r="C8270">
            <v>604.03</v>
          </cell>
        </row>
        <row r="8271">
          <cell r="A8271" t="str">
            <v>FDC00007.0</v>
          </cell>
          <cell r="B8271" t="str">
            <v>NJ 207 (F)</v>
          </cell>
          <cell r="C8271">
            <v>605.03</v>
          </cell>
        </row>
        <row r="8272">
          <cell r="A8272" t="str">
            <v>FDC00008.0</v>
          </cell>
          <cell r="B8272" t="str">
            <v>NJ 208 (F)</v>
          </cell>
          <cell r="C8272">
            <v>606.03</v>
          </cell>
        </row>
        <row r="8273">
          <cell r="A8273" t="str">
            <v>FDC00009.0</v>
          </cell>
          <cell r="B8273" t="str">
            <v>NJ 209 (F)</v>
          </cell>
          <cell r="C8273">
            <v>607.03</v>
          </cell>
        </row>
        <row r="8274">
          <cell r="A8274" t="str">
            <v>FDC00010.0</v>
          </cell>
          <cell r="B8274" t="str">
            <v>NJ 210 (F)</v>
          </cell>
          <cell r="C8274">
            <v>608.03</v>
          </cell>
        </row>
        <row r="8275">
          <cell r="A8275" t="str">
            <v>FDC00011.0</v>
          </cell>
          <cell r="B8275" t="str">
            <v>NJ 211 (F)</v>
          </cell>
          <cell r="C8275">
            <v>609.03</v>
          </cell>
        </row>
        <row r="8276">
          <cell r="A8276" t="str">
            <v>FDZ00071.0</v>
          </cell>
          <cell r="B8276" t="str">
            <v>NJ 211 SPL (F)</v>
          </cell>
          <cell r="C8276">
            <v>496</v>
          </cell>
        </row>
        <row r="8277">
          <cell r="A8277" t="str">
            <v>FDC00012.0</v>
          </cell>
          <cell r="B8277" t="str">
            <v>NJ 212 (F)</v>
          </cell>
          <cell r="C8277">
            <v>610.03</v>
          </cell>
        </row>
        <row r="8278">
          <cell r="A8278" t="str">
            <v>FDC00013.0</v>
          </cell>
          <cell r="B8278" t="str">
            <v>NJ 213 (F)</v>
          </cell>
          <cell r="C8278">
            <v>611.03</v>
          </cell>
        </row>
        <row r="8279">
          <cell r="A8279" t="str">
            <v>FDC00014.0</v>
          </cell>
          <cell r="B8279" t="str">
            <v>NJ 214 (F)</v>
          </cell>
          <cell r="C8279">
            <v>616.20000000000005</v>
          </cell>
        </row>
        <row r="8280">
          <cell r="A8280" t="str">
            <v>FDJ00005.0</v>
          </cell>
          <cell r="B8280" t="str">
            <v>NJ 2205 (F)</v>
          </cell>
          <cell r="C8280">
            <v>603.16999999999996</v>
          </cell>
        </row>
        <row r="8281">
          <cell r="A8281" t="str">
            <v>FDZ00019.0</v>
          </cell>
          <cell r="B8281" t="str">
            <v>NJ 2205/17 (F)</v>
          </cell>
          <cell r="C8281">
            <v>603.07000000000005</v>
          </cell>
        </row>
        <row r="8282">
          <cell r="A8282" t="str">
            <v>FDJ00006.0</v>
          </cell>
          <cell r="B8282" t="str">
            <v>NJ 2206 (F)</v>
          </cell>
          <cell r="C8282">
            <v>604.07000000000005</v>
          </cell>
        </row>
        <row r="8283">
          <cell r="A8283" t="str">
            <v>FDZ00067.0</v>
          </cell>
          <cell r="B8283" t="str">
            <v>NJ 2206 SPL (F)</v>
          </cell>
          <cell r="C8283">
            <v>486</v>
          </cell>
        </row>
        <row r="8284">
          <cell r="A8284" t="str">
            <v>FDJ00007.0</v>
          </cell>
          <cell r="B8284" t="str">
            <v>NJ 2207 (F)</v>
          </cell>
          <cell r="C8284">
            <v>605.07000000000005</v>
          </cell>
        </row>
        <row r="8285">
          <cell r="A8285" t="str">
            <v>FDJ00008.0</v>
          </cell>
          <cell r="B8285" t="str">
            <v>NJ 2208 (F)</v>
          </cell>
          <cell r="C8285">
            <v>606.07000000000005</v>
          </cell>
        </row>
        <row r="8286">
          <cell r="A8286" t="str">
            <v>FDJ00009.0</v>
          </cell>
          <cell r="B8286" t="str">
            <v>NJ 2209 (F)</v>
          </cell>
          <cell r="C8286">
            <v>607.07000000000005</v>
          </cell>
        </row>
        <row r="8287">
          <cell r="A8287" t="str">
            <v>FDJ00010.0</v>
          </cell>
          <cell r="B8287" t="str">
            <v>NJ 2210 (F)</v>
          </cell>
          <cell r="C8287">
            <v>608.07000000000005</v>
          </cell>
        </row>
        <row r="8288">
          <cell r="A8288" t="str">
            <v>FDZ00034.0</v>
          </cell>
          <cell r="B8288" t="str">
            <v>NJ 2210 ECP (F)</v>
          </cell>
          <cell r="C8288">
            <v>620</v>
          </cell>
        </row>
        <row r="8289">
          <cell r="A8289" t="str">
            <v>FDJ00011.0</v>
          </cell>
          <cell r="B8289" t="str">
            <v>NJ 2211 (F)</v>
          </cell>
          <cell r="C8289">
            <v>609.07000000000005</v>
          </cell>
        </row>
        <row r="8290">
          <cell r="A8290" t="str">
            <v>FDJ00012.0</v>
          </cell>
          <cell r="B8290" t="str">
            <v>NJ 2212 (F)</v>
          </cell>
          <cell r="C8290">
            <v>610.07000000000005</v>
          </cell>
        </row>
        <row r="8291">
          <cell r="A8291" t="str">
            <v>FDJ00013.0</v>
          </cell>
          <cell r="B8291" t="str">
            <v>NJ 2213 (F)</v>
          </cell>
          <cell r="C8291">
            <v>611.07000000000005</v>
          </cell>
        </row>
        <row r="8292">
          <cell r="A8292" t="str">
            <v>FDM00004.0</v>
          </cell>
          <cell r="B8292" t="str">
            <v>NJ 2304 (F)</v>
          </cell>
          <cell r="C8292">
            <v>602.08000000000004</v>
          </cell>
        </row>
        <row r="8293">
          <cell r="A8293" t="str">
            <v>FDM00005.0</v>
          </cell>
          <cell r="B8293" t="str">
            <v>NJ 2305 (F)</v>
          </cell>
          <cell r="C8293">
            <v>603.08000000000004</v>
          </cell>
        </row>
        <row r="8294">
          <cell r="A8294" t="str">
            <v>FDM00006.0</v>
          </cell>
          <cell r="B8294" t="str">
            <v>NJ 2306 (F)</v>
          </cell>
          <cell r="C8294">
            <v>604.08000000000004</v>
          </cell>
        </row>
        <row r="8295">
          <cell r="A8295" t="str">
            <v>FDM00007.0</v>
          </cell>
          <cell r="B8295" t="str">
            <v>NJ 2307 (F)</v>
          </cell>
          <cell r="C8295">
            <v>605.08000000000004</v>
          </cell>
        </row>
        <row r="8296">
          <cell r="A8296" t="str">
            <v>FDM00008.0</v>
          </cell>
          <cell r="B8296" t="str">
            <v>NJ 2308 (F)</v>
          </cell>
          <cell r="C8296">
            <v>606.08000000000004</v>
          </cell>
        </row>
        <row r="8297">
          <cell r="A8297" t="str">
            <v>FDM00010.0</v>
          </cell>
          <cell r="B8297" t="str">
            <v>NJ 2310 (F)</v>
          </cell>
          <cell r="C8297">
            <v>608.08000000000004</v>
          </cell>
        </row>
        <row r="8298">
          <cell r="A8298" t="str">
            <v>FDG00004.0</v>
          </cell>
          <cell r="B8298" t="str">
            <v>NJ 304 (F)</v>
          </cell>
          <cell r="C8298">
            <v>602.04</v>
          </cell>
        </row>
        <row r="8299">
          <cell r="A8299" t="str">
            <v>FDG00005.0</v>
          </cell>
          <cell r="B8299" t="str">
            <v>NJ 305 (F)</v>
          </cell>
          <cell r="C8299">
            <v>603.04</v>
          </cell>
        </row>
        <row r="8300">
          <cell r="A8300" t="str">
            <v>FDZ00033.0</v>
          </cell>
          <cell r="B8300" t="str">
            <v>NJ 305 SPL (F)</v>
          </cell>
          <cell r="C8300">
            <v>618.29999999999995</v>
          </cell>
        </row>
        <row r="8301">
          <cell r="A8301" t="str">
            <v>FDG00006.0</v>
          </cell>
          <cell r="B8301" t="str">
            <v>NJ 306 (F)</v>
          </cell>
          <cell r="C8301">
            <v>604.04</v>
          </cell>
        </row>
        <row r="8302">
          <cell r="A8302" t="str">
            <v>FDG00007.0</v>
          </cell>
          <cell r="B8302" t="str">
            <v>NJ 307 (F)</v>
          </cell>
          <cell r="C8302">
            <v>605.04</v>
          </cell>
        </row>
        <row r="8303">
          <cell r="A8303" t="str">
            <v>FDG00008.0</v>
          </cell>
          <cell r="B8303" t="str">
            <v>NJ 308 (F)</v>
          </cell>
          <cell r="C8303">
            <v>606.04</v>
          </cell>
        </row>
        <row r="8304">
          <cell r="A8304" t="str">
            <v>FDG00009.0</v>
          </cell>
          <cell r="B8304" t="str">
            <v>NJ 309 (F)</v>
          </cell>
          <cell r="C8304">
            <v>607.04</v>
          </cell>
        </row>
        <row r="8305">
          <cell r="A8305" t="str">
            <v>FDG00209.0</v>
          </cell>
          <cell r="B8305" t="str">
            <v>NJ 309 C3 (F)</v>
          </cell>
          <cell r="C8305">
            <v>607.05999999999995</v>
          </cell>
        </row>
        <row r="8306">
          <cell r="A8306" t="str">
            <v>FDZIR036.0</v>
          </cell>
          <cell r="B8306" t="str">
            <v>NJ 309 INNER RING (F)</v>
          </cell>
          <cell r="C8306">
            <v>730</v>
          </cell>
        </row>
        <row r="8307">
          <cell r="A8307" t="str">
            <v>FDZOR037.0</v>
          </cell>
          <cell r="B8307" t="str">
            <v>NJ 309 OUTER RING WITH AS (F)</v>
          </cell>
          <cell r="C8307">
            <v>730.01</v>
          </cell>
        </row>
        <row r="8308">
          <cell r="A8308" t="str">
            <v>FDG00010.0</v>
          </cell>
          <cell r="B8308" t="str">
            <v>NJ 310 (F)</v>
          </cell>
          <cell r="C8308">
            <v>608.04</v>
          </cell>
        </row>
        <row r="8309">
          <cell r="A8309" t="str">
            <v>FDZ00030.0</v>
          </cell>
          <cell r="B8309" t="str">
            <v>NJ 310 (F)</v>
          </cell>
          <cell r="C8309">
            <v>608.11</v>
          </cell>
        </row>
        <row r="8310">
          <cell r="A8310" t="str">
            <v>FDZ00031.0</v>
          </cell>
          <cell r="B8310" t="str">
            <v>NJ 310 C4 (F)</v>
          </cell>
          <cell r="C8310">
            <v>608.4</v>
          </cell>
        </row>
        <row r="8311">
          <cell r="A8311" t="str">
            <v>FDG00011.0</v>
          </cell>
          <cell r="B8311" t="str">
            <v>NJ 311 (F)</v>
          </cell>
          <cell r="C8311">
            <v>609.04</v>
          </cell>
        </row>
        <row r="8312">
          <cell r="A8312" t="str">
            <v>FDG00012.0</v>
          </cell>
          <cell r="B8312" t="str">
            <v>NJ 312 (F)</v>
          </cell>
          <cell r="C8312">
            <v>610.04</v>
          </cell>
        </row>
        <row r="8313">
          <cell r="A8313" t="str">
            <v>FDZ00072.0</v>
          </cell>
          <cell r="B8313" t="str">
            <v>NJ 312 C4 (F)</v>
          </cell>
          <cell r="C8313">
            <v>610.4</v>
          </cell>
        </row>
        <row r="8314">
          <cell r="A8314" t="str">
            <v>FDG00013.0</v>
          </cell>
          <cell r="B8314" t="str">
            <v>NJ 313 (F)</v>
          </cell>
          <cell r="C8314">
            <v>611.04</v>
          </cell>
        </row>
        <row r="8315">
          <cell r="A8315" t="str">
            <v>FDP00006.0</v>
          </cell>
          <cell r="B8315" t="str">
            <v>NJ 406 (F)</v>
          </cell>
          <cell r="C8315">
            <v>604.11</v>
          </cell>
        </row>
        <row r="8316">
          <cell r="A8316" t="str">
            <v>FDP00008.0</v>
          </cell>
          <cell r="B8316" t="str">
            <v>NJ 408 (F)</v>
          </cell>
          <cell r="C8316">
            <v>605.11</v>
          </cell>
        </row>
        <row r="8317">
          <cell r="A8317" t="str">
            <v>FDGIR005.0</v>
          </cell>
          <cell r="B8317" t="str">
            <v>NJ INNER 305 (F)</v>
          </cell>
          <cell r="C8317">
            <v>603.09</v>
          </cell>
        </row>
        <row r="8318">
          <cell r="A8318" t="str">
            <v>FCB00506.0</v>
          </cell>
          <cell r="B8318" t="str">
            <v>NK 10/12 TV (F)</v>
          </cell>
          <cell r="C8318">
            <v>804.02</v>
          </cell>
        </row>
        <row r="8319">
          <cell r="A8319" t="str">
            <v>FCB00507.0</v>
          </cell>
          <cell r="B8319" t="str">
            <v>NK 10/16 TV (F)</v>
          </cell>
          <cell r="C8319">
            <v>805.02</v>
          </cell>
        </row>
        <row r="8320">
          <cell r="A8320" t="str">
            <v>FCB00083.0</v>
          </cell>
          <cell r="B8320" t="str">
            <v>NK 100/26 (F)</v>
          </cell>
          <cell r="C8320">
            <v>853.02</v>
          </cell>
        </row>
        <row r="8321">
          <cell r="A8321" t="str">
            <v>FCB00084.0</v>
          </cell>
          <cell r="B8321" t="str">
            <v>NK 100/36 (F)</v>
          </cell>
          <cell r="C8321">
            <v>854.02</v>
          </cell>
        </row>
        <row r="8322">
          <cell r="A8322" t="str">
            <v>FCB00085.0</v>
          </cell>
          <cell r="B8322" t="str">
            <v>NK 105/26 (F)</v>
          </cell>
          <cell r="C8322">
            <v>855.02</v>
          </cell>
        </row>
        <row r="8323">
          <cell r="A8323" t="str">
            <v>FCB00086.0</v>
          </cell>
          <cell r="B8323" t="str">
            <v>NK 105/36 (F)</v>
          </cell>
          <cell r="C8323">
            <v>856.02</v>
          </cell>
        </row>
        <row r="8324">
          <cell r="A8324" t="str">
            <v>FCB00008.0</v>
          </cell>
          <cell r="B8324" t="str">
            <v>NK 12/12 (F)</v>
          </cell>
          <cell r="C8324">
            <v>806.02</v>
          </cell>
        </row>
        <row r="8325">
          <cell r="A8325" t="str">
            <v>FCB00009.0</v>
          </cell>
          <cell r="B8325" t="str">
            <v>NK 12/16 (F)</v>
          </cell>
          <cell r="C8325">
            <v>807.02</v>
          </cell>
        </row>
        <row r="8326">
          <cell r="A8326" t="str">
            <v>FCB00010.0</v>
          </cell>
          <cell r="B8326" t="str">
            <v>NK 14/16 (F)</v>
          </cell>
          <cell r="C8326">
            <v>808.02</v>
          </cell>
        </row>
        <row r="8327">
          <cell r="A8327" t="str">
            <v>FCB00011.0</v>
          </cell>
          <cell r="B8327" t="str">
            <v>NK 14/20 (F)</v>
          </cell>
          <cell r="C8327">
            <v>809.02</v>
          </cell>
        </row>
        <row r="8328">
          <cell r="A8328" t="str">
            <v>FCB00012.0</v>
          </cell>
          <cell r="B8328" t="str">
            <v>NK 15/16 (F)</v>
          </cell>
          <cell r="C8328">
            <v>880.02</v>
          </cell>
        </row>
        <row r="8329">
          <cell r="A8329" t="str">
            <v>FCB00013.0</v>
          </cell>
          <cell r="B8329" t="str">
            <v>NK 15/20 (F)</v>
          </cell>
          <cell r="C8329">
            <v>881.02</v>
          </cell>
        </row>
        <row r="8330">
          <cell r="A8330" t="str">
            <v>FCB00014.0</v>
          </cell>
          <cell r="B8330" t="str">
            <v>NK 16/16 (F)</v>
          </cell>
          <cell r="C8330">
            <v>810.02</v>
          </cell>
        </row>
        <row r="8331">
          <cell r="A8331" t="str">
            <v>FCB00015.0</v>
          </cell>
          <cell r="B8331" t="str">
            <v>NK 16/20 (F)</v>
          </cell>
          <cell r="C8331">
            <v>811.02</v>
          </cell>
        </row>
        <row r="8332">
          <cell r="A8332" t="str">
            <v>FCB00016.0</v>
          </cell>
          <cell r="B8332" t="str">
            <v>NK 17/16 (F)</v>
          </cell>
          <cell r="C8332">
            <v>882.02</v>
          </cell>
        </row>
        <row r="8333">
          <cell r="A8333" t="str">
            <v>FCB00017.0</v>
          </cell>
          <cell r="B8333" t="str">
            <v>NK 17/20 (F)</v>
          </cell>
          <cell r="C8333">
            <v>883.02</v>
          </cell>
        </row>
        <row r="8334">
          <cell r="A8334" t="str">
            <v>FCZ00030.0</v>
          </cell>
          <cell r="B8334" t="str">
            <v>NK 17/20 SPL (F)</v>
          </cell>
          <cell r="C8334">
            <v>883.5</v>
          </cell>
        </row>
        <row r="8335">
          <cell r="A8335" t="str">
            <v>FCB00018.0</v>
          </cell>
          <cell r="B8335" t="str">
            <v>NK 18/16 (F)</v>
          </cell>
          <cell r="C8335">
            <v>884.02</v>
          </cell>
        </row>
        <row r="8336">
          <cell r="A8336" t="str">
            <v>FCB00019.0</v>
          </cell>
          <cell r="B8336" t="str">
            <v>NK 18/20 (F)</v>
          </cell>
          <cell r="C8336">
            <v>885.02</v>
          </cell>
        </row>
        <row r="8337">
          <cell r="A8337" t="str">
            <v>FCB00020.0</v>
          </cell>
          <cell r="B8337" t="str">
            <v>NK 19/16 (F)</v>
          </cell>
          <cell r="C8337">
            <v>812.02</v>
          </cell>
        </row>
        <row r="8338">
          <cell r="A8338" t="str">
            <v>FCB00021.0</v>
          </cell>
          <cell r="B8338" t="str">
            <v>NK 19/20 (F)</v>
          </cell>
          <cell r="C8338">
            <v>813.02</v>
          </cell>
        </row>
        <row r="8339">
          <cell r="A8339" t="str">
            <v>FCB00022.0</v>
          </cell>
          <cell r="B8339" t="str">
            <v>NK 20/16 (F)</v>
          </cell>
          <cell r="C8339">
            <v>886.02</v>
          </cell>
        </row>
        <row r="8340">
          <cell r="A8340" t="str">
            <v>FCB00023.0</v>
          </cell>
          <cell r="B8340" t="str">
            <v>NK 20/20 (F)</v>
          </cell>
          <cell r="C8340">
            <v>887.02</v>
          </cell>
        </row>
        <row r="8341">
          <cell r="A8341" t="str">
            <v>FCB00024.0</v>
          </cell>
          <cell r="B8341" t="str">
            <v>NK 21/16 (F)</v>
          </cell>
          <cell r="C8341">
            <v>814.02</v>
          </cell>
        </row>
        <row r="8342">
          <cell r="A8342" t="str">
            <v>FCB00025.0</v>
          </cell>
          <cell r="B8342" t="str">
            <v>NK 21/20 (F)</v>
          </cell>
          <cell r="C8342">
            <v>815.02</v>
          </cell>
        </row>
        <row r="8343">
          <cell r="A8343" t="str">
            <v>FCB00026.0</v>
          </cell>
          <cell r="B8343" t="str">
            <v>NK 22/16 (F)</v>
          </cell>
          <cell r="C8343">
            <v>888.02</v>
          </cell>
        </row>
        <row r="8344">
          <cell r="A8344" t="str">
            <v>FCB00027.0</v>
          </cell>
          <cell r="B8344" t="str">
            <v>NK 22/20 (F)</v>
          </cell>
          <cell r="C8344">
            <v>889.02</v>
          </cell>
        </row>
        <row r="8345">
          <cell r="A8345" t="str">
            <v>FCB00028.0</v>
          </cell>
          <cell r="B8345" t="str">
            <v>NK 24/16 (F)</v>
          </cell>
          <cell r="C8345">
            <v>816.02</v>
          </cell>
        </row>
        <row r="8346">
          <cell r="A8346" t="str">
            <v>FCB00029.0</v>
          </cell>
          <cell r="B8346" t="str">
            <v>NK 24/20 (F)</v>
          </cell>
          <cell r="C8346">
            <v>817.02</v>
          </cell>
        </row>
        <row r="8347">
          <cell r="A8347" t="str">
            <v>FCB00030.0</v>
          </cell>
          <cell r="B8347" t="str">
            <v>NK 25/16 (F)</v>
          </cell>
          <cell r="C8347">
            <v>890.02</v>
          </cell>
        </row>
        <row r="8348">
          <cell r="A8348" t="str">
            <v>FCB00031.0</v>
          </cell>
          <cell r="B8348" t="str">
            <v>NK 25/20 (F)</v>
          </cell>
          <cell r="C8348">
            <v>891.02</v>
          </cell>
        </row>
        <row r="8349">
          <cell r="A8349" t="str">
            <v>FCB00031.1</v>
          </cell>
          <cell r="B8349" t="str">
            <v>NK 25/20 SPL (F)</v>
          </cell>
          <cell r="C8349">
            <v>891.03</v>
          </cell>
        </row>
        <row r="8350">
          <cell r="A8350" t="str">
            <v>FCZ00035.0</v>
          </cell>
          <cell r="B8350" t="str">
            <v>NK 253815 (F)</v>
          </cell>
          <cell r="C8350">
            <v>912.02</v>
          </cell>
        </row>
        <row r="8351">
          <cell r="A8351" t="str">
            <v>FCB00032.0</v>
          </cell>
          <cell r="B8351" t="str">
            <v>NK 26/16 (F)</v>
          </cell>
          <cell r="C8351">
            <v>818.02</v>
          </cell>
        </row>
        <row r="8352">
          <cell r="A8352" t="str">
            <v>FCB00033.0</v>
          </cell>
          <cell r="B8352" t="str">
            <v>NK 26/20 (F)</v>
          </cell>
          <cell r="C8352">
            <v>857.02</v>
          </cell>
        </row>
        <row r="8353">
          <cell r="A8353" t="str">
            <v>FCB00034.0</v>
          </cell>
          <cell r="B8353" t="str">
            <v>NK 28/20 (F)</v>
          </cell>
          <cell r="C8353">
            <v>893.02</v>
          </cell>
        </row>
        <row r="8354">
          <cell r="A8354" t="str">
            <v>FCB00035.0</v>
          </cell>
          <cell r="B8354" t="str">
            <v>NK 28/30 (F)</v>
          </cell>
          <cell r="C8354">
            <v>892.02</v>
          </cell>
        </row>
        <row r="8355">
          <cell r="A8355" t="str">
            <v>FCB00036.0</v>
          </cell>
          <cell r="B8355" t="str">
            <v>NK 29/20 (F)</v>
          </cell>
          <cell r="C8355">
            <v>819.02</v>
          </cell>
        </row>
        <row r="8356">
          <cell r="A8356" t="str">
            <v>FCB00037.0</v>
          </cell>
          <cell r="B8356" t="str">
            <v>NK 29/30 (F)</v>
          </cell>
          <cell r="C8356">
            <v>820.02</v>
          </cell>
        </row>
        <row r="8357">
          <cell r="A8357" t="str">
            <v>FCB00038.0</v>
          </cell>
          <cell r="B8357" t="str">
            <v>NK 30/20 (F)</v>
          </cell>
          <cell r="C8357">
            <v>913.02</v>
          </cell>
        </row>
        <row r="8358">
          <cell r="A8358" t="str">
            <v>FCB00039.0</v>
          </cell>
          <cell r="B8358" t="str">
            <v>NK 30/30 (F)</v>
          </cell>
          <cell r="C8358">
            <v>894.02</v>
          </cell>
        </row>
        <row r="8359">
          <cell r="A8359" t="str">
            <v>FCB00040.0</v>
          </cell>
          <cell r="B8359" t="str">
            <v>NK 32/20 (F)</v>
          </cell>
          <cell r="C8359">
            <v>821.02</v>
          </cell>
        </row>
        <row r="8360">
          <cell r="A8360" t="str">
            <v>FCB00041.0</v>
          </cell>
          <cell r="B8360" t="str">
            <v>NK 32/30 (F)</v>
          </cell>
          <cell r="C8360">
            <v>822.02</v>
          </cell>
        </row>
        <row r="8361">
          <cell r="A8361" t="str">
            <v>FCB00042.0</v>
          </cell>
          <cell r="B8361" t="str">
            <v>NK 35/20 (F)</v>
          </cell>
          <cell r="C8361">
            <v>823.02</v>
          </cell>
        </row>
        <row r="8362">
          <cell r="A8362" t="str">
            <v>FCB00043.0</v>
          </cell>
          <cell r="B8362" t="str">
            <v>NK 35/30 (F)</v>
          </cell>
          <cell r="C8362">
            <v>824.02</v>
          </cell>
        </row>
        <row r="8363">
          <cell r="A8363" t="str">
            <v>FCB00044.0</v>
          </cell>
          <cell r="B8363" t="str">
            <v>NK 37/20 (F)</v>
          </cell>
          <cell r="C8363">
            <v>825.02</v>
          </cell>
        </row>
        <row r="8364">
          <cell r="A8364" t="str">
            <v>FCB00045.0</v>
          </cell>
          <cell r="B8364" t="str">
            <v>NK 37/30 (F)</v>
          </cell>
          <cell r="C8364">
            <v>826.02</v>
          </cell>
        </row>
        <row r="8365">
          <cell r="A8365" t="str">
            <v>FCB00046.0</v>
          </cell>
          <cell r="B8365" t="str">
            <v>NK 38/20 (F)</v>
          </cell>
          <cell r="C8365">
            <v>895.02</v>
          </cell>
        </row>
        <row r="8366">
          <cell r="A8366" t="str">
            <v>FCB00046.1</v>
          </cell>
          <cell r="B8366" t="str">
            <v>NK 38/20 SPL  (F)</v>
          </cell>
        </row>
        <row r="8367">
          <cell r="A8367" t="str">
            <v>FCB00047.0</v>
          </cell>
          <cell r="B8367" t="str">
            <v>NK 38/30 (F)</v>
          </cell>
          <cell r="C8367">
            <v>914.02</v>
          </cell>
        </row>
        <row r="8368">
          <cell r="A8368" t="str">
            <v>FCB00048.0</v>
          </cell>
          <cell r="B8368" t="str">
            <v>NK 40/20 (F)</v>
          </cell>
          <cell r="C8368">
            <v>827.02</v>
          </cell>
        </row>
        <row r="8369">
          <cell r="A8369" t="str">
            <v>FCB00049.0</v>
          </cell>
          <cell r="B8369" t="str">
            <v>NK 40/30 (F)</v>
          </cell>
          <cell r="C8369">
            <v>828.02</v>
          </cell>
        </row>
        <row r="8370">
          <cell r="A8370" t="str">
            <v>FCB00050.0</v>
          </cell>
          <cell r="B8370" t="str">
            <v>NK 42/20 (F)</v>
          </cell>
          <cell r="C8370">
            <v>896.02</v>
          </cell>
        </row>
        <row r="8371">
          <cell r="A8371" t="str">
            <v>FCB00051.0</v>
          </cell>
          <cell r="B8371" t="str">
            <v>NK 42/30 (F)</v>
          </cell>
          <cell r="C8371">
            <v>897.02</v>
          </cell>
        </row>
        <row r="8372">
          <cell r="A8372" t="str">
            <v>FCB00052.0</v>
          </cell>
          <cell r="B8372" t="str">
            <v>NK 43/20 (F)</v>
          </cell>
          <cell r="C8372">
            <v>829.02</v>
          </cell>
        </row>
        <row r="8373">
          <cell r="A8373" t="str">
            <v>FCB00053.0</v>
          </cell>
          <cell r="B8373" t="str">
            <v>NK 43/30 (F)</v>
          </cell>
          <cell r="C8373">
            <v>830.02</v>
          </cell>
        </row>
        <row r="8374">
          <cell r="A8374" t="str">
            <v>FCB00054.0</v>
          </cell>
          <cell r="B8374" t="str">
            <v>NK 45/20 (F)</v>
          </cell>
          <cell r="C8374">
            <v>831.02</v>
          </cell>
        </row>
        <row r="8375">
          <cell r="A8375" t="str">
            <v>FCB00055.0</v>
          </cell>
          <cell r="B8375" t="str">
            <v>NK 45/30 (F)</v>
          </cell>
          <cell r="C8375">
            <v>832.02</v>
          </cell>
        </row>
        <row r="8376">
          <cell r="A8376" t="str">
            <v>FCZ00027.0</v>
          </cell>
          <cell r="B8376" t="str">
            <v>NK 45/30 F (F)</v>
          </cell>
          <cell r="C8376">
            <v>832.22</v>
          </cell>
        </row>
        <row r="8377">
          <cell r="A8377" t="str">
            <v>FCB00056.0</v>
          </cell>
          <cell r="B8377" t="str">
            <v>NK 47/20 (F)</v>
          </cell>
          <cell r="C8377">
            <v>833.02</v>
          </cell>
        </row>
        <row r="8378">
          <cell r="A8378" t="str">
            <v>FCB00057.0</v>
          </cell>
          <cell r="B8378" t="str">
            <v>NK 47/30 (F)</v>
          </cell>
          <cell r="C8378">
            <v>834.02</v>
          </cell>
        </row>
        <row r="8379">
          <cell r="A8379" t="str">
            <v>FCZ00019.1</v>
          </cell>
          <cell r="B8379" t="str">
            <v>NK 50/12 (F)</v>
          </cell>
          <cell r="C8379">
            <v>451.1</v>
          </cell>
        </row>
        <row r="8380">
          <cell r="A8380" t="str">
            <v>FCB00058.0</v>
          </cell>
          <cell r="B8380" t="str">
            <v>NK 50/25 (F)</v>
          </cell>
          <cell r="C8380">
            <v>835.02</v>
          </cell>
        </row>
        <row r="8381">
          <cell r="A8381" t="str">
            <v>FCB00059.0</v>
          </cell>
          <cell r="B8381" t="str">
            <v>NK 50/30 (F)</v>
          </cell>
          <cell r="C8381">
            <v>899.02</v>
          </cell>
        </row>
        <row r="8382">
          <cell r="A8382" t="str">
            <v>FCB00060.0</v>
          </cell>
          <cell r="B8382" t="str">
            <v>NK 50/35 (F)</v>
          </cell>
          <cell r="C8382">
            <v>836.02</v>
          </cell>
        </row>
        <row r="8383">
          <cell r="A8383" t="str">
            <v>FCB00061.0</v>
          </cell>
          <cell r="B8383" t="str">
            <v>NK 55/25 (F)</v>
          </cell>
          <cell r="C8383">
            <v>837.02</v>
          </cell>
        </row>
        <row r="8384">
          <cell r="A8384" t="str">
            <v>FCB00062.0</v>
          </cell>
          <cell r="B8384" t="str">
            <v>NK 55/35 (F)</v>
          </cell>
          <cell r="C8384">
            <v>838.02</v>
          </cell>
        </row>
        <row r="8385">
          <cell r="A8385" t="str">
            <v>FCB00501.0</v>
          </cell>
          <cell r="B8385" t="str">
            <v>NK 6/10 TV (F)</v>
          </cell>
          <cell r="C8385">
            <v>799.02</v>
          </cell>
        </row>
        <row r="8386">
          <cell r="A8386" t="str">
            <v>FCB00063.0</v>
          </cell>
          <cell r="B8386" t="str">
            <v>NK 60/25 (F)</v>
          </cell>
          <cell r="C8386">
            <v>839.02</v>
          </cell>
        </row>
        <row r="8387">
          <cell r="A8387" t="str">
            <v>FCB00064.0</v>
          </cell>
          <cell r="B8387" t="str">
            <v>NK 60/35 (F)</v>
          </cell>
          <cell r="C8387">
            <v>840.02</v>
          </cell>
        </row>
        <row r="8388">
          <cell r="A8388" t="str">
            <v>FCB00065.0</v>
          </cell>
          <cell r="B8388" t="str">
            <v>NK 65/25 (F)</v>
          </cell>
          <cell r="C8388">
            <v>869.02</v>
          </cell>
        </row>
        <row r="8389">
          <cell r="A8389" t="str">
            <v>FCB00066.0</v>
          </cell>
          <cell r="B8389" t="str">
            <v>NK 65/35 (F)</v>
          </cell>
          <cell r="C8389">
            <v>868.02</v>
          </cell>
        </row>
        <row r="8390">
          <cell r="A8390" t="str">
            <v>FCB00067.0</v>
          </cell>
          <cell r="B8390" t="str">
            <v>NK 68/25 (F)</v>
          </cell>
          <cell r="C8390">
            <v>841.02</v>
          </cell>
        </row>
        <row r="8391">
          <cell r="A8391" t="str">
            <v>FCB00068.0</v>
          </cell>
          <cell r="B8391" t="str">
            <v>NK 68/35 (F)</v>
          </cell>
          <cell r="C8391">
            <v>842.02</v>
          </cell>
        </row>
        <row r="8392">
          <cell r="A8392" t="str">
            <v>FCB00069.0</v>
          </cell>
          <cell r="B8392" t="str">
            <v>NK 70/25 (F)</v>
          </cell>
          <cell r="C8392">
            <v>909.02</v>
          </cell>
        </row>
        <row r="8393">
          <cell r="A8393" t="str">
            <v>FCB00070.0</v>
          </cell>
          <cell r="B8393" t="str">
            <v>NK 70/35 (F)</v>
          </cell>
          <cell r="C8393">
            <v>910.02</v>
          </cell>
        </row>
        <row r="8394">
          <cell r="A8394" t="str">
            <v>FCB00071.0</v>
          </cell>
          <cell r="B8394" t="str">
            <v>NK 73/25 (F)</v>
          </cell>
          <cell r="C8394">
            <v>843.02</v>
          </cell>
        </row>
        <row r="8395">
          <cell r="A8395" t="str">
            <v>FCB00072.0</v>
          </cell>
          <cell r="B8395" t="str">
            <v>NK 73/35 (F)</v>
          </cell>
          <cell r="C8395">
            <v>844.02</v>
          </cell>
        </row>
        <row r="8396">
          <cell r="A8396" t="str">
            <v>FCB00073.0</v>
          </cell>
          <cell r="B8396" t="str">
            <v>NK 75/25 (F)</v>
          </cell>
          <cell r="C8396">
            <v>915.02</v>
          </cell>
        </row>
        <row r="8397">
          <cell r="A8397" t="str">
            <v>FCB00074.0</v>
          </cell>
          <cell r="B8397" t="str">
            <v>NK 75/35 (F)</v>
          </cell>
          <cell r="C8397">
            <v>916.02</v>
          </cell>
        </row>
        <row r="8398">
          <cell r="A8398" t="str">
            <v>FCB00502.0</v>
          </cell>
          <cell r="B8398" t="str">
            <v>NK 8/12 TV (F)</v>
          </cell>
          <cell r="C8398">
            <v>800.02</v>
          </cell>
        </row>
        <row r="8399">
          <cell r="A8399" t="str">
            <v>FCB00503.0</v>
          </cell>
          <cell r="B8399" t="str">
            <v>NK 8/16 TV (F)</v>
          </cell>
          <cell r="C8399">
            <v>801.02</v>
          </cell>
        </row>
        <row r="8400">
          <cell r="A8400" t="str">
            <v>FCB00075.0</v>
          </cell>
          <cell r="B8400" t="str">
            <v>NK 80/25 (F)</v>
          </cell>
          <cell r="C8400">
            <v>845.02</v>
          </cell>
        </row>
        <row r="8401">
          <cell r="A8401" t="str">
            <v>FCB00076.0</v>
          </cell>
          <cell r="B8401" t="str">
            <v>NK 80/35 (F)</v>
          </cell>
          <cell r="C8401">
            <v>846.02</v>
          </cell>
        </row>
        <row r="8402">
          <cell r="A8402" t="str">
            <v>FCB00077.0</v>
          </cell>
          <cell r="B8402" t="str">
            <v>NK 85/25 (F)</v>
          </cell>
          <cell r="C8402">
            <v>847.02</v>
          </cell>
        </row>
        <row r="8403">
          <cell r="A8403" t="str">
            <v>FCB00078.0</v>
          </cell>
          <cell r="B8403" t="str">
            <v>NK 85/35 (F)</v>
          </cell>
          <cell r="C8403">
            <v>848.02</v>
          </cell>
        </row>
        <row r="8404">
          <cell r="A8404" t="str">
            <v>FCB00504.0</v>
          </cell>
          <cell r="B8404" t="str">
            <v>NK 9/12 TV (F)</v>
          </cell>
          <cell r="C8404">
            <v>802.02</v>
          </cell>
        </row>
        <row r="8405">
          <cell r="A8405" t="str">
            <v>FCB00505.0</v>
          </cell>
          <cell r="B8405" t="str">
            <v>NK 9/16 TV (F)</v>
          </cell>
          <cell r="C8405">
            <v>803.02</v>
          </cell>
        </row>
        <row r="8406">
          <cell r="A8406" t="str">
            <v>FCB00079.0</v>
          </cell>
          <cell r="B8406" t="str">
            <v>NK 90/25 (F)</v>
          </cell>
          <cell r="C8406">
            <v>849.02</v>
          </cell>
        </row>
        <row r="8407">
          <cell r="A8407" t="str">
            <v>FCB00080.0</v>
          </cell>
          <cell r="B8407" t="str">
            <v>NK 90/35 (F)</v>
          </cell>
          <cell r="C8407">
            <v>850.02</v>
          </cell>
        </row>
        <row r="8408">
          <cell r="A8408" t="str">
            <v>FCB00081.0</v>
          </cell>
          <cell r="B8408" t="str">
            <v>NK 95/26 (F)</v>
          </cell>
          <cell r="C8408">
            <v>851.02</v>
          </cell>
        </row>
        <row r="8409">
          <cell r="A8409" t="str">
            <v>FCB00082.0</v>
          </cell>
          <cell r="B8409" t="str">
            <v>NK 95/36 (F)</v>
          </cell>
          <cell r="C8409">
            <v>852.02</v>
          </cell>
        </row>
        <row r="8410">
          <cell r="A8410" t="str">
            <v>FCZ00051.0</v>
          </cell>
          <cell r="B8410" t="str">
            <v>NK 19/16 SPL C3 (F)</v>
          </cell>
          <cell r="C8410">
            <v>812.04</v>
          </cell>
        </row>
        <row r="8411">
          <cell r="A8411" t="str">
            <v>FCA00010.0</v>
          </cell>
          <cell r="B8411" t="str">
            <v>NKI 10/16 (F)</v>
          </cell>
          <cell r="C8411">
            <v>808.01</v>
          </cell>
        </row>
        <row r="8412">
          <cell r="A8412" t="str">
            <v>FCA00011.0</v>
          </cell>
          <cell r="B8412" t="str">
            <v>NKI 10/20 (F)</v>
          </cell>
          <cell r="C8412">
            <v>809.01</v>
          </cell>
        </row>
        <row r="8413">
          <cell r="A8413" t="str">
            <v>FCA00014.0</v>
          </cell>
          <cell r="B8413" t="str">
            <v>NKI 12/16 (F)</v>
          </cell>
          <cell r="C8413">
            <v>810.01</v>
          </cell>
        </row>
        <row r="8414">
          <cell r="A8414" t="str">
            <v>FCA00015.0</v>
          </cell>
          <cell r="B8414" t="str">
            <v>NKI 12/20 (F)</v>
          </cell>
          <cell r="C8414">
            <v>811.01</v>
          </cell>
        </row>
        <row r="8415">
          <cell r="A8415" t="str">
            <v>FCA00020.0</v>
          </cell>
          <cell r="B8415" t="str">
            <v>NKI 15/16 (F)</v>
          </cell>
          <cell r="C8415">
            <v>812.01</v>
          </cell>
        </row>
        <row r="8416">
          <cell r="A8416" t="str">
            <v>FCZ00051.1</v>
          </cell>
          <cell r="B8416" t="str">
            <v>NKI 15/16 SPL C3 (F)</v>
          </cell>
          <cell r="C8416">
            <v>812.05</v>
          </cell>
        </row>
        <row r="8417">
          <cell r="A8417" t="str">
            <v>FCA00021.0</v>
          </cell>
          <cell r="B8417" t="str">
            <v>NKI 15/20 (F)</v>
          </cell>
          <cell r="C8417">
            <v>813.01</v>
          </cell>
        </row>
        <row r="8418">
          <cell r="A8418" t="str">
            <v>FCA00024.0</v>
          </cell>
          <cell r="B8418" t="str">
            <v>NKI 17/16 (F)</v>
          </cell>
          <cell r="C8418">
            <v>814.01</v>
          </cell>
        </row>
        <row r="8419">
          <cell r="A8419" t="str">
            <v>FCA00025.0</v>
          </cell>
          <cell r="B8419" t="str">
            <v>NKI 17/20 (F)</v>
          </cell>
          <cell r="C8419">
            <v>815.01</v>
          </cell>
        </row>
        <row r="8420">
          <cell r="A8420" t="str">
            <v>FCZ00033.0</v>
          </cell>
          <cell r="B8420" t="str">
            <v>NKI 18/20 (F)</v>
          </cell>
          <cell r="C8420">
            <v>900.01</v>
          </cell>
        </row>
        <row r="8421">
          <cell r="A8421" t="str">
            <v>FCA00028.0</v>
          </cell>
          <cell r="B8421" t="str">
            <v>NKI 20/16 (F)</v>
          </cell>
          <cell r="C8421">
            <v>816.01</v>
          </cell>
        </row>
        <row r="8422">
          <cell r="A8422" t="str">
            <v>FCA00029.0</v>
          </cell>
          <cell r="B8422" t="str">
            <v>NKI 20/20 (F)</v>
          </cell>
          <cell r="C8422">
            <v>817.01</v>
          </cell>
        </row>
        <row r="8423">
          <cell r="A8423" t="str">
            <v>FCZ00031.0</v>
          </cell>
          <cell r="B8423" t="str">
            <v>NKI 20X32X16 FC (F)</v>
          </cell>
          <cell r="C8423">
            <v>816.5</v>
          </cell>
        </row>
        <row r="8424">
          <cell r="A8424" t="str">
            <v>FCA00032.0</v>
          </cell>
          <cell r="B8424" t="str">
            <v>NKI 22/16 (F)</v>
          </cell>
          <cell r="C8424">
            <v>818.01</v>
          </cell>
        </row>
        <row r="8425">
          <cell r="A8425" t="str">
            <v>FCA00033.0</v>
          </cell>
          <cell r="B8425" t="str">
            <v>NKI 22/20 (F)</v>
          </cell>
          <cell r="C8425">
            <v>857.01</v>
          </cell>
        </row>
        <row r="8426">
          <cell r="A8426" t="str">
            <v>FCA00036.0</v>
          </cell>
          <cell r="B8426" t="str">
            <v>NKI 25/20 (F)</v>
          </cell>
          <cell r="C8426">
            <v>819.01</v>
          </cell>
        </row>
        <row r="8427">
          <cell r="A8427" t="str">
            <v>FCA00037.0</v>
          </cell>
          <cell r="B8427" t="str">
            <v>NKI 25/30 (F)</v>
          </cell>
          <cell r="C8427">
            <v>820.01</v>
          </cell>
        </row>
        <row r="8428">
          <cell r="A8428" t="str">
            <v>FCZ00034.0</v>
          </cell>
          <cell r="B8428" t="str">
            <v>NKI 253815 (F)</v>
          </cell>
          <cell r="C8428">
            <v>912.01</v>
          </cell>
        </row>
        <row r="8429">
          <cell r="A8429" t="str">
            <v>FCZ00032.0</v>
          </cell>
          <cell r="B8429" t="str">
            <v>NKI 25X38X30 FC (F)</v>
          </cell>
          <cell r="C8429">
            <v>820.5</v>
          </cell>
        </row>
        <row r="8430">
          <cell r="A8430" t="str">
            <v>FCA00040.0</v>
          </cell>
          <cell r="B8430" t="str">
            <v>NKI 28/20 (F)</v>
          </cell>
          <cell r="C8430">
            <v>821.01</v>
          </cell>
        </row>
        <row r="8431">
          <cell r="A8431" t="str">
            <v>FCA00041.0</v>
          </cell>
          <cell r="B8431" t="str">
            <v>NKI 28/30 (F)</v>
          </cell>
          <cell r="C8431">
            <v>822.01</v>
          </cell>
        </row>
        <row r="8432">
          <cell r="A8432" t="str">
            <v>FCA00042.0</v>
          </cell>
          <cell r="B8432" t="str">
            <v>NKI 30/20 (F)</v>
          </cell>
          <cell r="C8432">
            <v>823.01</v>
          </cell>
        </row>
        <row r="8433">
          <cell r="A8433" t="str">
            <v>FCA00043.0</v>
          </cell>
          <cell r="B8433" t="str">
            <v>NKI 30/30 (F)</v>
          </cell>
          <cell r="C8433">
            <v>824.01</v>
          </cell>
        </row>
        <row r="8434">
          <cell r="A8434" t="str">
            <v>FCA00044.0</v>
          </cell>
          <cell r="B8434" t="str">
            <v>NKI 32/20 (F)</v>
          </cell>
          <cell r="C8434">
            <v>825.01</v>
          </cell>
        </row>
        <row r="8435">
          <cell r="A8435" t="str">
            <v>FCA00045.0</v>
          </cell>
          <cell r="B8435" t="str">
            <v>NKI 32/30 (F)</v>
          </cell>
          <cell r="C8435">
            <v>826.01</v>
          </cell>
        </row>
        <row r="8436">
          <cell r="A8436" t="str">
            <v>FCA00048.0</v>
          </cell>
          <cell r="B8436" t="str">
            <v>NKI 35/20 (F)</v>
          </cell>
          <cell r="C8436">
            <v>827.01</v>
          </cell>
        </row>
        <row r="8437">
          <cell r="A8437" t="str">
            <v>FCA00049.0</v>
          </cell>
          <cell r="B8437" t="str">
            <v>NKI 35/30 (F)</v>
          </cell>
          <cell r="C8437">
            <v>828.01</v>
          </cell>
        </row>
        <row r="8438">
          <cell r="A8438" t="str">
            <v>FCA00052.0</v>
          </cell>
          <cell r="B8438" t="str">
            <v>NKI 38/20 (F)</v>
          </cell>
          <cell r="C8438">
            <v>829.01</v>
          </cell>
        </row>
        <row r="8439">
          <cell r="A8439" t="str">
            <v>FCA00053.0</v>
          </cell>
          <cell r="B8439" t="str">
            <v>NKI 38/30 (F)</v>
          </cell>
          <cell r="C8439">
            <v>830.01</v>
          </cell>
        </row>
        <row r="8440">
          <cell r="A8440" t="str">
            <v>FCA00054.0</v>
          </cell>
          <cell r="B8440" t="str">
            <v>NKI 40/20 (F)</v>
          </cell>
          <cell r="C8440">
            <v>831.01</v>
          </cell>
        </row>
        <row r="8441">
          <cell r="A8441" t="str">
            <v>FCA00055.0</v>
          </cell>
          <cell r="B8441" t="str">
            <v>NKI 40/30 (F)</v>
          </cell>
          <cell r="C8441">
            <v>832.01</v>
          </cell>
        </row>
        <row r="8442">
          <cell r="A8442" t="str">
            <v>FCZ00026.0</v>
          </cell>
          <cell r="B8442" t="str">
            <v>NKI 40/30 F (F)</v>
          </cell>
          <cell r="C8442">
            <v>832.21</v>
          </cell>
        </row>
        <row r="8443">
          <cell r="A8443" t="str">
            <v>FCA00056.0</v>
          </cell>
          <cell r="B8443" t="str">
            <v>NKI 42/20 (F)</v>
          </cell>
          <cell r="C8443">
            <v>833.01</v>
          </cell>
        </row>
        <row r="8444">
          <cell r="A8444" t="str">
            <v>FCA00057.0</v>
          </cell>
          <cell r="B8444" t="str">
            <v>NKI 42/30 (F)</v>
          </cell>
          <cell r="C8444">
            <v>834.01</v>
          </cell>
        </row>
        <row r="8445">
          <cell r="A8445" t="str">
            <v>FCA00058.0</v>
          </cell>
          <cell r="B8445" t="str">
            <v>NKI 45/25 (F)</v>
          </cell>
          <cell r="C8445">
            <v>835.01</v>
          </cell>
        </row>
        <row r="8446">
          <cell r="A8446" t="str">
            <v>FCA00060.0</v>
          </cell>
          <cell r="B8446" t="str">
            <v>NKI 45/35 (F)</v>
          </cell>
          <cell r="C8446">
            <v>836.01</v>
          </cell>
        </row>
        <row r="8447">
          <cell r="A8447" t="str">
            <v>FCA00502.0</v>
          </cell>
          <cell r="B8447" t="str">
            <v>NKI 5/12 TV (F)</v>
          </cell>
          <cell r="C8447">
            <v>800.01</v>
          </cell>
        </row>
        <row r="8448">
          <cell r="A8448" t="str">
            <v>FCA00061.0</v>
          </cell>
          <cell r="B8448" t="str">
            <v>NKI 50/25 (F)</v>
          </cell>
          <cell r="C8448">
            <v>837.01</v>
          </cell>
        </row>
        <row r="8449">
          <cell r="A8449" t="str">
            <v>FCA00062.0</v>
          </cell>
          <cell r="B8449" t="str">
            <v>NKI 50/35 (F)</v>
          </cell>
          <cell r="C8449">
            <v>838.01</v>
          </cell>
        </row>
        <row r="8450">
          <cell r="A8450" t="str">
            <v>FCA00063.0</v>
          </cell>
          <cell r="B8450" t="str">
            <v>NKI 55/25 (F)</v>
          </cell>
          <cell r="C8450">
            <v>839.01</v>
          </cell>
        </row>
        <row r="8451">
          <cell r="A8451" t="str">
            <v>FCA00064.0</v>
          </cell>
          <cell r="B8451" t="str">
            <v>NKI 55/35 (F)</v>
          </cell>
          <cell r="C8451">
            <v>840.01</v>
          </cell>
        </row>
        <row r="8452">
          <cell r="A8452" t="str">
            <v>FCA00504.0</v>
          </cell>
          <cell r="B8452" t="str">
            <v>NKI 6/12 TV (F)</v>
          </cell>
          <cell r="C8452">
            <v>802.01</v>
          </cell>
        </row>
        <row r="8453">
          <cell r="A8453" t="str">
            <v>FCA00505.0</v>
          </cell>
          <cell r="B8453" t="str">
            <v>NKI 6/16 TV (F)</v>
          </cell>
          <cell r="C8453">
            <v>803.01</v>
          </cell>
        </row>
        <row r="8454">
          <cell r="A8454" t="str">
            <v>FCA00067.0</v>
          </cell>
          <cell r="B8454" t="str">
            <v>NKI 60/25 (F)</v>
          </cell>
          <cell r="C8454">
            <v>841.01</v>
          </cell>
        </row>
        <row r="8455">
          <cell r="A8455" t="str">
            <v>FCA00068.0</v>
          </cell>
          <cell r="B8455" t="str">
            <v>NKI 60/35 (F)</v>
          </cell>
          <cell r="C8455">
            <v>842.01</v>
          </cell>
        </row>
        <row r="8456">
          <cell r="A8456" t="str">
            <v>FCA00071.0</v>
          </cell>
          <cell r="B8456" t="str">
            <v>NKI 65/25 (F)</v>
          </cell>
          <cell r="C8456">
            <v>843.01</v>
          </cell>
        </row>
        <row r="8457">
          <cell r="A8457" t="str">
            <v>FCA00072.0</v>
          </cell>
          <cell r="B8457" t="str">
            <v>NKI 65/35 (F)</v>
          </cell>
          <cell r="C8457">
            <v>844.01</v>
          </cell>
        </row>
        <row r="8458">
          <cell r="A8458" t="str">
            <v>FCA00506.0</v>
          </cell>
          <cell r="B8458" t="str">
            <v>NKI 7/12 TV (F)</v>
          </cell>
          <cell r="C8458">
            <v>804.01</v>
          </cell>
        </row>
        <row r="8459">
          <cell r="A8459" t="str">
            <v>FCA00507.0</v>
          </cell>
          <cell r="B8459" t="str">
            <v>NKI 7/16 TV (F)</v>
          </cell>
          <cell r="C8459">
            <v>805.01</v>
          </cell>
        </row>
        <row r="8460">
          <cell r="A8460" t="str">
            <v>FCA00075.0</v>
          </cell>
          <cell r="B8460" t="str">
            <v>NKI 70/25 (F)</v>
          </cell>
          <cell r="C8460">
            <v>845.01</v>
          </cell>
        </row>
        <row r="8461">
          <cell r="A8461" t="str">
            <v>FCA00076.0</v>
          </cell>
          <cell r="B8461" t="str">
            <v>NKI 70/35 (F)</v>
          </cell>
          <cell r="C8461">
            <v>846.01</v>
          </cell>
        </row>
        <row r="8462">
          <cell r="A8462" t="str">
            <v>FCA00077.0</v>
          </cell>
          <cell r="B8462" t="str">
            <v>NKI 75/25 (F)</v>
          </cell>
          <cell r="C8462">
            <v>847.01</v>
          </cell>
        </row>
        <row r="8463">
          <cell r="A8463" t="str">
            <v>FCA00078.0</v>
          </cell>
          <cell r="B8463" t="str">
            <v>NKI 75/35 (F)</v>
          </cell>
          <cell r="C8463">
            <v>848.01</v>
          </cell>
        </row>
        <row r="8464">
          <cell r="A8464" t="str">
            <v>FCA00079.0</v>
          </cell>
          <cell r="B8464" t="str">
            <v>NKI 80/25 (F)</v>
          </cell>
          <cell r="C8464">
            <v>849.01</v>
          </cell>
        </row>
        <row r="8465">
          <cell r="A8465" t="str">
            <v>FCA00080.0</v>
          </cell>
          <cell r="B8465" t="str">
            <v>NKI 80/35 (F)</v>
          </cell>
          <cell r="C8465">
            <v>850.01</v>
          </cell>
        </row>
        <row r="8466">
          <cell r="A8466" t="str">
            <v>FCA00081.0</v>
          </cell>
          <cell r="B8466" t="str">
            <v>NKI 85/26 (F)</v>
          </cell>
          <cell r="C8466">
            <v>851.01</v>
          </cell>
        </row>
        <row r="8467">
          <cell r="A8467" t="str">
            <v>FCA00082.0</v>
          </cell>
          <cell r="B8467" t="str">
            <v>NKI 85/36 (F)</v>
          </cell>
          <cell r="C8467">
            <v>852.01</v>
          </cell>
        </row>
        <row r="8468">
          <cell r="A8468" t="str">
            <v>FCA00008.0</v>
          </cell>
          <cell r="B8468" t="str">
            <v>NKI 9/12 (F)</v>
          </cell>
          <cell r="C8468">
            <v>806.01</v>
          </cell>
        </row>
        <row r="8469">
          <cell r="A8469" t="str">
            <v>FCA00009.0</v>
          </cell>
          <cell r="B8469" t="str">
            <v>NKI 9/16 (F)</v>
          </cell>
          <cell r="C8469">
            <v>807.01</v>
          </cell>
        </row>
        <row r="8470">
          <cell r="A8470" t="str">
            <v>FCA00083.0</v>
          </cell>
          <cell r="B8470" t="str">
            <v>NKI 90/26 (F)</v>
          </cell>
          <cell r="C8470">
            <v>853.01</v>
          </cell>
        </row>
        <row r="8471">
          <cell r="A8471" t="str">
            <v>FCA00084.0</v>
          </cell>
          <cell r="B8471" t="str">
            <v>NKI 90/36 (F)</v>
          </cell>
          <cell r="C8471">
            <v>854.01</v>
          </cell>
        </row>
        <row r="8472">
          <cell r="A8472" t="str">
            <v>FCA00085.0</v>
          </cell>
          <cell r="B8472" t="str">
            <v>NKI 95/26 (F)</v>
          </cell>
          <cell r="C8472">
            <v>855.01</v>
          </cell>
        </row>
        <row r="8473">
          <cell r="A8473" t="str">
            <v>FCA00086.0</v>
          </cell>
          <cell r="B8473" t="str">
            <v>NKI 95/36 (F)</v>
          </cell>
          <cell r="C8473">
            <v>856.01</v>
          </cell>
        </row>
        <row r="8474">
          <cell r="A8474" t="str">
            <v>FCD00003.0</v>
          </cell>
          <cell r="B8474" t="str">
            <v>NKIS 17 (F)</v>
          </cell>
          <cell r="C8474">
            <v>374.01</v>
          </cell>
        </row>
        <row r="8475">
          <cell r="A8475" t="str">
            <v>FCD00005.0</v>
          </cell>
          <cell r="B8475" t="str">
            <v>NKIS 20 (F)</v>
          </cell>
          <cell r="C8475">
            <v>375.01</v>
          </cell>
        </row>
        <row r="8476">
          <cell r="A8476" t="str">
            <v>FCD00007.0</v>
          </cell>
          <cell r="B8476" t="str">
            <v>NKIS 25 (F)</v>
          </cell>
          <cell r="C8476">
            <v>376.01</v>
          </cell>
        </row>
        <row r="8477">
          <cell r="A8477" t="str">
            <v>FCD00009.0</v>
          </cell>
          <cell r="B8477" t="str">
            <v>NKIS 30 (F)</v>
          </cell>
          <cell r="C8477">
            <v>377.01</v>
          </cell>
        </row>
        <row r="8478">
          <cell r="A8478" t="str">
            <v>FCD00011.0</v>
          </cell>
          <cell r="B8478" t="str">
            <v>NKIS 35 (F)</v>
          </cell>
          <cell r="C8478">
            <v>381.01</v>
          </cell>
        </row>
        <row r="8479">
          <cell r="A8479" t="str">
            <v>FCD00013.0</v>
          </cell>
          <cell r="B8479" t="str">
            <v>NKIS 40 (F)</v>
          </cell>
          <cell r="C8479">
            <v>380.01</v>
          </cell>
        </row>
        <row r="8480">
          <cell r="A8480" t="str">
            <v>FCD00014.0</v>
          </cell>
          <cell r="B8480" t="str">
            <v>NKIS 45 (F)</v>
          </cell>
          <cell r="C8480">
            <v>379.01</v>
          </cell>
        </row>
        <row r="8481">
          <cell r="A8481" t="str">
            <v>FCD00015.0</v>
          </cell>
          <cell r="B8481" t="str">
            <v>NKIS 50 (F)</v>
          </cell>
          <cell r="C8481">
            <v>382.01</v>
          </cell>
        </row>
        <row r="8482">
          <cell r="A8482" t="str">
            <v>FCD00017.0</v>
          </cell>
          <cell r="B8482" t="str">
            <v>NKIS 60 (F)</v>
          </cell>
          <cell r="C8482">
            <v>2044.01</v>
          </cell>
        </row>
        <row r="8483">
          <cell r="A8483" t="str">
            <v>FCZ00018.0</v>
          </cell>
          <cell r="B8483" t="str">
            <v>NKM 5565 (F)</v>
          </cell>
          <cell r="C8483">
            <v>287</v>
          </cell>
        </row>
        <row r="8484">
          <cell r="A8484" t="str">
            <v>FCE00001.0</v>
          </cell>
          <cell r="B8484" t="str">
            <v>NKS 20 (F)</v>
          </cell>
          <cell r="C8484">
            <v>383.02</v>
          </cell>
        </row>
        <row r="8485">
          <cell r="A8485" t="str">
            <v>FCE00002.0</v>
          </cell>
          <cell r="B8485" t="str">
            <v>NKS 22 (F)</v>
          </cell>
          <cell r="C8485">
            <v>384.02</v>
          </cell>
        </row>
        <row r="8486">
          <cell r="A8486" t="str">
            <v>FCE00003.0</v>
          </cell>
          <cell r="B8486" t="str">
            <v>NKS 24 (F)</v>
          </cell>
          <cell r="C8486">
            <v>374.02</v>
          </cell>
        </row>
        <row r="8487">
          <cell r="A8487" t="str">
            <v>FCE00004.0</v>
          </cell>
          <cell r="B8487" t="str">
            <v>NKS 25 (F)</v>
          </cell>
          <cell r="C8487">
            <v>385.02</v>
          </cell>
        </row>
        <row r="8488">
          <cell r="A8488" t="str">
            <v>FCE00005.0</v>
          </cell>
          <cell r="B8488" t="str">
            <v>NKS 28 (F)</v>
          </cell>
          <cell r="C8488">
            <v>375.02</v>
          </cell>
        </row>
        <row r="8489">
          <cell r="A8489" t="str">
            <v>FCE00006.0</v>
          </cell>
          <cell r="B8489" t="str">
            <v>NKS 30 (F)</v>
          </cell>
          <cell r="C8489">
            <v>386.02</v>
          </cell>
        </row>
        <row r="8490">
          <cell r="A8490" t="str">
            <v>FCE00007.0</v>
          </cell>
          <cell r="B8490" t="str">
            <v>NKS 32 (F)</v>
          </cell>
          <cell r="C8490">
            <v>376.02</v>
          </cell>
        </row>
        <row r="8491">
          <cell r="A8491" t="str">
            <v>FCE00008.0</v>
          </cell>
          <cell r="B8491" t="str">
            <v>NKS 35 (F)</v>
          </cell>
          <cell r="C8491">
            <v>378.02</v>
          </cell>
        </row>
        <row r="8492">
          <cell r="A8492" t="str">
            <v>FCE00009.0</v>
          </cell>
          <cell r="B8492" t="str">
            <v>NKS 37 (F)</v>
          </cell>
          <cell r="C8492">
            <v>377.02</v>
          </cell>
        </row>
        <row r="8493">
          <cell r="A8493" t="str">
            <v>FCE00010.0</v>
          </cell>
          <cell r="B8493" t="str">
            <v>NKS 40 (F)</v>
          </cell>
          <cell r="C8493">
            <v>387.02</v>
          </cell>
        </row>
        <row r="8494">
          <cell r="A8494" t="str">
            <v>FCE00011.0</v>
          </cell>
          <cell r="B8494" t="str">
            <v>NKS 43 (F)</v>
          </cell>
          <cell r="C8494">
            <v>381.02</v>
          </cell>
        </row>
        <row r="8495">
          <cell r="A8495" t="str">
            <v>FCE00012.0</v>
          </cell>
          <cell r="B8495" t="str">
            <v>NKS 45 (F)</v>
          </cell>
          <cell r="C8495">
            <v>388.02</v>
          </cell>
        </row>
        <row r="8496">
          <cell r="A8496" t="str">
            <v>FCE00013.0</v>
          </cell>
          <cell r="B8496" t="str">
            <v>NKS 50 (F)</v>
          </cell>
          <cell r="C8496">
            <v>380.02</v>
          </cell>
        </row>
        <row r="8497">
          <cell r="A8497" t="str">
            <v>FCE00014.0</v>
          </cell>
          <cell r="B8497" t="str">
            <v>NKS 55 (F)</v>
          </cell>
          <cell r="C8497">
            <v>379.02</v>
          </cell>
        </row>
        <row r="8498">
          <cell r="A8498" t="str">
            <v>FCE00015.0</v>
          </cell>
          <cell r="B8498" t="str">
            <v>NKS 60 (F)</v>
          </cell>
          <cell r="C8498">
            <v>382.02</v>
          </cell>
        </row>
        <row r="8499">
          <cell r="A8499" t="str">
            <v>FGD00003.1</v>
          </cell>
          <cell r="B8499" t="str">
            <v>NKX 12-Z TV (F)</v>
          </cell>
          <cell r="C8499">
            <v>1193</v>
          </cell>
        </row>
        <row r="8500">
          <cell r="A8500" t="str">
            <v>FGD00004.1</v>
          </cell>
          <cell r="B8500" t="str">
            <v>NKX15-Z TV (F)</v>
          </cell>
          <cell r="C8500">
            <v>1194</v>
          </cell>
        </row>
        <row r="8501">
          <cell r="A8501" t="str">
            <v>FGD00005.1</v>
          </cell>
          <cell r="B8501" t="str">
            <v>NKX17-Z TV (F)</v>
          </cell>
          <cell r="C8501">
            <v>1195</v>
          </cell>
        </row>
        <row r="8502">
          <cell r="A8502" t="str">
            <v>FGD00006.1</v>
          </cell>
          <cell r="B8502" t="str">
            <v>NKX20-Z TV (F)</v>
          </cell>
          <cell r="C8502">
            <v>1196</v>
          </cell>
        </row>
        <row r="8503">
          <cell r="A8503" t="str">
            <v>FGD00007.1</v>
          </cell>
          <cell r="B8503" t="str">
            <v>NKX25-Z TV (F)</v>
          </cell>
          <cell r="C8503">
            <v>1200</v>
          </cell>
        </row>
        <row r="8504">
          <cell r="A8504" t="str">
            <v>FGD00008.1</v>
          </cell>
          <cell r="B8504" t="str">
            <v>NKX30-Z TV (F)</v>
          </cell>
          <cell r="C8504">
            <v>1197</v>
          </cell>
        </row>
        <row r="8505">
          <cell r="A8505" t="str">
            <v>FGD00009.1</v>
          </cell>
          <cell r="B8505" t="str">
            <v>NKX35-Z TV (F)</v>
          </cell>
          <cell r="C8505">
            <v>1198</v>
          </cell>
        </row>
        <row r="8506">
          <cell r="A8506" t="str">
            <v>FGD00010.1</v>
          </cell>
          <cell r="B8506" t="str">
            <v>NKX40-Z TV (F)</v>
          </cell>
          <cell r="C8506">
            <v>1199</v>
          </cell>
        </row>
        <row r="8507">
          <cell r="A8507" t="str">
            <v>FGB00003.1</v>
          </cell>
          <cell r="B8507" t="str">
            <v>NKXR20-Z (F)</v>
          </cell>
          <cell r="C8507">
            <v>1171</v>
          </cell>
        </row>
        <row r="8508">
          <cell r="A8508" t="str">
            <v>FGB00004.1</v>
          </cell>
          <cell r="B8508" t="str">
            <v>NKXR25-Z (F)</v>
          </cell>
          <cell r="C8508">
            <v>1172</v>
          </cell>
        </row>
        <row r="8509">
          <cell r="A8509" t="str">
            <v>FGB00005.1</v>
          </cell>
          <cell r="B8509" t="str">
            <v>NKXR30-Z (F)</v>
          </cell>
          <cell r="C8509">
            <v>1173</v>
          </cell>
        </row>
        <row r="8510">
          <cell r="A8510" t="str">
            <v>FGB00006.1</v>
          </cell>
          <cell r="B8510" t="str">
            <v>NKXR35-Z (F)</v>
          </cell>
          <cell r="C8510">
            <v>295</v>
          </cell>
        </row>
        <row r="8511">
          <cell r="A8511" t="str">
            <v>FGB00007.1</v>
          </cell>
          <cell r="B8511" t="str">
            <v>NKXR40-Z (F)</v>
          </cell>
          <cell r="C8511">
            <v>1174</v>
          </cell>
        </row>
        <row r="8512">
          <cell r="A8512" t="str">
            <v>FGB00008.1</v>
          </cell>
          <cell r="B8512" t="str">
            <v>NKXR45-Z (F)</v>
          </cell>
          <cell r="C8512">
            <v>1175</v>
          </cell>
        </row>
        <row r="8513">
          <cell r="A8513" t="str">
            <v>FGB00009.1</v>
          </cell>
          <cell r="B8513" t="str">
            <v>NKXR50-Z (F)</v>
          </cell>
          <cell r="C8513">
            <v>294</v>
          </cell>
        </row>
        <row r="8514">
          <cell r="A8514" t="str">
            <v>FHB00001.0</v>
          </cell>
          <cell r="B8514" t="str">
            <v>NTA-1625 (F)</v>
          </cell>
          <cell r="C8514">
            <v>938</v>
          </cell>
        </row>
        <row r="8515">
          <cell r="A8515" t="str">
            <v>FHB00002.0</v>
          </cell>
          <cell r="B8515" t="str">
            <v>NTA-2031 (F)</v>
          </cell>
          <cell r="C8515">
            <v>390</v>
          </cell>
        </row>
        <row r="8516">
          <cell r="A8516" t="str">
            <v>FHB00003.0</v>
          </cell>
          <cell r="B8516" t="str">
            <v>NTA-2233 (F)</v>
          </cell>
          <cell r="C8516">
            <v>389</v>
          </cell>
        </row>
        <row r="8517">
          <cell r="A8517" t="str">
            <v>FHB00004.0</v>
          </cell>
          <cell r="B8517" t="str">
            <v>NTA-2840 (F)</v>
          </cell>
          <cell r="C8517">
            <v>390.1</v>
          </cell>
        </row>
        <row r="8518">
          <cell r="A8518" t="str">
            <v>FDB00004.0</v>
          </cell>
          <cell r="B8518" t="str">
            <v>NU 204 (F)</v>
          </cell>
          <cell r="C8518">
            <v>602.04999999999995</v>
          </cell>
        </row>
        <row r="8519">
          <cell r="A8519" t="str">
            <v>FDB00005.0</v>
          </cell>
          <cell r="B8519" t="str">
            <v>NU 205 (F)</v>
          </cell>
          <cell r="C8519">
            <v>603.04999999999995</v>
          </cell>
        </row>
        <row r="8520">
          <cell r="A8520" t="str">
            <v>FDZ00069.0</v>
          </cell>
          <cell r="B8520" t="str">
            <v>NU 205 SPL (F)</v>
          </cell>
          <cell r="C8520">
            <v>491</v>
          </cell>
        </row>
        <row r="8521">
          <cell r="A8521" t="str">
            <v>FDB00006.0</v>
          </cell>
          <cell r="B8521" t="str">
            <v>NU 206 (F)</v>
          </cell>
          <cell r="C8521">
            <v>604.04999999999995</v>
          </cell>
        </row>
        <row r="8522">
          <cell r="A8522" t="str">
            <v>FDB00007.0</v>
          </cell>
          <cell r="B8522" t="str">
            <v>NU 207 (F)</v>
          </cell>
          <cell r="C8522">
            <v>605.04999999999995</v>
          </cell>
        </row>
        <row r="8523">
          <cell r="A8523" t="str">
            <v>FDB00008.0</v>
          </cell>
          <cell r="B8523" t="str">
            <v>NU 208 (F)</v>
          </cell>
          <cell r="C8523">
            <v>606.04999999999995</v>
          </cell>
        </row>
        <row r="8524">
          <cell r="A8524" t="str">
            <v>FDB00009.0</v>
          </cell>
          <cell r="B8524" t="str">
            <v>NU 209 (F)</v>
          </cell>
          <cell r="C8524">
            <v>607.04999999999995</v>
          </cell>
        </row>
        <row r="8525">
          <cell r="A8525" t="str">
            <v>FDB00010.0</v>
          </cell>
          <cell r="B8525" t="str">
            <v>NU 210 (F)</v>
          </cell>
          <cell r="C8525">
            <v>608.04999999999995</v>
          </cell>
        </row>
        <row r="8526">
          <cell r="A8526" t="str">
            <v>FDB00011.0</v>
          </cell>
          <cell r="B8526" t="str">
            <v>NU 211 (F)</v>
          </cell>
          <cell r="C8526">
            <v>609.04999999999995</v>
          </cell>
        </row>
        <row r="8527">
          <cell r="A8527" t="str">
            <v>FDB00012.0</v>
          </cell>
          <cell r="B8527" t="str">
            <v>NU 212 (F)</v>
          </cell>
          <cell r="C8527">
            <v>610.04999999999995</v>
          </cell>
        </row>
        <row r="8528">
          <cell r="A8528" t="str">
            <v>FDB00013.0</v>
          </cell>
          <cell r="B8528" t="str">
            <v>NU 213 (F)</v>
          </cell>
          <cell r="C8528">
            <v>611.04999999999995</v>
          </cell>
        </row>
        <row r="8529">
          <cell r="A8529" t="str">
            <v>FDI00006.0</v>
          </cell>
          <cell r="B8529" t="str">
            <v>NU 2206 (F)</v>
          </cell>
          <cell r="C8529">
            <v>604.09</v>
          </cell>
        </row>
        <row r="8530">
          <cell r="A8530" t="str">
            <v>FDZ00062.0</v>
          </cell>
          <cell r="B8530" t="str">
            <v>NU 2206 ECP (F)</v>
          </cell>
          <cell r="C8530">
            <v>1212</v>
          </cell>
        </row>
        <row r="8531">
          <cell r="A8531" t="str">
            <v>FDI00007.0</v>
          </cell>
          <cell r="B8531" t="str">
            <v>NU 2207 (F)</v>
          </cell>
          <cell r="C8531">
            <v>605.09</v>
          </cell>
        </row>
        <row r="8532">
          <cell r="A8532" t="str">
            <v>FDI00008.0</v>
          </cell>
          <cell r="B8532" t="str">
            <v>NU 2208 (F)</v>
          </cell>
          <cell r="C8532">
            <v>606.09</v>
          </cell>
        </row>
        <row r="8533">
          <cell r="A8533" t="str">
            <v>FDI00009.0</v>
          </cell>
          <cell r="B8533" t="str">
            <v>NU 2209 (F)</v>
          </cell>
          <cell r="C8533">
            <v>607.09</v>
          </cell>
        </row>
        <row r="8534">
          <cell r="A8534" t="str">
            <v>FDI00010.0</v>
          </cell>
          <cell r="B8534" t="str">
            <v>NU 2210 (F)</v>
          </cell>
          <cell r="C8534">
            <v>608.09</v>
          </cell>
        </row>
        <row r="8535">
          <cell r="A8535" t="str">
            <v>FDI00011.0</v>
          </cell>
          <cell r="B8535" t="str">
            <v>NU 2211 (F)</v>
          </cell>
          <cell r="C8535">
            <v>609.09</v>
          </cell>
        </row>
        <row r="8536">
          <cell r="A8536" t="str">
            <v>FDI00012.0</v>
          </cell>
          <cell r="B8536" t="str">
            <v>NU 2212 (F)</v>
          </cell>
          <cell r="C8536">
            <v>610.09</v>
          </cell>
        </row>
        <row r="8537">
          <cell r="A8537" t="str">
            <v>FDI00013.0</v>
          </cell>
          <cell r="B8537" t="str">
            <v>NU 2213 (F)</v>
          </cell>
          <cell r="C8537">
            <v>611.09</v>
          </cell>
        </row>
        <row r="8538">
          <cell r="A8538" t="str">
            <v>FDZ00028.0</v>
          </cell>
          <cell r="B8538" t="str">
            <v>NU 2215 M1 (F)</v>
          </cell>
          <cell r="C8538">
            <v>917</v>
          </cell>
        </row>
        <row r="8539">
          <cell r="A8539" t="str">
            <v>FDL00004.0</v>
          </cell>
          <cell r="B8539" t="str">
            <v>NU 2304 (F)</v>
          </cell>
          <cell r="C8539">
            <v>602.1</v>
          </cell>
        </row>
        <row r="8540">
          <cell r="A8540" t="str">
            <v>FDL00005.0</v>
          </cell>
          <cell r="B8540" t="str">
            <v>NU 2305 (F)</v>
          </cell>
          <cell r="C8540">
            <v>603.1</v>
          </cell>
        </row>
        <row r="8541">
          <cell r="A8541" t="str">
            <v>FDZ00029.0</v>
          </cell>
          <cell r="B8541" t="str">
            <v>NU 2305 M1 (F)</v>
          </cell>
          <cell r="C8541">
            <v>918</v>
          </cell>
        </row>
        <row r="8542">
          <cell r="A8542" t="str">
            <v>FDL00007.0</v>
          </cell>
          <cell r="B8542" t="str">
            <v>NU 2307 (F)</v>
          </cell>
          <cell r="C8542">
            <v>605.1</v>
          </cell>
        </row>
        <row r="8543">
          <cell r="A8543" t="str">
            <v>FDL00008.0</v>
          </cell>
          <cell r="B8543" t="str">
            <v>NU 2308 (F)</v>
          </cell>
          <cell r="C8543">
            <v>606.1</v>
          </cell>
        </row>
        <row r="8544">
          <cell r="A8544" t="str">
            <v>FDL00009.0</v>
          </cell>
          <cell r="B8544" t="str">
            <v>NU 2309 (F)</v>
          </cell>
          <cell r="C8544">
            <v>607.1</v>
          </cell>
        </row>
        <row r="8545">
          <cell r="A8545" t="str">
            <v>FDL00010.0</v>
          </cell>
          <cell r="B8545" t="str">
            <v>NU 2310 (F)</v>
          </cell>
          <cell r="C8545">
            <v>608.1</v>
          </cell>
        </row>
        <row r="8546">
          <cell r="A8546" t="str">
            <v>FDL00011.0</v>
          </cell>
          <cell r="B8546" t="str">
            <v>NU 2311 (F)</v>
          </cell>
          <cell r="C8546">
            <v>609.1</v>
          </cell>
        </row>
        <row r="8547">
          <cell r="A8547" t="str">
            <v>FDL00012.0</v>
          </cell>
          <cell r="B8547" t="str">
            <v>NU 2312 (F)</v>
          </cell>
          <cell r="C8547">
            <v>610.1</v>
          </cell>
        </row>
        <row r="8548">
          <cell r="A8548" t="str">
            <v>FDF00004.0</v>
          </cell>
          <cell r="B8548" t="str">
            <v>NU 304 (F)</v>
          </cell>
          <cell r="C8548">
            <v>602.05999999999995</v>
          </cell>
        </row>
        <row r="8549">
          <cell r="A8549" t="str">
            <v>FDZ00027.0</v>
          </cell>
          <cell r="B8549" t="str">
            <v>NU 304 ECP (F)</v>
          </cell>
          <cell r="C8549">
            <v>615.05999999999995</v>
          </cell>
        </row>
        <row r="8550">
          <cell r="A8550" t="str">
            <v>FDF00005.0</v>
          </cell>
          <cell r="B8550" t="str">
            <v>NU 305 (F)</v>
          </cell>
          <cell r="C8550">
            <v>603.05999999999995</v>
          </cell>
        </row>
        <row r="8551">
          <cell r="A8551" t="str">
            <v>FDZ00024.0</v>
          </cell>
          <cell r="B8551" t="str">
            <v>NU 305 ECP (F)</v>
          </cell>
          <cell r="C8551">
            <v>612.05999999999995</v>
          </cell>
        </row>
        <row r="8552">
          <cell r="A8552" t="str">
            <v>FDZ00068.0</v>
          </cell>
          <cell r="B8552" t="str">
            <v>NU 305 SPL (F)</v>
          </cell>
          <cell r="C8552">
            <v>490</v>
          </cell>
        </row>
        <row r="8553">
          <cell r="A8553" t="str">
            <v>FDF00006.0</v>
          </cell>
          <cell r="B8553" t="str">
            <v>NU 306 (F)</v>
          </cell>
          <cell r="C8553">
            <v>604.05999999999995</v>
          </cell>
        </row>
        <row r="8554">
          <cell r="A8554" t="str">
            <v>FDF00007.0</v>
          </cell>
          <cell r="B8554" t="str">
            <v>NU 307 (F)</v>
          </cell>
          <cell r="C8554">
            <v>605.05999999999995</v>
          </cell>
        </row>
        <row r="8555">
          <cell r="A8555" t="str">
            <v>FDZ00025.0</v>
          </cell>
          <cell r="B8555" t="str">
            <v>NU 307 ECP (F)</v>
          </cell>
          <cell r="C8555">
            <v>613.05999999999995</v>
          </cell>
        </row>
        <row r="8556">
          <cell r="A8556" t="str">
            <v>FDF00008.0</v>
          </cell>
          <cell r="B8556" t="str">
            <v>NU 308 (F)</v>
          </cell>
          <cell r="C8556">
            <v>606.05999999999995</v>
          </cell>
        </row>
        <row r="8557">
          <cell r="A8557" t="str">
            <v>FDF00009.0</v>
          </cell>
          <cell r="B8557" t="str">
            <v>NU 309  (F)</v>
          </cell>
          <cell r="C8557">
            <v>489</v>
          </cell>
        </row>
        <row r="8558">
          <cell r="A8558" t="str">
            <v>FDF00209.0</v>
          </cell>
          <cell r="B8558" t="str">
            <v>NU 309 C3 (F)</v>
          </cell>
          <cell r="C8558">
            <v>489.01</v>
          </cell>
        </row>
        <row r="8559">
          <cell r="A8559" t="str">
            <v>FDZ00026.0</v>
          </cell>
          <cell r="B8559" t="str">
            <v>NU 309 ECP (F)</v>
          </cell>
          <cell r="C8559">
            <v>614.05999999999995</v>
          </cell>
        </row>
        <row r="8560">
          <cell r="A8560" t="str">
            <v>FDZOR026.0</v>
          </cell>
          <cell r="B8560" t="str">
            <v>NU 309 ECP OUTERRING (F)</v>
          </cell>
          <cell r="C8560">
            <v>614.07000000000005</v>
          </cell>
        </row>
        <row r="8561">
          <cell r="A8561" t="str">
            <v>FDF00010.0</v>
          </cell>
          <cell r="B8561" t="str">
            <v>NU 310 (F)</v>
          </cell>
          <cell r="C8561">
            <v>608.05999999999995</v>
          </cell>
        </row>
        <row r="8562">
          <cell r="A8562" t="str">
            <v>FDF00011.0</v>
          </cell>
          <cell r="B8562" t="str">
            <v>NU 311 (F)</v>
          </cell>
          <cell r="C8562">
            <v>609.05999999999995</v>
          </cell>
        </row>
        <row r="8563">
          <cell r="A8563" t="str">
            <v>FDF00012.0</v>
          </cell>
          <cell r="B8563" t="str">
            <v>NU 312 (F)</v>
          </cell>
          <cell r="C8563">
            <v>610.05999999999995</v>
          </cell>
        </row>
        <row r="8564">
          <cell r="A8564" t="str">
            <v>FDZ00061.0</v>
          </cell>
          <cell r="B8564" t="str">
            <v>NU 312 ECP (F)</v>
          </cell>
          <cell r="C8564">
            <v>1211</v>
          </cell>
        </row>
        <row r="8565">
          <cell r="A8565" t="str">
            <v>FDF00013.0</v>
          </cell>
          <cell r="B8565" t="str">
            <v>NU 313 (F)</v>
          </cell>
          <cell r="C8565">
            <v>611.05999999999995</v>
          </cell>
        </row>
        <row r="8566">
          <cell r="A8566" t="str">
            <v>FCZ00016.0</v>
          </cell>
          <cell r="B8566" t="str">
            <v>NU 4910 (F)</v>
          </cell>
          <cell r="C8566">
            <v>310.05</v>
          </cell>
        </row>
        <row r="8567">
          <cell r="A8567" t="str">
            <v>FDFIR009.0</v>
          </cell>
          <cell r="B8567" t="str">
            <v>NU INNER 309 (F)</v>
          </cell>
          <cell r="C8567">
            <v>489.03</v>
          </cell>
        </row>
        <row r="8568">
          <cell r="A8568" t="str">
            <v>FDFOR009.0</v>
          </cell>
          <cell r="B8568" t="str">
            <v>NU OUTER 309 (F)</v>
          </cell>
          <cell r="C8568">
            <v>489.02</v>
          </cell>
        </row>
        <row r="8569">
          <cell r="A8569" t="str">
            <v>FCZ00016.1</v>
          </cell>
          <cell r="B8569" t="str">
            <v>NU OUTERRING 4910 (F)</v>
          </cell>
          <cell r="C8569">
            <v>310.06</v>
          </cell>
        </row>
        <row r="8570">
          <cell r="A8570" t="str">
            <v>FDL00006.0</v>
          </cell>
          <cell r="B8570" t="str">
            <v>NU 2306 (F)</v>
          </cell>
          <cell r="C8570">
            <v>604.1</v>
          </cell>
        </row>
        <row r="8571">
          <cell r="A8571" t="str">
            <v>FDD00014.0</v>
          </cell>
          <cell r="B8571" t="str">
            <v>NUP  214 (F)</v>
          </cell>
          <cell r="C8571">
            <v>616</v>
          </cell>
        </row>
        <row r="8572">
          <cell r="A8572" t="str">
            <v>FDH00005.0</v>
          </cell>
          <cell r="B8572" t="str">
            <v>NUP  305 (F)</v>
          </cell>
          <cell r="C8572">
            <v>603.14</v>
          </cell>
        </row>
        <row r="8573">
          <cell r="A8573" t="str">
            <v>FDD00005.0</v>
          </cell>
          <cell r="B8573" t="str">
            <v>NUP 205 (F)</v>
          </cell>
          <cell r="C8573">
            <v>603.17999999999995</v>
          </cell>
        </row>
        <row r="8574">
          <cell r="A8574" t="str">
            <v>FDZ00035.0</v>
          </cell>
          <cell r="B8574" t="str">
            <v>NUP 206 (F)</v>
          </cell>
          <cell r="C8574">
            <v>621</v>
          </cell>
        </row>
        <row r="8575">
          <cell r="A8575" t="str">
            <v>FDZ00075.0</v>
          </cell>
          <cell r="B8575" t="str">
            <v>NUP 207 ECP (F)</v>
          </cell>
          <cell r="C8575">
            <v>603.29999999999995</v>
          </cell>
        </row>
        <row r="8576">
          <cell r="A8576" t="str">
            <v>FDZ00040.0</v>
          </cell>
          <cell r="B8576" t="str">
            <v>NUP 208 E (F)</v>
          </cell>
          <cell r="C8576">
            <v>619</v>
          </cell>
        </row>
        <row r="8577">
          <cell r="A8577" t="str">
            <v>FDD00012.0</v>
          </cell>
          <cell r="B8577" t="str">
            <v>NUP 212 (F)</v>
          </cell>
          <cell r="C8577">
            <v>2096</v>
          </cell>
        </row>
        <row r="8578">
          <cell r="A8578" t="str">
            <v>FDZ00039.0</v>
          </cell>
          <cell r="B8578" t="str">
            <v>NUP 2205 SPL (F)</v>
          </cell>
          <cell r="C8578">
            <v>618</v>
          </cell>
        </row>
        <row r="8579">
          <cell r="A8579" t="str">
            <v>FDK00006.0</v>
          </cell>
          <cell r="B8579" t="str">
            <v>NUP 2206 (F)</v>
          </cell>
          <cell r="C8579">
            <v>604.12</v>
          </cell>
        </row>
        <row r="8580">
          <cell r="A8580" t="str">
            <v>FDK00009.0</v>
          </cell>
          <cell r="B8580" t="str">
            <v>NUP 2209 (F)</v>
          </cell>
          <cell r="C8580">
            <v>3000</v>
          </cell>
        </row>
        <row r="8581">
          <cell r="A8581" t="str">
            <v>FDH00004.0</v>
          </cell>
          <cell r="B8581" t="str">
            <v>NUP 304 (F)</v>
          </cell>
          <cell r="C8581">
            <v>2097</v>
          </cell>
        </row>
        <row r="8582">
          <cell r="A8582" t="str">
            <v>FDZ00038.0</v>
          </cell>
          <cell r="B8582" t="str">
            <v>NUP 307 ECP (F)</v>
          </cell>
          <cell r="C8582">
            <v>617</v>
          </cell>
        </row>
        <row r="8583">
          <cell r="A8583" t="str">
            <v>FDH00008.0</v>
          </cell>
          <cell r="B8583" t="str">
            <v>NUP 308 (F)</v>
          </cell>
          <cell r="C8583">
            <v>2098</v>
          </cell>
        </row>
        <row r="8584">
          <cell r="A8584" t="str">
            <v>FDH00009.0</v>
          </cell>
          <cell r="B8584" t="str">
            <v>NUP 309 (F)</v>
          </cell>
          <cell r="C8584">
            <v>2099</v>
          </cell>
        </row>
        <row r="8585">
          <cell r="A8585" t="str">
            <v>FDH00010.0</v>
          </cell>
          <cell r="B8585" t="str">
            <v>NUP 310 (F)</v>
          </cell>
          <cell r="C8585">
            <v>608.12</v>
          </cell>
        </row>
        <row r="8586">
          <cell r="A8586" t="str">
            <v>CIZGS014.0</v>
          </cell>
          <cell r="B8586" t="str">
            <v>NUT.IZ014.0</v>
          </cell>
          <cell r="C8586">
            <v>717225.02</v>
          </cell>
        </row>
        <row r="8587">
          <cell r="A8587" t="str">
            <v>CJHGS004.0</v>
          </cell>
          <cell r="B8587" t="str">
            <v>NUT.JH004.0</v>
          </cell>
          <cell r="C8587">
            <v>717215</v>
          </cell>
        </row>
        <row r="8588">
          <cell r="A8588" t="str">
            <v>CJHGS005.0</v>
          </cell>
          <cell r="B8588" t="str">
            <v>NUT.JH005.0</v>
          </cell>
          <cell r="C8588">
            <v>717216</v>
          </cell>
        </row>
        <row r="8589">
          <cell r="A8589" t="str">
            <v>CJHGS006.0</v>
          </cell>
          <cell r="B8589" t="str">
            <v>NUT.JH006.0</v>
          </cell>
          <cell r="C8589">
            <v>717217</v>
          </cell>
        </row>
        <row r="8590">
          <cell r="A8590" t="str">
            <v>CJHGS008.0</v>
          </cell>
          <cell r="B8590" t="str">
            <v>NUT.JH008.0</v>
          </cell>
          <cell r="C8590">
            <v>717219</v>
          </cell>
        </row>
        <row r="8591">
          <cell r="A8591" t="str">
            <v>CJHGS010.0</v>
          </cell>
          <cell r="B8591" t="str">
            <v>NUT.JH010.0</v>
          </cell>
          <cell r="C8591">
            <v>717221</v>
          </cell>
        </row>
        <row r="8592">
          <cell r="A8592" t="str">
            <v>CJHGS011.0</v>
          </cell>
          <cell r="B8592" t="str">
            <v>NUT.JH011.0</v>
          </cell>
          <cell r="C8592">
            <v>717222</v>
          </cell>
        </row>
        <row r="8593">
          <cell r="A8593" t="str">
            <v>CJHGS012.0</v>
          </cell>
          <cell r="B8593" t="str">
            <v>NUT.JH012.0</v>
          </cell>
          <cell r="C8593">
            <v>717207</v>
          </cell>
        </row>
        <row r="8594">
          <cell r="A8594" t="str">
            <v>CJHGS014.0</v>
          </cell>
          <cell r="B8594" t="str">
            <v>NUT.JH014.0</v>
          </cell>
          <cell r="C8594">
            <v>717241</v>
          </cell>
        </row>
        <row r="8595">
          <cell r="A8595" t="str">
            <v>CJHGS016.0</v>
          </cell>
          <cell r="B8595" t="str">
            <v>NUT.JH016.0</v>
          </cell>
          <cell r="C8595">
            <v>717243</v>
          </cell>
        </row>
        <row r="8596">
          <cell r="A8596" t="str">
            <v>CJZGS012.0</v>
          </cell>
          <cell r="B8596" t="str">
            <v>NUT.JZ012.0</v>
          </cell>
          <cell r="C8596">
            <v>701006</v>
          </cell>
        </row>
        <row r="8597">
          <cell r="A8597" t="str">
            <v>CJZGS013.1</v>
          </cell>
          <cell r="B8597" t="str">
            <v>NUT.JZ013.1</v>
          </cell>
          <cell r="C8597">
            <v>701001</v>
          </cell>
        </row>
        <row r="8598">
          <cell r="A8598" t="str">
            <v>CJZGS014.0</v>
          </cell>
          <cell r="B8598" t="str">
            <v>NUT.JZ014.0</v>
          </cell>
          <cell r="C8598">
            <v>717280.4</v>
          </cell>
        </row>
        <row r="8599">
          <cell r="A8599" t="str">
            <v>FJG00001.0</v>
          </cell>
          <cell r="B8599" t="str">
            <v>NUTR 15 (F)</v>
          </cell>
          <cell r="C8599">
            <v>1049.1199999999999</v>
          </cell>
        </row>
        <row r="8600">
          <cell r="A8600" t="str">
            <v>FJG00101.0</v>
          </cell>
          <cell r="B8600" t="str">
            <v>NUTR 15 A (F)</v>
          </cell>
          <cell r="C8600">
            <v>1049.1400000000001</v>
          </cell>
        </row>
        <row r="8601">
          <cell r="A8601" t="str">
            <v>FJG00003.0</v>
          </cell>
          <cell r="B8601" t="str">
            <v>NUTR 1542 (F)</v>
          </cell>
          <cell r="C8601">
            <v>1049.1300000000001</v>
          </cell>
        </row>
        <row r="8602">
          <cell r="A8602" t="str">
            <v>FJG00103.0</v>
          </cell>
          <cell r="B8602" t="str">
            <v>NUTR 1542 A (F)</v>
          </cell>
          <cell r="C8602">
            <v>1049.1099999999999</v>
          </cell>
        </row>
        <row r="8603">
          <cell r="A8603" t="str">
            <v>FJG00002.0</v>
          </cell>
          <cell r="B8603" t="str">
            <v>NUTR 17 (F)</v>
          </cell>
          <cell r="C8603">
            <v>1049.06</v>
          </cell>
        </row>
        <row r="8604">
          <cell r="A8604" t="str">
            <v>FJG00004.0</v>
          </cell>
          <cell r="B8604" t="str">
            <v>NUTR 1747 (F)</v>
          </cell>
          <cell r="C8604">
            <v>1049.05</v>
          </cell>
        </row>
        <row r="8605">
          <cell r="A8605" t="str">
            <v>FJZ00021.0</v>
          </cell>
          <cell r="B8605" t="str">
            <v>NUTR 1747 SPL (F)</v>
          </cell>
          <cell r="C8605">
            <v>1049.07</v>
          </cell>
        </row>
        <row r="8606">
          <cell r="A8606" t="str">
            <v>FJG00005.0</v>
          </cell>
          <cell r="B8606" t="str">
            <v>NUTR 20 (F)</v>
          </cell>
          <cell r="C8606">
            <v>1049.4100000000001</v>
          </cell>
        </row>
        <row r="8607">
          <cell r="A8607" t="str">
            <v>FJG00006.0</v>
          </cell>
          <cell r="B8607" t="str">
            <v>NUTR 2052 (F)</v>
          </cell>
          <cell r="C8607">
            <v>1070</v>
          </cell>
        </row>
        <row r="8608">
          <cell r="A8608" t="str">
            <v>FJG00007.0</v>
          </cell>
          <cell r="B8608" t="str">
            <v>NUTR 25 (F)</v>
          </cell>
          <cell r="C8608">
            <v>1049.22</v>
          </cell>
        </row>
        <row r="8609">
          <cell r="A8609" t="str">
            <v>FJG00108.0</v>
          </cell>
          <cell r="B8609" t="str">
            <v>NUTR 2562 A (F)</v>
          </cell>
          <cell r="C8609">
            <v>1049.21</v>
          </cell>
        </row>
        <row r="8610">
          <cell r="A8610" t="str">
            <v>FJG00009.0</v>
          </cell>
          <cell r="B8610" t="str">
            <v>NUTR 30 (F)</v>
          </cell>
          <cell r="C8610">
            <v>1049.32</v>
          </cell>
        </row>
        <row r="8611">
          <cell r="A8611" t="str">
            <v>FJG00010.0</v>
          </cell>
          <cell r="B8611" t="str">
            <v>NUTR 3072 (F)</v>
          </cell>
          <cell r="C8611">
            <v>1049.31</v>
          </cell>
        </row>
        <row r="8612">
          <cell r="A8612" t="str">
            <v>FJG00011.0</v>
          </cell>
          <cell r="B8612" t="str">
            <v>NUTR 35 (F)</v>
          </cell>
          <cell r="C8612">
            <v>1049.52</v>
          </cell>
        </row>
        <row r="8613">
          <cell r="A8613" t="str">
            <v>FJG00012.0</v>
          </cell>
          <cell r="B8613" t="str">
            <v>NUTR 3580 (F)</v>
          </cell>
          <cell r="C8613">
            <v>1049.51</v>
          </cell>
        </row>
        <row r="8614">
          <cell r="A8614" t="str">
            <v>FJG00013.0</v>
          </cell>
          <cell r="B8614" t="str">
            <v>NUTR 40 (F)</v>
          </cell>
          <cell r="C8614">
            <v>1049</v>
          </cell>
        </row>
        <row r="8615">
          <cell r="A8615" t="str">
            <v>FJG00015.0</v>
          </cell>
          <cell r="B8615" t="str">
            <v>NUTR 4090 (F)</v>
          </cell>
          <cell r="C8615">
            <v>1072</v>
          </cell>
        </row>
        <row r="8616">
          <cell r="A8616" t="str">
            <v>FJG00014.0</v>
          </cell>
          <cell r="B8616" t="str">
            <v>NUTR 45 (F)</v>
          </cell>
          <cell r="C8616">
            <v>1071</v>
          </cell>
        </row>
        <row r="8617">
          <cell r="A8617" t="str">
            <v>FJG00017.0</v>
          </cell>
          <cell r="B8617" t="str">
            <v>NUTR 45100 (F)</v>
          </cell>
          <cell r="C8617">
            <v>1049.01</v>
          </cell>
        </row>
        <row r="8618">
          <cell r="A8618" t="str">
            <v>FJG00016.0</v>
          </cell>
          <cell r="B8618" t="str">
            <v>NUTR 50 (F)</v>
          </cell>
          <cell r="C8618">
            <v>1050</v>
          </cell>
        </row>
        <row r="8619">
          <cell r="A8619" t="str">
            <v>FJG00018.0</v>
          </cell>
          <cell r="B8619" t="str">
            <v>NUTR 50110 (F)</v>
          </cell>
          <cell r="C8619">
            <v>1050.01</v>
          </cell>
        </row>
        <row r="8620">
          <cell r="A8620" t="str">
            <v>R00NY010.0</v>
          </cell>
          <cell r="B8620" t="str">
            <v>Nylon 66 15 GF</v>
          </cell>
          <cell r="C8620">
            <v>1330236.01</v>
          </cell>
        </row>
        <row r="8621">
          <cell r="A8621" t="str">
            <v>R00NY013.0</v>
          </cell>
          <cell r="B8621" t="str">
            <v>Nylon 66 25 GFPGHS25-01BK</v>
          </cell>
          <cell r="C8621">
            <v>1330264.02</v>
          </cell>
        </row>
        <row r="8622">
          <cell r="A8622" t="str">
            <v>R00NY003.0</v>
          </cell>
          <cell r="B8622" t="str">
            <v>Nylon 66 UF NATURL PxR-01NC</v>
          </cell>
          <cell r="C8622">
            <v>1330159.06</v>
          </cell>
        </row>
        <row r="8623">
          <cell r="A8623" t="str">
            <v>R00NY006.0</v>
          </cell>
          <cell r="B8623" t="str">
            <v>Nylon 70G 33L BK031</v>
          </cell>
          <cell r="C8623">
            <v>1330159.03</v>
          </cell>
        </row>
        <row r="8624">
          <cell r="A8624" t="str">
            <v>R00NY019.0</v>
          </cell>
          <cell r="B8624" t="str">
            <v>Nylon A RV 250K 333BK</v>
          </cell>
          <cell r="C8624">
            <v>1330264.06</v>
          </cell>
        </row>
        <row r="8625">
          <cell r="A8625" t="str">
            <v>R00NY011.0</v>
          </cell>
          <cell r="B8625" t="str">
            <v>Nylon A3HG5</v>
          </cell>
          <cell r="C8625">
            <v>1330264</v>
          </cell>
        </row>
        <row r="8626">
          <cell r="A8626" t="str">
            <v>R00NY012.0</v>
          </cell>
          <cell r="B8626" t="str">
            <v>Nylon A4H</v>
          </cell>
          <cell r="C8626">
            <v>1330264.01</v>
          </cell>
        </row>
        <row r="8627">
          <cell r="A8627" t="str">
            <v>R00NY016.0</v>
          </cell>
          <cell r="B8627" t="str">
            <v>Nylon E A3K(NylonE 66)</v>
          </cell>
          <cell r="C8627">
            <v>1330282</v>
          </cell>
        </row>
        <row r="8628">
          <cell r="A8628" t="str">
            <v>R00NY017.0</v>
          </cell>
          <cell r="B8628" t="str">
            <v>Nylon E VITON A401C</v>
          </cell>
          <cell r="C8628">
            <v>1330462</v>
          </cell>
        </row>
        <row r="8629">
          <cell r="A8629" t="str">
            <v>CDZLP001.0</v>
          </cell>
          <cell r="B8629" t="str">
            <v>NYLON INSERT.DZ001.0</v>
          </cell>
          <cell r="C8629">
            <v>717448</v>
          </cell>
        </row>
        <row r="8630">
          <cell r="A8630" t="str">
            <v>CDZLP002.0</v>
          </cell>
          <cell r="B8630" t="str">
            <v>NYLON INSERT.DZ002.0</v>
          </cell>
          <cell r="C8630">
            <v>717417</v>
          </cell>
        </row>
        <row r="8631">
          <cell r="A8631" t="str">
            <v>CDZLP003.0</v>
          </cell>
          <cell r="B8631" t="str">
            <v>NYLON INSERT.DZ003.0</v>
          </cell>
          <cell r="C8631">
            <v>700479</v>
          </cell>
        </row>
        <row r="8632">
          <cell r="A8632" t="str">
            <v>CDZLP013.0</v>
          </cell>
          <cell r="B8632" t="str">
            <v>NYLON INSERT.DZ013.0</v>
          </cell>
          <cell r="C8632">
            <v>717458</v>
          </cell>
        </row>
        <row r="8633">
          <cell r="A8633" t="str">
            <v>CIFLP011.0</v>
          </cell>
          <cell r="B8633" t="str">
            <v>NYLON INSERT.IF011.0</v>
          </cell>
          <cell r="C8633">
            <v>717985.01</v>
          </cell>
        </row>
        <row r="8634">
          <cell r="A8634" t="str">
            <v>R00NY007.0</v>
          </cell>
          <cell r="B8634" t="str">
            <v>Nylon PG33MS2-01 BK</v>
          </cell>
          <cell r="C8634">
            <v>1330159.04</v>
          </cell>
        </row>
        <row r="8635">
          <cell r="A8635" t="str">
            <v>R00NY015.0</v>
          </cell>
          <cell r="B8635" t="str">
            <v>Nylon Radilon A BF 990 GY</v>
          </cell>
          <cell r="C8635">
            <v>1330264.04</v>
          </cell>
        </row>
        <row r="8636">
          <cell r="A8636" t="str">
            <v>R00NY002.0</v>
          </cell>
          <cell r="B8636" t="str">
            <v>Nylon Radilon A GV</v>
          </cell>
          <cell r="C8636">
            <v>1330236.03</v>
          </cell>
        </row>
        <row r="8637">
          <cell r="A8637" t="str">
            <v>R00NY022.0</v>
          </cell>
          <cell r="B8637" t="str">
            <v>Nylon Radilon A RV</v>
          </cell>
          <cell r="C8637">
            <v>1330236.04</v>
          </cell>
        </row>
        <row r="8638">
          <cell r="A8638" t="str">
            <v>R00NY014.0</v>
          </cell>
          <cell r="B8638" t="str">
            <v>Nylon Radilon A RV 250KB</v>
          </cell>
          <cell r="C8638">
            <v>1330264.03</v>
          </cell>
        </row>
        <row r="8639">
          <cell r="A8639" t="str">
            <v>R00NY018.0</v>
          </cell>
          <cell r="B8639" t="str">
            <v>Nylon Radilon A RV 300K 990GY</v>
          </cell>
          <cell r="C8639">
            <v>1330264.05</v>
          </cell>
        </row>
        <row r="8640">
          <cell r="A8640" t="str">
            <v>R00NY020.0</v>
          </cell>
          <cell r="B8640" t="str">
            <v>Nylon Radilon A RV150</v>
          </cell>
          <cell r="C8640">
            <v>1330236.02</v>
          </cell>
        </row>
        <row r="8641">
          <cell r="A8641" t="str">
            <v>R00NY004.0</v>
          </cell>
          <cell r="B8641" t="str">
            <v>Nylon Radilon ARV 250KB 871BR</v>
          </cell>
          <cell r="C8641">
            <v>1330264.07</v>
          </cell>
        </row>
        <row r="8642">
          <cell r="A8642" t="str">
            <v>R00NY021.0</v>
          </cell>
          <cell r="B8642" t="str">
            <v>Nylon Redilon HS 164 NATURAL</v>
          </cell>
          <cell r="C8642">
            <v>1330159.05</v>
          </cell>
        </row>
        <row r="8643">
          <cell r="A8643" t="str">
            <v>CIACR017.0</v>
          </cell>
          <cell r="B8643" t="str">
            <v>NYLON RETAINER.IA017.0</v>
          </cell>
          <cell r="C8643">
            <v>818252</v>
          </cell>
        </row>
        <row r="8644">
          <cell r="A8644" t="str">
            <v>R00NY009.0</v>
          </cell>
          <cell r="B8644" t="str">
            <v>Nylon RGF 0.15</v>
          </cell>
          <cell r="C8644">
            <v>1330236</v>
          </cell>
        </row>
        <row r="8645">
          <cell r="A8645" t="str">
            <v>R00NY008.0</v>
          </cell>
          <cell r="B8645" t="str">
            <v>Nylon RGF 0.25</v>
          </cell>
          <cell r="C8645">
            <v>1330211</v>
          </cell>
        </row>
        <row r="8646">
          <cell r="A8646" t="str">
            <v>R00NY001.0</v>
          </cell>
          <cell r="B8646" t="str">
            <v>Nylon zytel 101L NC010</v>
          </cell>
          <cell r="C8646">
            <v>1330159</v>
          </cell>
        </row>
        <row r="8647">
          <cell r="A8647" t="str">
            <v>R00NY005.0</v>
          </cell>
          <cell r="B8647" t="str">
            <v>Nylon zytel 101LBK080</v>
          </cell>
          <cell r="C8647">
            <v>1330159.02</v>
          </cell>
        </row>
        <row r="8648">
          <cell r="A8648" t="str">
            <v>R00NY023.0</v>
          </cell>
          <cell r="B8648" t="str">
            <v>NYLONE L-GF30 NC</v>
          </cell>
          <cell r="C8648">
            <v>1330264.08</v>
          </cell>
        </row>
        <row r="8649">
          <cell r="A8649" t="str">
            <v>SOGGR022.0</v>
          </cell>
          <cell r="B8649" t="str">
            <v>O G ULTRA AP-3</v>
          </cell>
          <cell r="C8649">
            <v>5221320</v>
          </cell>
        </row>
        <row r="8650">
          <cell r="A8650" t="str">
            <v>CIZRC014.0</v>
          </cell>
          <cell r="B8650" t="str">
            <v>O RING.IZ014.0</v>
          </cell>
          <cell r="C8650">
            <v>717184</v>
          </cell>
        </row>
        <row r="8651">
          <cell r="A8651" t="str">
            <v>FBZ00084.1</v>
          </cell>
          <cell r="B8651" t="str">
            <v>OA/OB-73001 (F)</v>
          </cell>
          <cell r="C8651">
            <v>543.01</v>
          </cell>
        </row>
        <row r="8652">
          <cell r="A8652" t="str">
            <v>FBZ00089.1</v>
          </cell>
          <cell r="B8652" t="str">
            <v>OA/OB-74001 (F)</v>
          </cell>
          <cell r="C8652">
            <v>543.51</v>
          </cell>
        </row>
        <row r="8653">
          <cell r="A8653" t="str">
            <v>FBZ00084.2</v>
          </cell>
          <cell r="B8653" t="str">
            <v>OA/OC-73001 (F)</v>
          </cell>
          <cell r="C8653">
            <v>543.02</v>
          </cell>
        </row>
        <row r="8654">
          <cell r="A8654" t="str">
            <v>FBZ00089.2</v>
          </cell>
          <cell r="B8654" t="str">
            <v>OA/OC-74001 (F)</v>
          </cell>
          <cell r="C8654">
            <v>543.52</v>
          </cell>
        </row>
        <row r="8655">
          <cell r="A8655" t="str">
            <v>SOGOE005.0</v>
          </cell>
          <cell r="B8655" t="str">
            <v>OG 20W40 100</v>
          </cell>
          <cell r="C8655">
            <v>5221201.3</v>
          </cell>
        </row>
        <row r="8656">
          <cell r="A8656" t="str">
            <v>SOGOE004.0</v>
          </cell>
          <cell r="B8656" t="str">
            <v>OG 20W40 175</v>
          </cell>
          <cell r="C8656">
            <v>5221201.2</v>
          </cell>
        </row>
        <row r="8657">
          <cell r="A8657" t="str">
            <v>SOGOE002.0</v>
          </cell>
          <cell r="B8657" t="str">
            <v>OG 20W40 200</v>
          </cell>
          <cell r="C8657">
            <v>5221201.01</v>
          </cell>
        </row>
        <row r="8658">
          <cell r="A8658" t="str">
            <v>SOGOE003.0</v>
          </cell>
          <cell r="B8658" t="str">
            <v>OG 20W40 225</v>
          </cell>
          <cell r="C8658">
            <v>5221201.0199999996</v>
          </cell>
        </row>
        <row r="8659">
          <cell r="A8659" t="str">
            <v>SOGOE001.0</v>
          </cell>
          <cell r="B8659" t="str">
            <v>OG 20W40 HIGH WAY EXTRA</v>
          </cell>
          <cell r="C8659">
            <v>5221201</v>
          </cell>
        </row>
        <row r="8660">
          <cell r="A8660" t="str">
            <v>SOGOA003.0</v>
          </cell>
          <cell r="B8660" t="str">
            <v>OG ADDITIVE BC 4020</v>
          </cell>
          <cell r="C8660">
            <v>5221313.04</v>
          </cell>
        </row>
        <row r="8661">
          <cell r="A8661" t="str">
            <v>SOGOA001.0</v>
          </cell>
          <cell r="B8661" t="str">
            <v>OG ADDITIVE LM</v>
          </cell>
          <cell r="C8661">
            <v>5221313.01</v>
          </cell>
        </row>
        <row r="8662">
          <cell r="A8662" t="str">
            <v>SOGOP003.0</v>
          </cell>
          <cell r="B8662" t="str">
            <v>OG AXXANOL 33CD 421</v>
          </cell>
          <cell r="C8662">
            <v>5221195.04</v>
          </cell>
        </row>
        <row r="8663">
          <cell r="A8663" t="str">
            <v>SOGGR003.0</v>
          </cell>
          <cell r="B8663" t="str">
            <v>OG BECHEM HIGH LUB TEx.SUP</v>
          </cell>
          <cell r="C8663">
            <v>5221201.04</v>
          </cell>
        </row>
        <row r="8664">
          <cell r="A8664" t="str">
            <v>SOGOH010.0</v>
          </cell>
          <cell r="B8664" t="str">
            <v>OG CAROL HONCUT N WD</v>
          </cell>
          <cell r="C8664">
            <v>5221312.01</v>
          </cell>
        </row>
        <row r="8665">
          <cell r="A8665" t="str">
            <v>SOGOC004.0</v>
          </cell>
          <cell r="B8665" t="str">
            <v>OG CASTROL ES2000</v>
          </cell>
          <cell r="C8665">
            <v>5221293</v>
          </cell>
        </row>
        <row r="8666">
          <cell r="A8666" t="str">
            <v>SOGGR010.0</v>
          </cell>
          <cell r="B8666" t="str">
            <v>OG Centoplex BE41 103BH</v>
          </cell>
          <cell r="C8666">
            <v>5221208.0199999996</v>
          </cell>
        </row>
        <row r="8667">
          <cell r="A8667" t="str">
            <v>SOGOR001.0</v>
          </cell>
          <cell r="B8667" t="str">
            <v>OG DC FORMROLL 900</v>
          </cell>
          <cell r="C8667">
            <v>5221319</v>
          </cell>
        </row>
        <row r="8668">
          <cell r="A8668" t="str">
            <v>SOGOA004.0</v>
          </cell>
          <cell r="B8668" t="str">
            <v>OG DDITIVE FH</v>
          </cell>
          <cell r="C8668">
            <v>5221313.05</v>
          </cell>
        </row>
        <row r="8669">
          <cell r="A8669" t="str">
            <v>SOGGR017.0</v>
          </cell>
          <cell r="B8669" t="str">
            <v>OG DIVINOL LF 1 WB</v>
          </cell>
          <cell r="C8669">
            <v>5221314</v>
          </cell>
        </row>
        <row r="8670">
          <cell r="A8670" t="str">
            <v>SOGOP002.0</v>
          </cell>
          <cell r="B8670" t="str">
            <v>OG FUCHS ANTI CORIT 03 WC</v>
          </cell>
          <cell r="C8670">
            <v>5221195.0199999996</v>
          </cell>
        </row>
        <row r="8671">
          <cell r="A8671" t="str">
            <v>SOGGR009.0</v>
          </cell>
          <cell r="B8671" t="str">
            <v>OG FUCHS GLEITMO 585M</v>
          </cell>
          <cell r="C8671">
            <v>5221208.01</v>
          </cell>
        </row>
        <row r="8672">
          <cell r="A8672" t="str">
            <v>SOGOG001.0</v>
          </cell>
          <cell r="B8672" t="str">
            <v>OG GEAR OIL 90</v>
          </cell>
          <cell r="C8672">
            <v>5221321</v>
          </cell>
        </row>
        <row r="8673">
          <cell r="A8673" t="str">
            <v>SOGGR016.0</v>
          </cell>
          <cell r="B8673" t="str">
            <v>OG GREASE SPELUB RB2</v>
          </cell>
          <cell r="C8673">
            <v>5221311.41</v>
          </cell>
        </row>
        <row r="8674">
          <cell r="A8674" t="str">
            <v>SOGGR015.0</v>
          </cell>
          <cell r="B8674" t="str">
            <v>OG GREASE SPELUB RB2+</v>
          </cell>
          <cell r="C8674">
            <v>5221311.4000000004</v>
          </cell>
        </row>
        <row r="8675">
          <cell r="A8675" t="str">
            <v>SOGOW007.0</v>
          </cell>
          <cell r="B8675" t="str">
            <v>OG HICLEAN LS 100</v>
          </cell>
          <cell r="C8675">
            <v>5221300.2</v>
          </cell>
        </row>
        <row r="8676">
          <cell r="A8676" t="str">
            <v>SOGOW005.0</v>
          </cell>
          <cell r="B8676" t="str">
            <v>OG HICLEAN LS 60</v>
          </cell>
          <cell r="C8676">
            <v>5221300.03</v>
          </cell>
        </row>
        <row r="8677">
          <cell r="A8677" t="str">
            <v>SOGOW004.0</v>
          </cell>
          <cell r="B8677" t="str">
            <v>OG HICLEAN LS 80</v>
          </cell>
          <cell r="C8677">
            <v>5221300.0199999996</v>
          </cell>
        </row>
        <row r="8678">
          <cell r="A8678" t="str">
            <v>SOGOW006.0</v>
          </cell>
          <cell r="B8678" t="str">
            <v>OG HICLEN LS 40</v>
          </cell>
          <cell r="C8678">
            <v>5221300.0999999996</v>
          </cell>
        </row>
        <row r="8679">
          <cell r="A8679" t="str">
            <v>SOGOC003.0</v>
          </cell>
          <cell r="B8679" t="str">
            <v>OG Hicut 8020</v>
          </cell>
          <cell r="C8679">
            <v>5221194.0599999996</v>
          </cell>
        </row>
        <row r="8680">
          <cell r="A8680" t="str">
            <v>SOGOC001.0</v>
          </cell>
          <cell r="B8680" t="str">
            <v>OG Hicut Bio 150FGCOMP2232</v>
          </cell>
          <cell r="C8680">
            <v>5221194.0199999996</v>
          </cell>
        </row>
        <row r="8681">
          <cell r="A8681" t="str">
            <v>SOGOH009.0</v>
          </cell>
          <cell r="B8681" t="str">
            <v>OG HILUBRIC GR 220</v>
          </cell>
          <cell r="C8681">
            <v>5221316.5</v>
          </cell>
        </row>
        <row r="8682">
          <cell r="A8682" t="str">
            <v>SOGOH007.0</v>
          </cell>
          <cell r="B8682" t="str">
            <v>OG HILUBRIC HLP 46</v>
          </cell>
          <cell r="C8682">
            <v>5221315</v>
          </cell>
        </row>
        <row r="8683">
          <cell r="A8683" t="str">
            <v>SOGOH005.0</v>
          </cell>
          <cell r="B8683" t="str">
            <v>OG HILUBRIC N 10</v>
          </cell>
          <cell r="C8683">
            <v>5221263.0199999996</v>
          </cell>
        </row>
        <row r="8684">
          <cell r="A8684" t="str">
            <v>SOGOH008.0</v>
          </cell>
          <cell r="B8684" t="str">
            <v>OG HILUBRIC N 7</v>
          </cell>
          <cell r="C8684">
            <v>5221316</v>
          </cell>
        </row>
        <row r="8685">
          <cell r="A8685" t="str">
            <v>SOGOW003.0</v>
          </cell>
          <cell r="B8685" t="str">
            <v>OG Hirustavert DW 80 T</v>
          </cell>
          <cell r="C8685">
            <v>5221266.0999999996</v>
          </cell>
        </row>
        <row r="8686">
          <cell r="A8686" t="str">
            <v>SOGOW001.0</v>
          </cell>
          <cell r="B8686" t="str">
            <v>OG HIRUSTEVERT O 274</v>
          </cell>
          <cell r="C8686">
            <v>5221195.03</v>
          </cell>
        </row>
        <row r="8687">
          <cell r="A8687" t="str">
            <v>SOGOW002.0</v>
          </cell>
          <cell r="B8687" t="str">
            <v>OG HiRV DW2 FGCOMP 1990</v>
          </cell>
          <cell r="C8687">
            <v>5221266.0599999996</v>
          </cell>
        </row>
        <row r="8688">
          <cell r="A8688" t="str">
            <v>SOGOH001.0</v>
          </cell>
          <cell r="B8688" t="str">
            <v>OG Hydraulic Oil 68</v>
          </cell>
          <cell r="C8688">
            <v>5221251</v>
          </cell>
        </row>
        <row r="8689">
          <cell r="A8689" t="str">
            <v>SOGOE006.0</v>
          </cell>
          <cell r="B8689" t="str">
            <v>OG ISCOUT R 5-2 BG</v>
          </cell>
          <cell r="C8689">
            <v>5221312.0999999996</v>
          </cell>
        </row>
        <row r="8690">
          <cell r="A8690" t="str">
            <v>SOGGR020.0</v>
          </cell>
          <cell r="B8690" t="str">
            <v>OG ISOFLEX LDS18 SPECIAL</v>
          </cell>
          <cell r="C8690">
            <v>5221318</v>
          </cell>
        </row>
        <row r="8691">
          <cell r="A8691" t="str">
            <v>SOGGR005.0</v>
          </cell>
          <cell r="B8691" t="str">
            <v>OG ISOFLEX TOPAS L32</v>
          </cell>
          <cell r="C8691">
            <v>5221201.07</v>
          </cell>
        </row>
        <row r="8692">
          <cell r="A8692" t="str">
            <v>SOGOL003.0</v>
          </cell>
          <cell r="B8692" t="str">
            <v>OG ISOTECH 377</v>
          </cell>
          <cell r="C8692">
            <v>5221266.07</v>
          </cell>
        </row>
        <row r="8693">
          <cell r="A8693" t="str">
            <v>SOGGR007.0</v>
          </cell>
          <cell r="B8693" t="str">
            <v>OG KLUBER BQ 72-72</v>
          </cell>
          <cell r="C8693">
            <v>5221201.0999999996</v>
          </cell>
        </row>
        <row r="8694">
          <cell r="A8694" t="str">
            <v>SOGGR021.0</v>
          </cell>
          <cell r="B8694" t="str">
            <v>OG KLUBER SYNTAH LEB 94-81 BH</v>
          </cell>
          <cell r="C8694">
            <v>5221247.05</v>
          </cell>
        </row>
        <row r="8695">
          <cell r="A8695" t="str">
            <v>SOGOC002.0</v>
          </cell>
          <cell r="B8695" t="str">
            <v>OG MEC 150 MAGNACOOL</v>
          </cell>
          <cell r="C8695">
            <v>5221194.05</v>
          </cell>
        </row>
        <row r="8696">
          <cell r="A8696" t="str">
            <v>SOGOL004.0</v>
          </cell>
          <cell r="B8696" t="str">
            <v>OG MEGA OIL HLP 22</v>
          </cell>
          <cell r="C8696">
            <v>5221302.0199999996</v>
          </cell>
        </row>
        <row r="8697">
          <cell r="A8697" t="str">
            <v>SOGOL002.0</v>
          </cell>
          <cell r="B8697" t="str">
            <v>OG MEGA OIL HLP 32</v>
          </cell>
          <cell r="C8697">
            <v>5221264.04</v>
          </cell>
        </row>
        <row r="8698">
          <cell r="A8698" t="str">
            <v>SOGOH003.0</v>
          </cell>
          <cell r="B8698" t="str">
            <v>OG MEGA OIL HLP 68</v>
          </cell>
          <cell r="C8698">
            <v>5221251.04</v>
          </cell>
        </row>
        <row r="8699">
          <cell r="A8699" t="str">
            <v>SOGGR001.0</v>
          </cell>
          <cell r="B8699" t="str">
            <v>OG MOBIL-XHP-462MOLY</v>
          </cell>
          <cell r="C8699">
            <v>5200311.8</v>
          </cell>
        </row>
        <row r="8700">
          <cell r="A8700" t="str">
            <v>SOGGR008.0</v>
          </cell>
          <cell r="B8700" t="str">
            <v>OG NBU 12/300 KP</v>
          </cell>
          <cell r="C8700">
            <v>5221208</v>
          </cell>
        </row>
        <row r="8701">
          <cell r="A8701" t="str">
            <v>SOGGR002.0</v>
          </cell>
          <cell r="B8701" t="str">
            <v>OG NBU 15 KLUBBER</v>
          </cell>
          <cell r="C8701">
            <v>5221201.03</v>
          </cell>
        </row>
        <row r="8702">
          <cell r="A8702" t="str">
            <v>SOGGR006.0</v>
          </cell>
          <cell r="B8702" t="str">
            <v>OG NBU4 (KLUBER)</v>
          </cell>
          <cell r="C8702">
            <v>5221201.08</v>
          </cell>
        </row>
        <row r="8703">
          <cell r="A8703" t="str">
            <v>SOGGR004.0</v>
          </cell>
          <cell r="B8703" t="str">
            <v>OG PETAMO GY 193(KLUBER)</v>
          </cell>
          <cell r="C8703">
            <v>5221201.0599999996</v>
          </cell>
        </row>
        <row r="8704">
          <cell r="A8704" t="str">
            <v>SOGOO001.0</v>
          </cell>
          <cell r="B8704" t="str">
            <v>OG PREMA TREAT 191</v>
          </cell>
          <cell r="C8704">
            <v>5221200</v>
          </cell>
        </row>
        <row r="8705">
          <cell r="A8705" t="str">
            <v>SOGOH004.0</v>
          </cell>
          <cell r="B8705" t="str">
            <v>OG RAJ HYDRA HM 46</v>
          </cell>
          <cell r="C8705">
            <v>5221257.0199999996</v>
          </cell>
        </row>
        <row r="8706">
          <cell r="A8706" t="str">
            <v>SOGOH006.0</v>
          </cell>
          <cell r="B8706" t="str">
            <v>OG RAJ HYDRA SUPER HM/32</v>
          </cell>
          <cell r="C8706">
            <v>5221264.03</v>
          </cell>
        </row>
        <row r="8707">
          <cell r="A8707" t="str">
            <v>SOGOH002.0</v>
          </cell>
          <cell r="B8707" t="str">
            <v>OG RAJ HYDRA SUPER HM/68</v>
          </cell>
          <cell r="C8707">
            <v>5221251.03</v>
          </cell>
        </row>
        <row r="8708">
          <cell r="A8708" t="str">
            <v>SOGOW009.0</v>
          </cell>
          <cell r="B8708" t="str">
            <v>OG RUSTNIL 210</v>
          </cell>
          <cell r="C8708">
            <v>5221300.04</v>
          </cell>
        </row>
        <row r="8709">
          <cell r="A8709" t="str">
            <v>SOGOW008.0</v>
          </cell>
          <cell r="B8709" t="str">
            <v>OG RUSTNIL 602</v>
          </cell>
          <cell r="C8709">
            <v>5221266.1100000003</v>
          </cell>
        </row>
        <row r="8710">
          <cell r="A8710" t="str">
            <v>SOGOP001.0</v>
          </cell>
          <cell r="B8710" t="str">
            <v>OG RUSTOP 274(HPCL)</v>
          </cell>
          <cell r="C8710">
            <v>5221195.01</v>
          </cell>
        </row>
        <row r="8711">
          <cell r="A8711" t="str">
            <v>SOGOA002.0</v>
          </cell>
          <cell r="B8711" t="str">
            <v>OG SERVICE EBFS</v>
          </cell>
          <cell r="C8711">
            <v>5221313.03</v>
          </cell>
        </row>
        <row r="8712">
          <cell r="A8712" t="str">
            <v>SOGGR019.0</v>
          </cell>
          <cell r="B8712" t="str">
            <v>OG SHELL GADUS S2 V 200 2</v>
          </cell>
          <cell r="C8712">
            <v>5221316.5999999996</v>
          </cell>
        </row>
        <row r="8713">
          <cell r="A8713" t="str">
            <v>SOGGR011.0</v>
          </cell>
          <cell r="B8713" t="str">
            <v>OG SHELL GADUS S2 V100 3</v>
          </cell>
          <cell r="C8713">
            <v>5221247</v>
          </cell>
        </row>
        <row r="8714">
          <cell r="A8714" t="str">
            <v>SOGGR013.0</v>
          </cell>
          <cell r="B8714" t="str">
            <v>OG SHELL GADUS S2 V220 2</v>
          </cell>
          <cell r="C8714">
            <v>5221247.04</v>
          </cell>
        </row>
        <row r="8715">
          <cell r="A8715" t="str">
            <v>SOGOL001.0</v>
          </cell>
          <cell r="B8715" t="str">
            <v>OG Spindle Oil 10</v>
          </cell>
          <cell r="C8715">
            <v>5221252</v>
          </cell>
        </row>
        <row r="8716">
          <cell r="A8716" t="str">
            <v>SOGGR018.0</v>
          </cell>
          <cell r="B8716" t="str">
            <v>OG Super N</v>
          </cell>
          <cell r="C8716">
            <v>5221247.03</v>
          </cell>
        </row>
        <row r="8717">
          <cell r="A8717" t="str">
            <v>SOGON001.0</v>
          </cell>
          <cell r="B8717" t="str">
            <v>OG SUPERFINE 150 T</v>
          </cell>
          <cell r="C8717">
            <v>5221312</v>
          </cell>
        </row>
        <row r="8718">
          <cell r="A8718" t="str">
            <v>SOGGR014.0</v>
          </cell>
          <cell r="B8718" t="str">
            <v>OG TEMPLEX N3</v>
          </cell>
          <cell r="C8718">
            <v>5221279</v>
          </cell>
        </row>
        <row r="8719">
          <cell r="A8719" t="str">
            <v>SOGGR012.0</v>
          </cell>
          <cell r="B8719" t="str">
            <v>OG VEEDOL SPICLE VB GRE.</v>
          </cell>
          <cell r="C8719">
            <v>5221247.0199999996</v>
          </cell>
        </row>
        <row r="8720">
          <cell r="A8720" t="str">
            <v>FIZOR015.0</v>
          </cell>
          <cell r="B8720" t="str">
            <v>OR 6P-RS4620100 (F)</v>
          </cell>
          <cell r="C8720">
            <v>184.15</v>
          </cell>
        </row>
        <row r="8721">
          <cell r="A8721" t="str">
            <v>FIAOR070.0</v>
          </cell>
          <cell r="B8721" t="str">
            <v>OR BR 3222 (NCG) (F)</v>
          </cell>
          <cell r="C8721">
            <v>42.03</v>
          </cell>
        </row>
        <row r="8722">
          <cell r="A8722" t="str">
            <v>FBZ00061.0</v>
          </cell>
          <cell r="B8722" t="str">
            <v>OR-BA1-9909 (F)</v>
          </cell>
          <cell r="C8722">
            <v>198.01</v>
          </cell>
        </row>
        <row r="8723">
          <cell r="A8723" t="str">
            <v>FBZ00047.0</v>
          </cell>
          <cell r="B8723" t="str">
            <v>OR-BA1-9935 (F)</v>
          </cell>
          <cell r="C8723">
            <v>299.25</v>
          </cell>
        </row>
        <row r="8724">
          <cell r="A8724" t="str">
            <v>GAAOR006.4</v>
          </cell>
          <cell r="B8724" t="str">
            <v>OR.AA006.4 (G)</v>
          </cell>
          <cell r="C8724">
            <v>208283</v>
          </cell>
        </row>
        <row r="8725">
          <cell r="A8725" t="str">
            <v>HAAOR006.4</v>
          </cell>
          <cell r="B8725" t="str">
            <v>OR.AA006.4 (H)</v>
          </cell>
          <cell r="C8725">
            <v>208283</v>
          </cell>
        </row>
        <row r="8726">
          <cell r="A8726" t="str">
            <v>PAAOR006.4</v>
          </cell>
          <cell r="B8726" t="str">
            <v>OR.AA006.4 (P)</v>
          </cell>
          <cell r="C8726">
            <v>208283</v>
          </cell>
        </row>
        <row r="8727">
          <cell r="A8727" t="str">
            <v>TAAOR006.4</v>
          </cell>
          <cell r="B8727" t="str">
            <v>OR.AA006.4 (T)</v>
          </cell>
          <cell r="C8727">
            <v>208283</v>
          </cell>
        </row>
        <row r="8728">
          <cell r="A8728" t="str">
            <v>GABOR011.4</v>
          </cell>
          <cell r="B8728" t="str">
            <v>OR.AB011.4 (G)</v>
          </cell>
          <cell r="C8728">
            <v>208357</v>
          </cell>
        </row>
        <row r="8729">
          <cell r="A8729" t="str">
            <v>HABOR011.4</v>
          </cell>
          <cell r="B8729" t="str">
            <v>OR.AB011.4 (H)</v>
          </cell>
          <cell r="C8729">
            <v>208357</v>
          </cell>
        </row>
        <row r="8730">
          <cell r="A8730" t="str">
            <v>PABOR011.4</v>
          </cell>
          <cell r="B8730" t="str">
            <v>OR.AB011.4 (P)</v>
          </cell>
          <cell r="C8730">
            <v>208357</v>
          </cell>
        </row>
        <row r="8731">
          <cell r="A8731" t="str">
            <v>TABOR011.4</v>
          </cell>
          <cell r="B8731" t="str">
            <v>OR.AB011.4 (T)</v>
          </cell>
          <cell r="C8731">
            <v>208357</v>
          </cell>
        </row>
        <row r="8732">
          <cell r="A8732" t="str">
            <v>GACOR005.4</v>
          </cell>
          <cell r="B8732" t="str">
            <v>OR.AC005.4 (G)</v>
          </cell>
          <cell r="C8732">
            <v>200355.12</v>
          </cell>
        </row>
        <row r="8733">
          <cell r="A8733" t="str">
            <v>HACOR005.4</v>
          </cell>
          <cell r="B8733" t="str">
            <v>OR.AC005.4 (H)</v>
          </cell>
          <cell r="C8733">
            <v>200355.12</v>
          </cell>
        </row>
        <row r="8734">
          <cell r="A8734" t="str">
            <v>LACOR005.4</v>
          </cell>
          <cell r="B8734" t="str">
            <v>OR.AC005.4 (L)</v>
          </cell>
          <cell r="C8734">
            <v>200355.12</v>
          </cell>
        </row>
        <row r="8735">
          <cell r="A8735" t="str">
            <v>PACOR005.4</v>
          </cell>
          <cell r="B8735" t="str">
            <v>OR.AC005.4 (P)</v>
          </cell>
          <cell r="C8735">
            <v>200355.12</v>
          </cell>
        </row>
        <row r="8736">
          <cell r="A8736" t="str">
            <v>TACOR005.4</v>
          </cell>
          <cell r="B8736" t="str">
            <v>OR.AC005.4 (T)</v>
          </cell>
          <cell r="C8736">
            <v>200355.12</v>
          </cell>
        </row>
        <row r="8737">
          <cell r="A8737" t="str">
            <v>GAEOR005.4</v>
          </cell>
          <cell r="B8737" t="str">
            <v>OR.AE005.4 (G)</v>
          </cell>
          <cell r="C8737">
            <v>201159</v>
          </cell>
        </row>
        <row r="8738">
          <cell r="A8738" t="str">
            <v>HAEOR005.4</v>
          </cell>
          <cell r="B8738" t="str">
            <v>OR.AE005.4 (H)</v>
          </cell>
          <cell r="C8738">
            <v>201159</v>
          </cell>
        </row>
        <row r="8739">
          <cell r="A8739" t="str">
            <v>PAEOR005.4</v>
          </cell>
          <cell r="B8739" t="str">
            <v>OR.AE005.4 (P)</v>
          </cell>
          <cell r="C8739">
            <v>201159</v>
          </cell>
        </row>
        <row r="8740">
          <cell r="A8740" t="str">
            <v>TAEOR005.4</v>
          </cell>
          <cell r="B8740" t="str">
            <v>OR.AE005.4 (T)</v>
          </cell>
          <cell r="C8740">
            <v>201159</v>
          </cell>
        </row>
        <row r="8741">
          <cell r="A8741" t="str">
            <v>GAEOR006.4</v>
          </cell>
          <cell r="B8741" t="str">
            <v>OR.AE006.4 (G)</v>
          </cell>
          <cell r="C8741">
            <v>201158</v>
          </cell>
        </row>
        <row r="8742">
          <cell r="A8742" t="str">
            <v>HAEOR006.4</v>
          </cell>
          <cell r="B8742" t="str">
            <v>OR.AE006.4 (H)</v>
          </cell>
          <cell r="C8742">
            <v>201158</v>
          </cell>
        </row>
        <row r="8743">
          <cell r="A8743" t="str">
            <v>PAEOR006.4</v>
          </cell>
          <cell r="B8743" t="str">
            <v>OR.AE006.4 (P)</v>
          </cell>
          <cell r="C8743">
            <v>201158</v>
          </cell>
        </row>
        <row r="8744">
          <cell r="A8744" t="str">
            <v>TAEOR006.4</v>
          </cell>
          <cell r="B8744" t="str">
            <v>OR.AE006.4 (T)</v>
          </cell>
          <cell r="C8744">
            <v>201158</v>
          </cell>
        </row>
        <row r="8745">
          <cell r="A8745" t="str">
            <v>GAEOR011.4</v>
          </cell>
          <cell r="B8745" t="str">
            <v>OR.AE011.4 (G)</v>
          </cell>
          <cell r="C8745">
            <v>200263</v>
          </cell>
        </row>
        <row r="8746">
          <cell r="A8746" t="str">
            <v>HAEOR011.4</v>
          </cell>
          <cell r="B8746" t="str">
            <v>OR.AE011.4 (H)</v>
          </cell>
          <cell r="C8746">
            <v>200263</v>
          </cell>
        </row>
        <row r="8747">
          <cell r="A8747" t="str">
            <v>PAEOR011.4</v>
          </cell>
          <cell r="B8747" t="str">
            <v>OR.AE011.4 (P)</v>
          </cell>
          <cell r="C8747">
            <v>200263</v>
          </cell>
        </row>
        <row r="8748">
          <cell r="A8748" t="str">
            <v>TAEOR011.4</v>
          </cell>
          <cell r="B8748" t="str">
            <v>OR.AE011.4 (T)</v>
          </cell>
          <cell r="C8748">
            <v>200263</v>
          </cell>
        </row>
        <row r="8749">
          <cell r="A8749" t="str">
            <v>GAFOR005.4</v>
          </cell>
          <cell r="B8749" t="str">
            <v>OR.AF005.4 (G)</v>
          </cell>
          <cell r="C8749">
            <v>201161</v>
          </cell>
        </row>
        <row r="8750">
          <cell r="A8750" t="str">
            <v>HAFOR005.4</v>
          </cell>
          <cell r="B8750" t="str">
            <v>OR.AF005.4 (H)</v>
          </cell>
          <cell r="C8750">
            <v>201161</v>
          </cell>
        </row>
        <row r="8751">
          <cell r="A8751" t="str">
            <v>PAFOR005.4</v>
          </cell>
          <cell r="B8751" t="str">
            <v>OR.AF005.4 (P)</v>
          </cell>
          <cell r="C8751">
            <v>201161</v>
          </cell>
        </row>
        <row r="8752">
          <cell r="A8752" t="str">
            <v>TAFOR005.4</v>
          </cell>
          <cell r="B8752" t="str">
            <v>OR.AF005.4 (T)</v>
          </cell>
          <cell r="C8752">
            <v>201161</v>
          </cell>
        </row>
        <row r="8753">
          <cell r="A8753" t="str">
            <v>GAIOR031.0</v>
          </cell>
          <cell r="B8753" t="str">
            <v>OR.AI031.0 (G)</v>
          </cell>
          <cell r="C8753">
            <v>208192.01</v>
          </cell>
        </row>
        <row r="8754">
          <cell r="A8754" t="str">
            <v>HAIOR031.0</v>
          </cell>
          <cell r="B8754" t="str">
            <v>OR.AI031.0 (H)</v>
          </cell>
          <cell r="C8754">
            <v>208192.01</v>
          </cell>
        </row>
        <row r="8755">
          <cell r="A8755" t="str">
            <v>PAIOR031.0</v>
          </cell>
          <cell r="B8755" t="str">
            <v>OR.AI031.0 (P)</v>
          </cell>
          <cell r="C8755">
            <v>208192.01</v>
          </cell>
        </row>
        <row r="8756">
          <cell r="A8756" t="str">
            <v>TAIOR031.0</v>
          </cell>
          <cell r="B8756" t="str">
            <v>OR.AI031.0 (T)</v>
          </cell>
          <cell r="C8756">
            <v>208192.01</v>
          </cell>
        </row>
        <row r="8757">
          <cell r="A8757" t="str">
            <v>GAJOR004.0</v>
          </cell>
          <cell r="B8757" t="str">
            <v>OR.AJ004.0 (G)</v>
          </cell>
          <cell r="C8757">
            <v>208921</v>
          </cell>
        </row>
        <row r="8758">
          <cell r="A8758" t="str">
            <v>HAJOR004.0</v>
          </cell>
          <cell r="B8758" t="str">
            <v>OR.AJ004.0 (H)</v>
          </cell>
          <cell r="C8758">
            <v>208921</v>
          </cell>
        </row>
        <row r="8759">
          <cell r="A8759" t="str">
            <v>LAJOR004.0</v>
          </cell>
          <cell r="B8759" t="str">
            <v>OR.AJ004.0 (L)</v>
          </cell>
          <cell r="C8759">
            <v>208921</v>
          </cell>
        </row>
        <row r="8760">
          <cell r="A8760" t="str">
            <v>PAJOR004.0</v>
          </cell>
          <cell r="B8760" t="str">
            <v>OR.AJ004.0 (P)</v>
          </cell>
          <cell r="C8760">
            <v>208921</v>
          </cell>
        </row>
        <row r="8761">
          <cell r="A8761" t="str">
            <v>TAJOR004.0</v>
          </cell>
          <cell r="B8761" t="str">
            <v>OR.AJ004.0 (T)</v>
          </cell>
          <cell r="C8761">
            <v>208921</v>
          </cell>
        </row>
        <row r="8762">
          <cell r="A8762" t="str">
            <v>GAJOR005.0</v>
          </cell>
          <cell r="B8762" t="str">
            <v>OR.AJ005.0 (G)</v>
          </cell>
          <cell r="C8762">
            <v>208922</v>
          </cell>
        </row>
        <row r="8763">
          <cell r="A8763" t="str">
            <v>HAJOR005.0</v>
          </cell>
          <cell r="B8763" t="str">
            <v>OR.AJ005.0 (H)</v>
          </cell>
          <cell r="C8763">
            <v>208922</v>
          </cell>
        </row>
        <row r="8764">
          <cell r="A8764" t="str">
            <v>PAJOR005.0</v>
          </cell>
          <cell r="B8764" t="str">
            <v>OR.AJ005.0 (P)</v>
          </cell>
          <cell r="C8764">
            <v>208922</v>
          </cell>
        </row>
        <row r="8765">
          <cell r="A8765" t="str">
            <v>TAJOR005.0</v>
          </cell>
          <cell r="B8765" t="str">
            <v>OR.AJ005.0 (T)</v>
          </cell>
          <cell r="C8765">
            <v>208922</v>
          </cell>
        </row>
        <row r="8766">
          <cell r="A8766" t="str">
            <v>GAJOR006.0</v>
          </cell>
          <cell r="B8766" t="str">
            <v>OR.AJ006.0 (G)</v>
          </cell>
          <cell r="C8766">
            <v>208924</v>
          </cell>
        </row>
        <row r="8767">
          <cell r="A8767" t="str">
            <v>HAJOR006.0</v>
          </cell>
          <cell r="B8767" t="str">
            <v>OR.AJ006.0 (H)</v>
          </cell>
          <cell r="C8767">
            <v>208924</v>
          </cell>
        </row>
        <row r="8768">
          <cell r="A8768" t="str">
            <v>LAJOR006.0</v>
          </cell>
          <cell r="B8768" t="str">
            <v>OR.AJ006.0 (L)</v>
          </cell>
          <cell r="C8768">
            <v>208924</v>
          </cell>
        </row>
        <row r="8769">
          <cell r="A8769" t="str">
            <v>PAJOR006.0</v>
          </cell>
          <cell r="B8769" t="str">
            <v>OR.AJ006.0 (P)</v>
          </cell>
          <cell r="C8769">
            <v>208924</v>
          </cell>
        </row>
        <row r="8770">
          <cell r="A8770" t="str">
            <v>TAJOR006.0</v>
          </cell>
          <cell r="B8770" t="str">
            <v>OR.AJ006.0 (T)</v>
          </cell>
          <cell r="C8770">
            <v>208924</v>
          </cell>
        </row>
        <row r="8771">
          <cell r="A8771" t="str">
            <v>GAJOR008.0</v>
          </cell>
          <cell r="B8771" t="str">
            <v>OR.AJ008.0 (G)</v>
          </cell>
          <cell r="C8771">
            <v>208925</v>
          </cell>
        </row>
        <row r="8772">
          <cell r="A8772" t="str">
            <v>HAJOR008.0</v>
          </cell>
          <cell r="B8772" t="str">
            <v>OR.AJ008.0 (H)</v>
          </cell>
          <cell r="C8772">
            <v>208925</v>
          </cell>
        </row>
        <row r="8773">
          <cell r="A8773" t="str">
            <v>LAJOR008.0</v>
          </cell>
          <cell r="B8773" t="str">
            <v>OR.AJ008.0 (L)</v>
          </cell>
          <cell r="C8773">
            <v>208925</v>
          </cell>
        </row>
        <row r="8774">
          <cell r="A8774" t="str">
            <v>PAJOR008.0</v>
          </cell>
          <cell r="B8774" t="str">
            <v>OR.AJ008.0 (P)</v>
          </cell>
          <cell r="C8774">
            <v>208925</v>
          </cell>
        </row>
        <row r="8775">
          <cell r="A8775" t="str">
            <v>TAJOR008.0</v>
          </cell>
          <cell r="B8775" t="str">
            <v>OR.AJ008.0 (T)</v>
          </cell>
          <cell r="C8775">
            <v>208925</v>
          </cell>
        </row>
        <row r="8776">
          <cell r="A8776" t="str">
            <v>GAJOR104.0</v>
          </cell>
          <cell r="B8776" t="str">
            <v>OR.AJ104.0 (G)</v>
          </cell>
          <cell r="C8776">
            <v>200931</v>
          </cell>
        </row>
        <row r="8777">
          <cell r="A8777" t="str">
            <v>HAJOR104.0</v>
          </cell>
          <cell r="B8777" t="str">
            <v>OR.AJ104.0 (H)</v>
          </cell>
          <cell r="C8777">
            <v>200931</v>
          </cell>
        </row>
        <row r="8778">
          <cell r="A8778" t="str">
            <v>PAJOR104.0</v>
          </cell>
          <cell r="B8778" t="str">
            <v>OR.AJ104.0 (P)</v>
          </cell>
          <cell r="C8778">
            <v>200931</v>
          </cell>
        </row>
        <row r="8779">
          <cell r="A8779" t="str">
            <v>TAJOR104.0</v>
          </cell>
          <cell r="B8779" t="str">
            <v>OR.AJ104.0 (T)</v>
          </cell>
          <cell r="C8779">
            <v>200931</v>
          </cell>
        </row>
        <row r="8780">
          <cell r="A8780" t="str">
            <v>GAJOR107.0</v>
          </cell>
          <cell r="B8780" t="str">
            <v>OR.AJ107.0 (G)</v>
          </cell>
          <cell r="C8780">
            <v>200932</v>
          </cell>
        </row>
        <row r="8781">
          <cell r="A8781" t="str">
            <v>HAJOR107.0</v>
          </cell>
          <cell r="B8781" t="str">
            <v>OR.AJ107.0 (H)</v>
          </cell>
          <cell r="C8781">
            <v>200932</v>
          </cell>
        </row>
        <row r="8782">
          <cell r="A8782" t="str">
            <v>PAJOR107.0</v>
          </cell>
          <cell r="B8782" t="str">
            <v>OR.AJ107.0 (P)</v>
          </cell>
          <cell r="C8782">
            <v>200932</v>
          </cell>
        </row>
        <row r="8783">
          <cell r="A8783" t="str">
            <v>TAJOR107.0</v>
          </cell>
          <cell r="B8783" t="str">
            <v>OR.AJ107.0 (T)</v>
          </cell>
          <cell r="C8783">
            <v>200932</v>
          </cell>
        </row>
        <row r="8784">
          <cell r="A8784" t="str">
            <v>GAJOR112.0</v>
          </cell>
          <cell r="B8784" t="str">
            <v>OR.AJ112.0 (G)</v>
          </cell>
          <cell r="C8784">
            <v>200933</v>
          </cell>
        </row>
        <row r="8785">
          <cell r="A8785" t="str">
            <v>HAJOR112.0</v>
          </cell>
          <cell r="B8785" t="str">
            <v>OR.AJ112.0 (H)</v>
          </cell>
          <cell r="C8785">
            <v>200933</v>
          </cell>
        </row>
        <row r="8786">
          <cell r="A8786" t="str">
            <v>PAJOR112.0</v>
          </cell>
          <cell r="B8786" t="str">
            <v>OR.AJ112.0 (P)</v>
          </cell>
          <cell r="C8786">
            <v>200933</v>
          </cell>
        </row>
        <row r="8787">
          <cell r="A8787" t="str">
            <v>TAJOR112.0</v>
          </cell>
          <cell r="B8787" t="str">
            <v>OR.AJ112.0 (T)</v>
          </cell>
          <cell r="C8787">
            <v>200933</v>
          </cell>
        </row>
        <row r="8788">
          <cell r="A8788" t="str">
            <v>GAJOR114.0</v>
          </cell>
          <cell r="B8788" t="str">
            <v>OR.AJ114.0 (G)</v>
          </cell>
          <cell r="C8788">
            <v>200934</v>
          </cell>
        </row>
        <row r="8789">
          <cell r="A8789" t="str">
            <v>HAJOR114.0</v>
          </cell>
          <cell r="B8789" t="str">
            <v>OR.AJ114.0 (H)</v>
          </cell>
          <cell r="C8789">
            <v>200934</v>
          </cell>
        </row>
        <row r="8790">
          <cell r="A8790" t="str">
            <v>PAJOR114.0</v>
          </cell>
          <cell r="B8790" t="str">
            <v>OR.AJ114.0 (P)</v>
          </cell>
          <cell r="C8790">
            <v>200934</v>
          </cell>
        </row>
        <row r="8791">
          <cell r="A8791" t="str">
            <v>TAJOR114.0</v>
          </cell>
          <cell r="B8791" t="str">
            <v>OR.AJ114.0 (T)</v>
          </cell>
          <cell r="C8791">
            <v>200934</v>
          </cell>
        </row>
        <row r="8792">
          <cell r="A8792" t="str">
            <v>GAKOR005.0</v>
          </cell>
          <cell r="B8792" t="str">
            <v>OR.AK005.0 (G)</v>
          </cell>
          <cell r="C8792">
            <v>208919</v>
          </cell>
        </row>
        <row r="8793">
          <cell r="A8793" t="str">
            <v>HAKOR005.0</v>
          </cell>
          <cell r="B8793" t="str">
            <v>OR.AK005.0 (H)</v>
          </cell>
          <cell r="C8793">
            <v>208919</v>
          </cell>
        </row>
        <row r="8794">
          <cell r="A8794" t="str">
            <v>PAKOR005.0</v>
          </cell>
          <cell r="B8794" t="str">
            <v>OR.AK005.0 (P)</v>
          </cell>
          <cell r="C8794">
            <v>208919</v>
          </cell>
        </row>
        <row r="8795">
          <cell r="A8795" t="str">
            <v>TAKOR005.0</v>
          </cell>
          <cell r="B8795" t="str">
            <v>OR.AK005.0 (T)</v>
          </cell>
          <cell r="C8795">
            <v>208919</v>
          </cell>
        </row>
        <row r="8796">
          <cell r="A8796" t="str">
            <v>GAOOR002.0</v>
          </cell>
          <cell r="B8796" t="str">
            <v>OR.AO002.0 (G)</v>
          </cell>
          <cell r="C8796">
            <v>208999</v>
          </cell>
        </row>
        <row r="8797">
          <cell r="A8797" t="str">
            <v>HAOOR002.0</v>
          </cell>
          <cell r="B8797" t="str">
            <v>OR.AO002.0 (H)</v>
          </cell>
          <cell r="C8797">
            <v>208999</v>
          </cell>
        </row>
        <row r="8798">
          <cell r="A8798" t="str">
            <v>PAOOR002.0</v>
          </cell>
          <cell r="B8798" t="str">
            <v>OR.AO002.0 (P)</v>
          </cell>
          <cell r="C8798">
            <v>208999</v>
          </cell>
        </row>
        <row r="8799">
          <cell r="A8799" t="str">
            <v>TAOOR002.0</v>
          </cell>
          <cell r="B8799" t="str">
            <v>OR.AO002.0 (T)</v>
          </cell>
          <cell r="C8799">
            <v>208999</v>
          </cell>
        </row>
        <row r="8800">
          <cell r="A8800" t="str">
            <v>GAROR005.4</v>
          </cell>
          <cell r="B8800" t="str">
            <v>OR.AR005.4 (G)</v>
          </cell>
          <cell r="C8800">
            <v>201162</v>
          </cell>
        </row>
        <row r="8801">
          <cell r="A8801" t="str">
            <v>HAROR005.4</v>
          </cell>
          <cell r="B8801" t="str">
            <v>OR.AR005.4 (H)</v>
          </cell>
          <cell r="C8801">
            <v>201162</v>
          </cell>
        </row>
        <row r="8802">
          <cell r="A8802" t="str">
            <v>PAROR005.4</v>
          </cell>
          <cell r="B8802" t="str">
            <v>OR.AR005.4 (P)</v>
          </cell>
          <cell r="C8802">
            <v>201162</v>
          </cell>
        </row>
        <row r="8803">
          <cell r="A8803" t="str">
            <v>TAROR005.4</v>
          </cell>
          <cell r="B8803" t="str">
            <v>OR.AR005.4 (T)</v>
          </cell>
          <cell r="C8803">
            <v>201162</v>
          </cell>
        </row>
        <row r="8804">
          <cell r="A8804" t="str">
            <v>GAZOR001.0</v>
          </cell>
          <cell r="B8804" t="str">
            <v>OR.AZ001.0 (G)</v>
          </cell>
          <cell r="C8804">
            <v>208245</v>
          </cell>
        </row>
        <row r="8805">
          <cell r="A8805" t="str">
            <v>HAZOR001.0</v>
          </cell>
          <cell r="B8805" t="str">
            <v>OR.AZ001.0 (H)</v>
          </cell>
          <cell r="C8805">
            <v>208245</v>
          </cell>
        </row>
        <row r="8806">
          <cell r="A8806" t="str">
            <v>PAZOR001.0</v>
          </cell>
          <cell r="B8806" t="str">
            <v>OR.AZ001.0 (P)</v>
          </cell>
          <cell r="C8806">
            <v>208245</v>
          </cell>
        </row>
        <row r="8807">
          <cell r="A8807" t="str">
            <v>TAZOR001.0</v>
          </cell>
          <cell r="B8807" t="str">
            <v>OR.AZ001.0 (T)</v>
          </cell>
          <cell r="C8807">
            <v>208245</v>
          </cell>
        </row>
        <row r="8808">
          <cell r="A8808" t="str">
            <v>GAZOR002.0</v>
          </cell>
          <cell r="B8808" t="str">
            <v>OR.AZ002.0 (G)</v>
          </cell>
          <cell r="C8808">
            <v>208246</v>
          </cell>
        </row>
        <row r="8809">
          <cell r="A8809" t="str">
            <v>HAZOR002.0</v>
          </cell>
          <cell r="B8809" t="str">
            <v>OR.AZ002.0 (H)</v>
          </cell>
          <cell r="C8809">
            <v>208246</v>
          </cell>
        </row>
        <row r="8810">
          <cell r="A8810" t="str">
            <v>PAZOR002.0</v>
          </cell>
          <cell r="B8810" t="str">
            <v>OR.AZ002.0 (P)</v>
          </cell>
          <cell r="C8810">
            <v>208246</v>
          </cell>
        </row>
        <row r="8811">
          <cell r="A8811" t="str">
            <v>TAZOR002.0</v>
          </cell>
          <cell r="B8811" t="str">
            <v>OR.AZ002.0 (T)</v>
          </cell>
          <cell r="C8811">
            <v>208246</v>
          </cell>
        </row>
        <row r="8812">
          <cell r="A8812" t="str">
            <v>GAZOR003.0</v>
          </cell>
          <cell r="B8812" t="str">
            <v>OR.AZ003.0 (G)</v>
          </cell>
          <cell r="C8812">
            <v>208247</v>
          </cell>
        </row>
        <row r="8813">
          <cell r="A8813" t="str">
            <v>HAZOR003.0</v>
          </cell>
          <cell r="B8813" t="str">
            <v>OR.AZ003.0 (H)</v>
          </cell>
          <cell r="C8813">
            <v>208247</v>
          </cell>
        </row>
        <row r="8814">
          <cell r="A8814" t="str">
            <v>LAZOR003.0</v>
          </cell>
          <cell r="B8814" t="str">
            <v>OR.AZ003.0 (L)</v>
          </cell>
          <cell r="C8814">
            <v>208247</v>
          </cell>
        </row>
        <row r="8815">
          <cell r="A8815" t="str">
            <v>PAZOR003.0</v>
          </cell>
          <cell r="B8815" t="str">
            <v>OR.AZ003.0 (P)</v>
          </cell>
          <cell r="C8815">
            <v>208247</v>
          </cell>
        </row>
        <row r="8816">
          <cell r="A8816" t="str">
            <v>TAZOR003.0</v>
          </cell>
          <cell r="B8816" t="str">
            <v>OR.AZ003.0 (T)</v>
          </cell>
          <cell r="C8816">
            <v>208247</v>
          </cell>
        </row>
        <row r="8817">
          <cell r="A8817" t="str">
            <v>GAZOR004.0</v>
          </cell>
          <cell r="B8817" t="str">
            <v>OR.AZ004.0 (G)</v>
          </cell>
          <cell r="C8817">
            <v>208293</v>
          </cell>
        </row>
        <row r="8818">
          <cell r="A8818" t="str">
            <v>HAZOR004.0</v>
          </cell>
          <cell r="B8818" t="str">
            <v>OR.AZ004.0 (H)</v>
          </cell>
          <cell r="C8818">
            <v>208293</v>
          </cell>
        </row>
        <row r="8819">
          <cell r="A8819" t="str">
            <v>PAZOR004.0</v>
          </cell>
          <cell r="B8819" t="str">
            <v>OR.AZ004.0 (P)</v>
          </cell>
          <cell r="C8819">
            <v>208293</v>
          </cell>
        </row>
        <row r="8820">
          <cell r="A8820" t="str">
            <v>TAZOR004.0</v>
          </cell>
          <cell r="B8820" t="str">
            <v>OR.AZ004.0 (T)</v>
          </cell>
          <cell r="C8820">
            <v>208293</v>
          </cell>
        </row>
        <row r="8821">
          <cell r="A8821" t="str">
            <v>GAZOR005.0</v>
          </cell>
          <cell r="B8821" t="str">
            <v>OR.AZ005.0 (G)</v>
          </cell>
          <cell r="C8821">
            <v>200261</v>
          </cell>
        </row>
        <row r="8822">
          <cell r="A8822" t="str">
            <v>HAZOR005.0</v>
          </cell>
          <cell r="B8822" t="str">
            <v>OR.AZ005.0 (H)</v>
          </cell>
          <cell r="C8822">
            <v>200261</v>
          </cell>
        </row>
        <row r="8823">
          <cell r="A8823" t="str">
            <v>PAZOR005.0</v>
          </cell>
          <cell r="B8823" t="str">
            <v>OR.AZ005.0 (P)</v>
          </cell>
          <cell r="C8823">
            <v>200261</v>
          </cell>
        </row>
        <row r="8824">
          <cell r="A8824" t="str">
            <v>TAZOR005.0</v>
          </cell>
          <cell r="B8824" t="str">
            <v>OR.AZ005.0 (T)</v>
          </cell>
          <cell r="C8824">
            <v>200261</v>
          </cell>
        </row>
        <row r="8825">
          <cell r="A8825" t="str">
            <v>GAZOR009.0</v>
          </cell>
          <cell r="B8825" t="str">
            <v>OR.AZ009.0 (G)</v>
          </cell>
          <cell r="C8825">
            <v>200264</v>
          </cell>
        </row>
        <row r="8826">
          <cell r="A8826" t="str">
            <v>HAZOR009.0</v>
          </cell>
          <cell r="B8826" t="str">
            <v>OR.AZ009.0 (H)</v>
          </cell>
          <cell r="C8826">
            <v>200264</v>
          </cell>
        </row>
        <row r="8827">
          <cell r="A8827" t="str">
            <v>LAZOR009.0</v>
          </cell>
          <cell r="B8827" t="str">
            <v>OR.AZ009.0 (L)</v>
          </cell>
          <cell r="C8827">
            <v>200264</v>
          </cell>
        </row>
        <row r="8828">
          <cell r="A8828" t="str">
            <v>PAZOR009.0</v>
          </cell>
          <cell r="B8828" t="str">
            <v>OR.AZ009.0 (P)</v>
          </cell>
          <cell r="C8828">
            <v>200264</v>
          </cell>
        </row>
        <row r="8829">
          <cell r="A8829" t="str">
            <v>TAZOR009.0</v>
          </cell>
          <cell r="B8829" t="str">
            <v>OR.AZ009.0 (T)</v>
          </cell>
          <cell r="C8829">
            <v>200264</v>
          </cell>
        </row>
        <row r="8830">
          <cell r="A8830" t="str">
            <v>GAZOR011.0</v>
          </cell>
          <cell r="B8830" t="str">
            <v>OR.AZ011.0 (G)</v>
          </cell>
          <cell r="C8830">
            <v>208297</v>
          </cell>
        </row>
        <row r="8831">
          <cell r="A8831" t="str">
            <v>HAZOR011.0</v>
          </cell>
          <cell r="B8831" t="str">
            <v>OR.AZ011.0 (H)</v>
          </cell>
          <cell r="C8831">
            <v>208297</v>
          </cell>
        </row>
        <row r="8832">
          <cell r="A8832" t="str">
            <v>PAZOR011.0</v>
          </cell>
          <cell r="B8832" t="str">
            <v>OR.AZ011.0 (P)</v>
          </cell>
          <cell r="C8832">
            <v>208297</v>
          </cell>
        </row>
        <row r="8833">
          <cell r="A8833" t="str">
            <v>TAZOR011.0</v>
          </cell>
          <cell r="B8833" t="str">
            <v>OR.AZ011.0 (T)</v>
          </cell>
          <cell r="C8833">
            <v>208297</v>
          </cell>
        </row>
        <row r="8834">
          <cell r="A8834" t="str">
            <v>GAZOR012.0</v>
          </cell>
          <cell r="B8834" t="str">
            <v>OR.AZ012.0 (G)</v>
          </cell>
          <cell r="C8834">
            <v>208296</v>
          </cell>
        </row>
        <row r="8835">
          <cell r="A8835" t="str">
            <v>HAZOR012.0</v>
          </cell>
          <cell r="B8835" t="str">
            <v>OR.AZ012.0 (H)</v>
          </cell>
          <cell r="C8835">
            <v>208296</v>
          </cell>
        </row>
        <row r="8836">
          <cell r="A8836" t="str">
            <v>PAZOR012.0</v>
          </cell>
          <cell r="B8836" t="str">
            <v>OR.AZ012.0 (P)</v>
          </cell>
          <cell r="C8836">
            <v>208296</v>
          </cell>
        </row>
        <row r="8837">
          <cell r="A8837" t="str">
            <v>TAZOR012.0</v>
          </cell>
          <cell r="B8837" t="str">
            <v>OR.AZ012.0 (T)</v>
          </cell>
          <cell r="C8837">
            <v>208296</v>
          </cell>
        </row>
        <row r="8838">
          <cell r="A8838" t="str">
            <v>GAZOR013.0</v>
          </cell>
          <cell r="B8838" t="str">
            <v>OR.AZ013.0 (G)</v>
          </cell>
          <cell r="C8838">
            <v>208170</v>
          </cell>
        </row>
        <row r="8839">
          <cell r="A8839" t="str">
            <v>HAZOR013.0</v>
          </cell>
          <cell r="B8839" t="str">
            <v>OR.AZ013.0 (H)</v>
          </cell>
          <cell r="C8839">
            <v>208170</v>
          </cell>
        </row>
        <row r="8840">
          <cell r="A8840" t="str">
            <v>LAZOR013.0</v>
          </cell>
          <cell r="B8840" t="str">
            <v>OR.AZ013.0 (L)</v>
          </cell>
          <cell r="C8840">
            <v>208170</v>
          </cell>
        </row>
        <row r="8841">
          <cell r="A8841" t="str">
            <v>PAZOR013.0</v>
          </cell>
          <cell r="B8841" t="str">
            <v>OR.AZ013.0 (P)</v>
          </cell>
          <cell r="C8841">
            <v>208170</v>
          </cell>
        </row>
        <row r="8842">
          <cell r="A8842" t="str">
            <v>TAZOR013.0</v>
          </cell>
          <cell r="B8842" t="str">
            <v>OR.AZ013.0 (T)</v>
          </cell>
          <cell r="C8842">
            <v>208170</v>
          </cell>
        </row>
        <row r="8843">
          <cell r="A8843" t="str">
            <v>GAZOR014.0</v>
          </cell>
          <cell r="B8843" t="str">
            <v>OR.AZ014.0 (G)</v>
          </cell>
          <cell r="C8843">
            <v>208171</v>
          </cell>
        </row>
        <row r="8844">
          <cell r="A8844" t="str">
            <v>HAZOR014.0</v>
          </cell>
          <cell r="B8844" t="str">
            <v>OR.AZ014.0 (H)</v>
          </cell>
          <cell r="C8844">
            <v>208171</v>
          </cell>
        </row>
        <row r="8845">
          <cell r="A8845" t="str">
            <v>LAZOR014.0</v>
          </cell>
          <cell r="B8845" t="str">
            <v>OR.AZ014.0 (L)</v>
          </cell>
          <cell r="C8845">
            <v>208171</v>
          </cell>
        </row>
        <row r="8846">
          <cell r="A8846" t="str">
            <v>PAZOR014.0</v>
          </cell>
          <cell r="B8846" t="str">
            <v>OR.AZ014.0 (P)</v>
          </cell>
          <cell r="C8846">
            <v>208171</v>
          </cell>
        </row>
        <row r="8847">
          <cell r="A8847" t="str">
            <v>TAZOR014.0</v>
          </cell>
          <cell r="B8847" t="str">
            <v>OR.AZ014.0 (T)</v>
          </cell>
          <cell r="C8847">
            <v>208171</v>
          </cell>
        </row>
        <row r="8848">
          <cell r="A8848" t="str">
            <v>GAZOR015.0</v>
          </cell>
          <cell r="B8848" t="str">
            <v>OR.AZ015.0 (G)</v>
          </cell>
          <cell r="C8848">
            <v>208259</v>
          </cell>
        </row>
        <row r="8849">
          <cell r="A8849" t="str">
            <v>HAZOR015.0</v>
          </cell>
          <cell r="B8849" t="str">
            <v>OR.AZ015.0 (H)</v>
          </cell>
          <cell r="C8849">
            <v>208259</v>
          </cell>
        </row>
        <row r="8850">
          <cell r="A8850" t="str">
            <v>PAZOR015.0</v>
          </cell>
          <cell r="B8850" t="str">
            <v>OR.AZ015.0 (P)</v>
          </cell>
          <cell r="C8850">
            <v>208259</v>
          </cell>
        </row>
        <row r="8851">
          <cell r="A8851" t="str">
            <v>TAZOR015.0</v>
          </cell>
          <cell r="B8851" t="str">
            <v>OR.AZ015.0 (T)</v>
          </cell>
          <cell r="C8851">
            <v>208259</v>
          </cell>
        </row>
        <row r="8852">
          <cell r="A8852" t="str">
            <v>GAZOR016.0</v>
          </cell>
          <cell r="B8852" t="str">
            <v>OR.AZ016.0 (G)</v>
          </cell>
          <cell r="C8852">
            <v>208298</v>
          </cell>
        </row>
        <row r="8853">
          <cell r="A8853" t="str">
            <v>HAZOR016.0</v>
          </cell>
          <cell r="B8853" t="str">
            <v>OR.AZ016.0 (H)</v>
          </cell>
          <cell r="C8853">
            <v>208298</v>
          </cell>
        </row>
        <row r="8854">
          <cell r="A8854" t="str">
            <v>PAZOR016.0</v>
          </cell>
          <cell r="B8854" t="str">
            <v>OR.AZ016.0 (P)</v>
          </cell>
          <cell r="C8854">
            <v>208298</v>
          </cell>
        </row>
        <row r="8855">
          <cell r="A8855" t="str">
            <v>TAZOR016.0</v>
          </cell>
          <cell r="B8855" t="str">
            <v>OR.AZ016.0 (T)</v>
          </cell>
          <cell r="C8855">
            <v>208298</v>
          </cell>
        </row>
        <row r="8856">
          <cell r="A8856" t="str">
            <v>GAZOR017.0</v>
          </cell>
          <cell r="B8856" t="str">
            <v>OR.AZ017.0 (G)</v>
          </cell>
          <cell r="C8856">
            <v>200355.1</v>
          </cell>
        </row>
        <row r="8857">
          <cell r="A8857" t="str">
            <v>HAZOR017.0</v>
          </cell>
          <cell r="B8857" t="str">
            <v>OR.AZ017.0 (H)</v>
          </cell>
          <cell r="C8857">
            <v>200355.1</v>
          </cell>
        </row>
        <row r="8858">
          <cell r="A8858" t="str">
            <v>LAZOR017.0</v>
          </cell>
          <cell r="B8858" t="str">
            <v>OR.AZ017.0 (L)</v>
          </cell>
          <cell r="C8858">
            <v>200355.1</v>
          </cell>
        </row>
        <row r="8859">
          <cell r="A8859" t="str">
            <v>PAZOR017.0</v>
          </cell>
          <cell r="B8859" t="str">
            <v>OR.AZ017.0 (P)</v>
          </cell>
          <cell r="C8859">
            <v>200355.1</v>
          </cell>
        </row>
        <row r="8860">
          <cell r="A8860" t="str">
            <v>TAZOR017.0</v>
          </cell>
          <cell r="B8860" t="str">
            <v>OR.AZ017.0 (T)</v>
          </cell>
          <cell r="C8860">
            <v>200355.1</v>
          </cell>
        </row>
        <row r="8861">
          <cell r="A8861" t="str">
            <v>GAZOR018.0</v>
          </cell>
          <cell r="B8861" t="str">
            <v>OR.AZ018.0 (G)</v>
          </cell>
          <cell r="C8861">
            <v>208358</v>
          </cell>
        </row>
        <row r="8862">
          <cell r="A8862" t="str">
            <v>HAZOR018.0</v>
          </cell>
          <cell r="B8862" t="str">
            <v>OR.AZ018.0 (H)</v>
          </cell>
          <cell r="C8862">
            <v>208358</v>
          </cell>
        </row>
        <row r="8863">
          <cell r="A8863" t="str">
            <v>PAZOR018.0</v>
          </cell>
          <cell r="B8863" t="str">
            <v>OR.AZ018.0 (P)</v>
          </cell>
          <cell r="C8863">
            <v>208358</v>
          </cell>
        </row>
        <row r="8864">
          <cell r="A8864" t="str">
            <v>TAZOR018.0</v>
          </cell>
          <cell r="B8864" t="str">
            <v>OR.AZ018.0 (T)</v>
          </cell>
          <cell r="C8864">
            <v>208358</v>
          </cell>
        </row>
        <row r="8865">
          <cell r="A8865" t="str">
            <v>GAZOR020.0</v>
          </cell>
          <cell r="B8865" t="str">
            <v>OR.AZ020.0 (G)</v>
          </cell>
          <cell r="C8865">
            <v>200740.01</v>
          </cell>
        </row>
        <row r="8866">
          <cell r="A8866" t="str">
            <v>HAZOR020.0</v>
          </cell>
          <cell r="B8866" t="str">
            <v>OR.AZ020.0 (H)</v>
          </cell>
          <cell r="C8866">
            <v>200740.01</v>
          </cell>
        </row>
        <row r="8867">
          <cell r="A8867" t="str">
            <v>PAZOR020.0</v>
          </cell>
          <cell r="B8867" t="str">
            <v>OR.AZ020.0 (P)</v>
          </cell>
          <cell r="C8867">
            <v>200740.01</v>
          </cell>
        </row>
        <row r="8868">
          <cell r="A8868" t="str">
            <v>TAZOR020.0</v>
          </cell>
          <cell r="B8868" t="str">
            <v>OR.AZ020.0 (T)</v>
          </cell>
          <cell r="C8868">
            <v>200740.01</v>
          </cell>
        </row>
        <row r="8869">
          <cell r="A8869" t="str">
            <v>GAZOR021.0</v>
          </cell>
          <cell r="B8869" t="str">
            <v>OR.AZ021.0 (G)</v>
          </cell>
          <cell r="C8869">
            <v>201048</v>
          </cell>
        </row>
        <row r="8870">
          <cell r="A8870" t="str">
            <v>HAZOR021.0</v>
          </cell>
          <cell r="B8870" t="str">
            <v>OR.AZ021.0 (H)</v>
          </cell>
          <cell r="C8870">
            <v>201048</v>
          </cell>
        </row>
        <row r="8871">
          <cell r="A8871" t="str">
            <v>PAZOR021.0</v>
          </cell>
          <cell r="B8871" t="str">
            <v>OR.AZ021.0 (P)</v>
          </cell>
          <cell r="C8871">
            <v>201048</v>
          </cell>
        </row>
        <row r="8872">
          <cell r="A8872" t="str">
            <v>TAZOR021.0</v>
          </cell>
          <cell r="B8872" t="str">
            <v>OR.AZ021.0 (T)</v>
          </cell>
          <cell r="C8872">
            <v>201048</v>
          </cell>
        </row>
        <row r="8873">
          <cell r="A8873" t="str">
            <v>GAZOR023.0</v>
          </cell>
          <cell r="B8873" t="str">
            <v>OR.AZ023.0 (G)</v>
          </cell>
          <cell r="C8873">
            <v>201061</v>
          </cell>
        </row>
        <row r="8874">
          <cell r="A8874" t="str">
            <v>HAZOR023.0</v>
          </cell>
          <cell r="B8874" t="str">
            <v>OR.AZ023.0 (H)</v>
          </cell>
          <cell r="C8874">
            <v>201061</v>
          </cell>
        </row>
        <row r="8875">
          <cell r="A8875" t="str">
            <v>LAZOR023.0</v>
          </cell>
          <cell r="B8875" t="str">
            <v>OR.AZ023.0 (L)</v>
          </cell>
          <cell r="C8875">
            <v>201061</v>
          </cell>
        </row>
        <row r="8876">
          <cell r="A8876" t="str">
            <v>PAZOR023.0</v>
          </cell>
          <cell r="B8876" t="str">
            <v>OR.AZ023.0 (P)</v>
          </cell>
          <cell r="C8876">
            <v>201061</v>
          </cell>
        </row>
        <row r="8877">
          <cell r="A8877" t="str">
            <v>TAZOR023.0</v>
          </cell>
          <cell r="B8877" t="str">
            <v>OR.AZ023.0 (T)</v>
          </cell>
          <cell r="C8877">
            <v>201061</v>
          </cell>
        </row>
        <row r="8878">
          <cell r="A8878" t="str">
            <v>GAZOR024.0</v>
          </cell>
          <cell r="B8878" t="str">
            <v>OR.AZ024.0 (G)</v>
          </cell>
          <cell r="C8878">
            <v>201069</v>
          </cell>
        </row>
        <row r="8879">
          <cell r="A8879" t="str">
            <v>HAZOR024.0</v>
          </cell>
          <cell r="B8879" t="str">
            <v>OR.AZ024.0 (H)</v>
          </cell>
          <cell r="C8879">
            <v>201069</v>
          </cell>
        </row>
        <row r="8880">
          <cell r="A8880" t="str">
            <v>LAZOR024.0</v>
          </cell>
          <cell r="B8880" t="str">
            <v>OR.AZ024.0 (L)</v>
          </cell>
          <cell r="C8880">
            <v>201069</v>
          </cell>
        </row>
        <row r="8881">
          <cell r="A8881" t="str">
            <v>PAZOR024.0</v>
          </cell>
          <cell r="B8881" t="str">
            <v>OR.AZ024.0 (P)</v>
          </cell>
          <cell r="C8881">
            <v>201069</v>
          </cell>
        </row>
        <row r="8882">
          <cell r="A8882" t="str">
            <v>TAZOR024.0</v>
          </cell>
          <cell r="B8882" t="str">
            <v>OR.AZ024.0 (T)</v>
          </cell>
          <cell r="C8882">
            <v>201069</v>
          </cell>
        </row>
        <row r="8883">
          <cell r="A8883" t="str">
            <v>GAZOR025.0</v>
          </cell>
          <cell r="B8883" t="str">
            <v>OR.AZ025.0 (G)</v>
          </cell>
          <cell r="C8883">
            <v>201205</v>
          </cell>
        </row>
        <row r="8884">
          <cell r="A8884" t="str">
            <v>HAZOR025.0</v>
          </cell>
          <cell r="B8884" t="str">
            <v>OR.AZ025.0 (H)</v>
          </cell>
          <cell r="C8884">
            <v>201205</v>
          </cell>
        </row>
        <row r="8885">
          <cell r="A8885" t="str">
            <v>LAZOR025.0</v>
          </cell>
          <cell r="B8885" t="str">
            <v>OR.AZ025.0 (L)</v>
          </cell>
          <cell r="C8885">
            <v>201205</v>
          </cell>
        </row>
        <row r="8886">
          <cell r="A8886" t="str">
            <v>PAZOR025.0</v>
          </cell>
          <cell r="B8886" t="str">
            <v>OR.AZ025.0 (P)</v>
          </cell>
          <cell r="C8886">
            <v>201205</v>
          </cell>
        </row>
        <row r="8887">
          <cell r="A8887" t="str">
            <v>TAZOR025.0</v>
          </cell>
          <cell r="B8887" t="str">
            <v>OR.AZ025.0 (T)</v>
          </cell>
          <cell r="C8887">
            <v>201205</v>
          </cell>
        </row>
        <row r="8888">
          <cell r="A8888" t="str">
            <v>GAZOR027.0</v>
          </cell>
          <cell r="B8888" t="str">
            <v>OR.AZ027.0 (G)</v>
          </cell>
          <cell r="C8888">
            <v>202017.2</v>
          </cell>
        </row>
        <row r="8889">
          <cell r="A8889" t="str">
            <v>HAZOR027.0</v>
          </cell>
          <cell r="B8889" t="str">
            <v>OR.AZ027.0 (H)</v>
          </cell>
          <cell r="C8889">
            <v>202017.2</v>
          </cell>
        </row>
        <row r="8890">
          <cell r="A8890" t="str">
            <v>PAZOR027.0</v>
          </cell>
          <cell r="B8890" t="str">
            <v>OR.AZ027.0 (P)</v>
          </cell>
          <cell r="C8890">
            <v>202017.2</v>
          </cell>
        </row>
        <row r="8891">
          <cell r="A8891" t="str">
            <v>TAZOR027.0</v>
          </cell>
          <cell r="B8891" t="str">
            <v>OR.AZ027.0 (T)</v>
          </cell>
          <cell r="C8891">
            <v>202017.2</v>
          </cell>
        </row>
        <row r="8892">
          <cell r="A8892" t="str">
            <v>GAZOR028.0</v>
          </cell>
          <cell r="B8892" t="str">
            <v>OR.AZ028.0 (G)</v>
          </cell>
          <cell r="C8892">
            <v>208182</v>
          </cell>
        </row>
        <row r="8893">
          <cell r="A8893" t="str">
            <v>HAZOR028.0</v>
          </cell>
          <cell r="B8893" t="str">
            <v>OR.AZ028.0 (H)</v>
          </cell>
          <cell r="C8893">
            <v>208182</v>
          </cell>
        </row>
        <row r="8894">
          <cell r="A8894" t="str">
            <v>PAZOR028.0</v>
          </cell>
          <cell r="B8894" t="str">
            <v>OR.AZ028.0 (P)</v>
          </cell>
          <cell r="C8894">
            <v>208182</v>
          </cell>
        </row>
        <row r="8895">
          <cell r="A8895" t="str">
            <v>TAZOR028.0</v>
          </cell>
          <cell r="B8895" t="str">
            <v>OR.AZ028.0 (T)</v>
          </cell>
          <cell r="C8895">
            <v>208182</v>
          </cell>
        </row>
        <row r="8896">
          <cell r="A8896" t="str">
            <v>GAZOR029.0</v>
          </cell>
          <cell r="B8896" t="str">
            <v>OR.AZ029.0 (G)</v>
          </cell>
          <cell r="C8896">
            <v>208180</v>
          </cell>
        </row>
        <row r="8897">
          <cell r="A8897" t="str">
            <v>HAZOR029.0</v>
          </cell>
          <cell r="B8897" t="str">
            <v>OR.AZ029.0 (H)</v>
          </cell>
          <cell r="C8897">
            <v>208180</v>
          </cell>
        </row>
        <row r="8898">
          <cell r="A8898" t="str">
            <v>LAZOR029.0</v>
          </cell>
          <cell r="B8898" t="str">
            <v>OR.AZ029.0 (L)</v>
          </cell>
          <cell r="C8898">
            <v>208180</v>
          </cell>
        </row>
        <row r="8899">
          <cell r="A8899" t="str">
            <v>PAZOR029.0</v>
          </cell>
          <cell r="B8899" t="str">
            <v>OR.AZ029.0 (P)</v>
          </cell>
          <cell r="C8899">
            <v>208180</v>
          </cell>
        </row>
        <row r="8900">
          <cell r="A8900" t="str">
            <v>TAZOR029.0</v>
          </cell>
          <cell r="B8900" t="str">
            <v>OR.AZ029.0 (T)</v>
          </cell>
          <cell r="C8900">
            <v>208180</v>
          </cell>
        </row>
        <row r="8901">
          <cell r="A8901" t="str">
            <v>GAZOR030.0</v>
          </cell>
          <cell r="B8901" t="str">
            <v>OR.AZ030.0 (G)</v>
          </cell>
          <cell r="C8901">
            <v>208181</v>
          </cell>
        </row>
        <row r="8902">
          <cell r="A8902" t="str">
            <v>HAZOR030.0</v>
          </cell>
          <cell r="B8902" t="str">
            <v>OR.AZ030.0 (H)</v>
          </cell>
          <cell r="C8902">
            <v>208181</v>
          </cell>
        </row>
        <row r="8903">
          <cell r="A8903" t="str">
            <v>LAZOR030.0</v>
          </cell>
          <cell r="B8903" t="str">
            <v>OR.AZ030.0 (L)</v>
          </cell>
          <cell r="C8903">
            <v>208181</v>
          </cell>
        </row>
        <row r="8904">
          <cell r="A8904" t="str">
            <v>PAZOR030.0</v>
          </cell>
          <cell r="B8904" t="str">
            <v>OR.AZ030.0 (P)</v>
          </cell>
          <cell r="C8904">
            <v>208181</v>
          </cell>
        </row>
        <row r="8905">
          <cell r="A8905" t="str">
            <v>TAZOR030.0</v>
          </cell>
          <cell r="B8905" t="str">
            <v>OR.AZ030.0 (T)</v>
          </cell>
          <cell r="C8905">
            <v>208181</v>
          </cell>
        </row>
        <row r="8906">
          <cell r="A8906" t="str">
            <v>GAZOR032.0</v>
          </cell>
          <cell r="B8906" t="str">
            <v>OR.AZ032.0 (G)</v>
          </cell>
          <cell r="C8906">
            <v>208192</v>
          </cell>
        </row>
        <row r="8907">
          <cell r="A8907" t="str">
            <v>HAZOR032.0</v>
          </cell>
          <cell r="B8907" t="str">
            <v>OR.AZ032.0 (H)</v>
          </cell>
          <cell r="C8907">
            <v>208192</v>
          </cell>
        </row>
        <row r="8908">
          <cell r="A8908" t="str">
            <v>PAZOR032.0</v>
          </cell>
          <cell r="B8908" t="str">
            <v>OR.AZ032.0 (P)</v>
          </cell>
          <cell r="C8908">
            <v>208192</v>
          </cell>
        </row>
        <row r="8909">
          <cell r="A8909" t="str">
            <v>TAZOR032.0</v>
          </cell>
          <cell r="B8909" t="str">
            <v>OR.AZ032.0 (T)</v>
          </cell>
          <cell r="C8909">
            <v>208192</v>
          </cell>
        </row>
        <row r="8910">
          <cell r="A8910" t="str">
            <v>GAZOR036.0</v>
          </cell>
          <cell r="B8910" t="str">
            <v>OR.AZ036.0 (G)</v>
          </cell>
          <cell r="C8910">
            <v>208203</v>
          </cell>
        </row>
        <row r="8911">
          <cell r="A8911" t="str">
            <v>HAZOR036.0</v>
          </cell>
          <cell r="B8911" t="str">
            <v>OR.AZ036.0 (H)</v>
          </cell>
          <cell r="C8911">
            <v>208203</v>
          </cell>
        </row>
        <row r="8912">
          <cell r="A8912" t="str">
            <v>PAZOR036.0</v>
          </cell>
          <cell r="B8912" t="str">
            <v>OR.AZ036.0 (P)</v>
          </cell>
          <cell r="C8912">
            <v>208203</v>
          </cell>
        </row>
        <row r="8913">
          <cell r="A8913" t="str">
            <v>TAZOR036.0</v>
          </cell>
          <cell r="B8913" t="str">
            <v>OR.AZ036.0 (T)</v>
          </cell>
          <cell r="C8913">
            <v>208203</v>
          </cell>
        </row>
        <row r="8914">
          <cell r="A8914" t="str">
            <v>GAZOR037.0</v>
          </cell>
          <cell r="B8914" t="str">
            <v>OR.AZ037.0 (G)</v>
          </cell>
          <cell r="C8914">
            <v>208204</v>
          </cell>
        </row>
        <row r="8915">
          <cell r="A8915" t="str">
            <v>HAZOR037.0</v>
          </cell>
          <cell r="B8915" t="str">
            <v>OR.AZ037.0 (H)</v>
          </cell>
          <cell r="C8915">
            <v>208204</v>
          </cell>
        </row>
        <row r="8916">
          <cell r="A8916" t="str">
            <v>LAZOR037.0</v>
          </cell>
          <cell r="B8916" t="str">
            <v>OR.AZ037.0 (L)</v>
          </cell>
          <cell r="C8916">
            <v>208204</v>
          </cell>
        </row>
        <row r="8917">
          <cell r="A8917" t="str">
            <v>PAZOR037.0</v>
          </cell>
          <cell r="B8917" t="str">
            <v>OR.AZ037.0 (P)</v>
          </cell>
          <cell r="C8917">
            <v>208204</v>
          </cell>
        </row>
        <row r="8918">
          <cell r="A8918" t="str">
            <v>TAZOR037.0</v>
          </cell>
          <cell r="B8918" t="str">
            <v>OR.AZ037.0 (T)</v>
          </cell>
          <cell r="C8918">
            <v>208204</v>
          </cell>
        </row>
        <row r="8919">
          <cell r="A8919" t="str">
            <v>GAZOR038.0</v>
          </cell>
          <cell r="B8919" t="str">
            <v>OR.AZ038.0 (G)</v>
          </cell>
          <cell r="C8919">
            <v>208179</v>
          </cell>
        </row>
        <row r="8920">
          <cell r="A8920" t="str">
            <v>HAZOR038.0</v>
          </cell>
          <cell r="B8920" t="str">
            <v>OR.AZ038.0 (H)</v>
          </cell>
          <cell r="C8920">
            <v>208179</v>
          </cell>
        </row>
        <row r="8921">
          <cell r="A8921" t="str">
            <v>PAZOR038.0</v>
          </cell>
          <cell r="B8921" t="str">
            <v>OR.AZ038.0 (P)</v>
          </cell>
          <cell r="C8921">
            <v>208179</v>
          </cell>
        </row>
        <row r="8922">
          <cell r="A8922" t="str">
            <v>TAZOR038.0</v>
          </cell>
          <cell r="B8922" t="str">
            <v>OR.AZ038.0 (T)</v>
          </cell>
          <cell r="C8922">
            <v>208179</v>
          </cell>
        </row>
        <row r="8923">
          <cell r="A8923" t="str">
            <v>GAZOR039.0</v>
          </cell>
          <cell r="B8923" t="str">
            <v>OR.AZ039.0 (G)</v>
          </cell>
          <cell r="C8923">
            <v>208205</v>
          </cell>
        </row>
        <row r="8924">
          <cell r="A8924" t="str">
            <v>HAZOR039.0</v>
          </cell>
          <cell r="B8924" t="str">
            <v>OR.AZ039.0 (H)</v>
          </cell>
          <cell r="C8924">
            <v>208205</v>
          </cell>
        </row>
        <row r="8925">
          <cell r="A8925" t="str">
            <v>LAZOR039.0</v>
          </cell>
          <cell r="B8925" t="str">
            <v>OR.AZ039.0 (L)</v>
          </cell>
          <cell r="C8925">
            <v>208205</v>
          </cell>
        </row>
        <row r="8926">
          <cell r="A8926" t="str">
            <v>PAZOR039.0</v>
          </cell>
          <cell r="B8926" t="str">
            <v>OR.AZ039.0 (P)</v>
          </cell>
          <cell r="C8926">
            <v>208205</v>
          </cell>
        </row>
        <row r="8927">
          <cell r="A8927" t="str">
            <v>TAZOR039.0</v>
          </cell>
          <cell r="B8927" t="str">
            <v>OR.AZ039.0 (T)</v>
          </cell>
          <cell r="C8927">
            <v>208205</v>
          </cell>
        </row>
        <row r="8928">
          <cell r="A8928" t="str">
            <v>GAZOR040.0</v>
          </cell>
          <cell r="B8928" t="str">
            <v>OR.AZ040.0 (G)</v>
          </cell>
          <cell r="C8928">
            <v>208206</v>
          </cell>
        </row>
        <row r="8929">
          <cell r="A8929" t="str">
            <v>HAZOR040.0</v>
          </cell>
          <cell r="B8929" t="str">
            <v>OR.AZ040.0 (H)</v>
          </cell>
          <cell r="C8929">
            <v>208206</v>
          </cell>
        </row>
        <row r="8930">
          <cell r="A8930" t="str">
            <v>LAZOR040.0</v>
          </cell>
          <cell r="B8930" t="str">
            <v>OR.AZ040.0 (L)</v>
          </cell>
          <cell r="C8930">
            <v>208206</v>
          </cell>
        </row>
        <row r="8931">
          <cell r="A8931" t="str">
            <v>PAZOR040.0</v>
          </cell>
          <cell r="B8931" t="str">
            <v>OR.AZ040.0 (P)</v>
          </cell>
          <cell r="C8931">
            <v>208206</v>
          </cell>
        </row>
        <row r="8932">
          <cell r="A8932" t="str">
            <v>TAZOR040.0</v>
          </cell>
          <cell r="B8932" t="str">
            <v>OR.AZ040.0 (T)</v>
          </cell>
          <cell r="C8932">
            <v>208206</v>
          </cell>
        </row>
        <row r="8933">
          <cell r="A8933" t="str">
            <v>GAZOR041.0</v>
          </cell>
          <cell r="B8933" t="str">
            <v>OR.AZ041.0 (G)</v>
          </cell>
          <cell r="C8933">
            <v>208238</v>
          </cell>
        </row>
        <row r="8934">
          <cell r="A8934" t="str">
            <v>HAZOR041.0</v>
          </cell>
          <cell r="B8934" t="str">
            <v>OR.AZ041.0 (H)</v>
          </cell>
          <cell r="C8934">
            <v>208238</v>
          </cell>
        </row>
        <row r="8935">
          <cell r="A8935" t="str">
            <v>PAZOR041.0</v>
          </cell>
          <cell r="B8935" t="str">
            <v>OR.AZ041.0 (P)</v>
          </cell>
          <cell r="C8935">
            <v>208238</v>
          </cell>
        </row>
        <row r="8936">
          <cell r="A8936" t="str">
            <v>TAZOR041.0</v>
          </cell>
          <cell r="B8936" t="str">
            <v>OR.AZ041.0 (T)</v>
          </cell>
          <cell r="C8936">
            <v>208238</v>
          </cell>
        </row>
        <row r="8937">
          <cell r="A8937" t="str">
            <v>GAZOR042.0</v>
          </cell>
          <cell r="B8937" t="str">
            <v>OR.AZ042.0 (G)</v>
          </cell>
          <cell r="C8937">
            <v>208689</v>
          </cell>
        </row>
        <row r="8938">
          <cell r="A8938" t="str">
            <v>HAZOR042.0</v>
          </cell>
          <cell r="B8938" t="str">
            <v>OR.AZ042.0 (H)</v>
          </cell>
          <cell r="C8938">
            <v>208689</v>
          </cell>
        </row>
        <row r="8939">
          <cell r="A8939" t="str">
            <v>PAZOR042.0</v>
          </cell>
          <cell r="B8939" t="str">
            <v>OR.AZ042.0 (P)</v>
          </cell>
          <cell r="C8939">
            <v>208689</v>
          </cell>
        </row>
        <row r="8940">
          <cell r="A8940" t="str">
            <v>TAZOR042.0</v>
          </cell>
          <cell r="B8940" t="str">
            <v>OR.AZ042.0 (T)</v>
          </cell>
          <cell r="C8940">
            <v>208689</v>
          </cell>
        </row>
        <row r="8941">
          <cell r="A8941" t="str">
            <v>GAZOR043.0</v>
          </cell>
          <cell r="B8941" t="str">
            <v>OR.AZ043.0 (G)</v>
          </cell>
          <cell r="C8941">
            <v>208692</v>
          </cell>
        </row>
        <row r="8942">
          <cell r="A8942" t="str">
            <v>HAZOR043.0</v>
          </cell>
          <cell r="B8942" t="str">
            <v>OR.AZ043.0 (H)</v>
          </cell>
          <cell r="C8942">
            <v>208692</v>
          </cell>
        </row>
        <row r="8943">
          <cell r="A8943" t="str">
            <v>PAZOR043.0</v>
          </cell>
          <cell r="B8943" t="str">
            <v>OR.AZ043.0 (P)</v>
          </cell>
          <cell r="C8943">
            <v>208692</v>
          </cell>
        </row>
        <row r="8944">
          <cell r="A8944" t="str">
            <v>TAZOR043.0</v>
          </cell>
          <cell r="B8944" t="str">
            <v>OR.AZ043.0 (T)</v>
          </cell>
          <cell r="C8944">
            <v>208692</v>
          </cell>
        </row>
        <row r="8945">
          <cell r="A8945" t="str">
            <v>GAZOR044.0</v>
          </cell>
          <cell r="B8945" t="str">
            <v>OR.AZ044.0 (G)</v>
          </cell>
          <cell r="C8945">
            <v>208922.4</v>
          </cell>
        </row>
        <row r="8946">
          <cell r="A8946" t="str">
            <v>HAZOR044.0</v>
          </cell>
          <cell r="B8946" t="str">
            <v>OR.AZ044.0 (H)</v>
          </cell>
          <cell r="C8946">
            <v>208922.4</v>
          </cell>
        </row>
        <row r="8947">
          <cell r="A8947" t="str">
            <v>PAZOR044.0</v>
          </cell>
          <cell r="B8947" t="str">
            <v>OR.AZ044.0 (P)</v>
          </cell>
          <cell r="C8947">
            <v>208922.4</v>
          </cell>
        </row>
        <row r="8948">
          <cell r="A8948" t="str">
            <v>TAZOR044.0</v>
          </cell>
          <cell r="B8948" t="str">
            <v>OR.AZ044.0 (T)</v>
          </cell>
          <cell r="C8948">
            <v>208922.4</v>
          </cell>
        </row>
        <row r="8949">
          <cell r="A8949" t="str">
            <v>GAZOR045.0</v>
          </cell>
          <cell r="B8949" t="str">
            <v>OR.AZ045.0 (G)</v>
          </cell>
          <cell r="C8949">
            <v>208925.4</v>
          </cell>
        </row>
        <row r="8950">
          <cell r="A8950" t="str">
            <v>HAZOR045.0</v>
          </cell>
          <cell r="B8950" t="str">
            <v>OR.AZ045.0 (H)</v>
          </cell>
          <cell r="C8950">
            <v>208925.4</v>
          </cell>
        </row>
        <row r="8951">
          <cell r="A8951" t="str">
            <v>PAZOR045.0</v>
          </cell>
          <cell r="B8951" t="str">
            <v>OR.AZ045.0 (P)</v>
          </cell>
          <cell r="C8951">
            <v>208925.4</v>
          </cell>
        </row>
        <row r="8952">
          <cell r="A8952" t="str">
            <v>TAZOR045.0</v>
          </cell>
          <cell r="B8952" t="str">
            <v>OR.AZ045.0 (T)</v>
          </cell>
          <cell r="C8952">
            <v>208925.4</v>
          </cell>
        </row>
        <row r="8953">
          <cell r="A8953" t="str">
            <v>GAZOR046.0</v>
          </cell>
          <cell r="B8953" t="str">
            <v>OR.AZ046.0 (G)</v>
          </cell>
          <cell r="C8953">
            <v>200930</v>
          </cell>
        </row>
        <row r="8954">
          <cell r="A8954" t="str">
            <v>HAZOR046.0</v>
          </cell>
          <cell r="B8954" t="str">
            <v>OR.AZ046.0 (H)</v>
          </cell>
          <cell r="C8954">
            <v>200930</v>
          </cell>
        </row>
        <row r="8955">
          <cell r="A8955" t="str">
            <v>PAZOR046.0</v>
          </cell>
          <cell r="B8955" t="str">
            <v>OR.AZ046.0 (P)</v>
          </cell>
          <cell r="C8955">
            <v>200930</v>
          </cell>
        </row>
        <row r="8956">
          <cell r="A8956" t="str">
            <v>TAZOR046.0</v>
          </cell>
          <cell r="B8956" t="str">
            <v>OR.AZ046.0 (T)</v>
          </cell>
          <cell r="C8956">
            <v>200930</v>
          </cell>
        </row>
        <row r="8957">
          <cell r="A8957" t="str">
            <v>GAZOR047.0</v>
          </cell>
          <cell r="B8957" t="str">
            <v>OR.AZ047.0 (G)</v>
          </cell>
          <cell r="C8957">
            <v>200935</v>
          </cell>
        </row>
        <row r="8958">
          <cell r="A8958" t="str">
            <v>HAZOR047.0</v>
          </cell>
          <cell r="B8958" t="str">
            <v>OR.AZ047.0 (H)</v>
          </cell>
          <cell r="C8958">
            <v>200935</v>
          </cell>
        </row>
        <row r="8959">
          <cell r="A8959" t="str">
            <v>LAZOR047.0</v>
          </cell>
          <cell r="B8959" t="str">
            <v>OR.AZ047.0 (L)</v>
          </cell>
          <cell r="C8959">
            <v>200935</v>
          </cell>
        </row>
        <row r="8960">
          <cell r="A8960" t="str">
            <v>PAZOR047.0</v>
          </cell>
          <cell r="B8960" t="str">
            <v>OR.AZ047.0 (P)</v>
          </cell>
          <cell r="C8960">
            <v>200935</v>
          </cell>
        </row>
        <row r="8961">
          <cell r="A8961" t="str">
            <v>TAZOR047.0</v>
          </cell>
          <cell r="B8961" t="str">
            <v>OR.AZ047.0 (T)</v>
          </cell>
          <cell r="C8961">
            <v>200935</v>
          </cell>
        </row>
        <row r="8962">
          <cell r="A8962" t="str">
            <v>GAZOR048.0</v>
          </cell>
          <cell r="B8962" t="str">
            <v>OR.AZ048.0 (G)</v>
          </cell>
          <cell r="C8962">
            <v>200936</v>
          </cell>
        </row>
        <row r="8963">
          <cell r="A8963" t="str">
            <v>HAZOR048.0</v>
          </cell>
          <cell r="B8963" t="str">
            <v>OR.AZ048.0 (H)</v>
          </cell>
          <cell r="C8963">
            <v>200936</v>
          </cell>
        </row>
        <row r="8964">
          <cell r="A8964" t="str">
            <v>PAZOR048.0</v>
          </cell>
          <cell r="B8964" t="str">
            <v>OR.AZ048.0 (P)</v>
          </cell>
          <cell r="C8964">
            <v>200936</v>
          </cell>
        </row>
        <row r="8965">
          <cell r="A8965" t="str">
            <v>TAZOR048.0</v>
          </cell>
          <cell r="B8965" t="str">
            <v>OR.AZ048.0 (T)</v>
          </cell>
          <cell r="C8965">
            <v>200936</v>
          </cell>
        </row>
        <row r="8966">
          <cell r="A8966" t="str">
            <v>GAZOR049.0</v>
          </cell>
          <cell r="B8966" t="str">
            <v>OR.AZ049.0 (G)</v>
          </cell>
          <cell r="C8966">
            <v>200937</v>
          </cell>
        </row>
        <row r="8967">
          <cell r="A8967" t="str">
            <v>HAZOR049.0</v>
          </cell>
          <cell r="B8967" t="str">
            <v>OR.AZ049.0 (H)</v>
          </cell>
          <cell r="C8967">
            <v>200937</v>
          </cell>
        </row>
        <row r="8968">
          <cell r="A8968" t="str">
            <v>PAZOR049.0</v>
          </cell>
          <cell r="B8968" t="str">
            <v>OR.AZ049.0 (P)</v>
          </cell>
          <cell r="C8968">
            <v>200937</v>
          </cell>
        </row>
        <row r="8969">
          <cell r="A8969" t="str">
            <v>TAZOR049.0</v>
          </cell>
          <cell r="B8969" t="str">
            <v>OR.AZ049.0 (T)</v>
          </cell>
          <cell r="C8969">
            <v>200937</v>
          </cell>
        </row>
        <row r="8970">
          <cell r="A8970" t="str">
            <v>GAZOR050.0</v>
          </cell>
          <cell r="B8970" t="str">
            <v>OR.AZ050.0 (G)</v>
          </cell>
          <cell r="C8970">
            <v>201062</v>
          </cell>
        </row>
        <row r="8971">
          <cell r="A8971" t="str">
            <v>HAZOR050.0</v>
          </cell>
          <cell r="B8971" t="str">
            <v>OR.AZ050.0 (H)</v>
          </cell>
          <cell r="C8971">
            <v>201062</v>
          </cell>
        </row>
        <row r="8972">
          <cell r="A8972" t="str">
            <v>PAZOR050.0</v>
          </cell>
          <cell r="B8972" t="str">
            <v>OR.AZ050.0 (P)</v>
          </cell>
          <cell r="C8972">
            <v>201062</v>
          </cell>
        </row>
        <row r="8973">
          <cell r="A8973" t="str">
            <v>TAZOR050.0</v>
          </cell>
          <cell r="B8973" t="str">
            <v>OR.AZ050.0 (T)</v>
          </cell>
          <cell r="C8973">
            <v>201062</v>
          </cell>
        </row>
        <row r="8974">
          <cell r="A8974" t="str">
            <v>GAZOR051.0</v>
          </cell>
          <cell r="B8974" t="str">
            <v>OR.AZ051.0 (G)</v>
          </cell>
          <cell r="C8974">
            <v>201063</v>
          </cell>
        </row>
        <row r="8975">
          <cell r="A8975" t="str">
            <v>HAZOR051.0</v>
          </cell>
          <cell r="B8975" t="str">
            <v>OR.AZ051.0 (H)</v>
          </cell>
          <cell r="C8975">
            <v>201063</v>
          </cell>
        </row>
        <row r="8976">
          <cell r="A8976" t="str">
            <v>PAZOR051.0</v>
          </cell>
          <cell r="B8976" t="str">
            <v>OR.AZ051.0 (P)</v>
          </cell>
          <cell r="C8976">
            <v>201063</v>
          </cell>
        </row>
        <row r="8977">
          <cell r="A8977" t="str">
            <v>TAZOR051.0</v>
          </cell>
          <cell r="B8977" t="str">
            <v>OR.AZ051.0 (T)</v>
          </cell>
          <cell r="C8977">
            <v>201063</v>
          </cell>
        </row>
        <row r="8978">
          <cell r="A8978" t="str">
            <v>GAZOR052.0</v>
          </cell>
          <cell r="B8978" t="str">
            <v>OR.AZ052.0 (G)</v>
          </cell>
          <cell r="C8978">
            <v>201064</v>
          </cell>
        </row>
        <row r="8979">
          <cell r="A8979" t="str">
            <v>HAZOR052.0</v>
          </cell>
          <cell r="B8979" t="str">
            <v>OR.AZ052.0 (H)</v>
          </cell>
          <cell r="C8979">
            <v>201064</v>
          </cell>
        </row>
        <row r="8980">
          <cell r="A8980" t="str">
            <v>PAZOR052.0</v>
          </cell>
          <cell r="B8980" t="str">
            <v>OR.AZ052.0 (P)</v>
          </cell>
          <cell r="C8980">
            <v>201064</v>
          </cell>
        </row>
        <row r="8981">
          <cell r="A8981" t="str">
            <v>TAZOR052.0</v>
          </cell>
          <cell r="B8981" t="str">
            <v>OR.AZ052.0 (T)</v>
          </cell>
          <cell r="C8981">
            <v>201064</v>
          </cell>
        </row>
        <row r="8982">
          <cell r="A8982" t="str">
            <v>GAZOR053.0</v>
          </cell>
          <cell r="B8982" t="str">
            <v>OR.AZ053.0 (G)</v>
          </cell>
          <cell r="C8982">
            <v>201065</v>
          </cell>
        </row>
        <row r="8983">
          <cell r="A8983" t="str">
            <v>HAZOR053.0</v>
          </cell>
          <cell r="B8983" t="str">
            <v>OR.AZ053.0 (H)</v>
          </cell>
          <cell r="C8983">
            <v>201065</v>
          </cell>
        </row>
        <row r="8984">
          <cell r="A8984" t="str">
            <v>PAZOR053.0</v>
          </cell>
          <cell r="B8984" t="str">
            <v>OR.AZ053.0 (P)</v>
          </cell>
          <cell r="C8984">
            <v>201065</v>
          </cell>
        </row>
        <row r="8985">
          <cell r="A8985" t="str">
            <v>TAZOR053.0</v>
          </cell>
          <cell r="B8985" t="str">
            <v>OR.AZ053.0 (T)</v>
          </cell>
          <cell r="C8985">
            <v>201065</v>
          </cell>
        </row>
        <row r="8986">
          <cell r="A8986" t="str">
            <v>GAZOR055.0</v>
          </cell>
          <cell r="B8986" t="str">
            <v>OR.AZ055.0 (G)</v>
          </cell>
          <cell r="C8986">
            <v>201067</v>
          </cell>
        </row>
        <row r="8987">
          <cell r="A8987" t="str">
            <v>HAZOR055.0</v>
          </cell>
          <cell r="B8987" t="str">
            <v>OR.AZ055.0 (H)</v>
          </cell>
          <cell r="C8987">
            <v>201067</v>
          </cell>
        </row>
        <row r="8988">
          <cell r="A8988" t="str">
            <v>PAZOR055.0</v>
          </cell>
          <cell r="B8988" t="str">
            <v>OR.AZ055.0 (P)</v>
          </cell>
          <cell r="C8988">
            <v>201067</v>
          </cell>
        </row>
        <row r="8989">
          <cell r="A8989" t="str">
            <v>TAZOR055.0</v>
          </cell>
          <cell r="B8989" t="str">
            <v>OR.AZ055.0 (T)</v>
          </cell>
          <cell r="C8989">
            <v>201067</v>
          </cell>
        </row>
        <row r="8990">
          <cell r="A8990" t="str">
            <v>GAZOR056.0</v>
          </cell>
          <cell r="B8990" t="str">
            <v>OR.AZ056.0 (G)</v>
          </cell>
          <cell r="C8990">
            <v>208197</v>
          </cell>
        </row>
        <row r="8991">
          <cell r="A8991" t="str">
            <v>HAZOR056.0</v>
          </cell>
          <cell r="B8991" t="str">
            <v>OR.AZ056.0 (H)</v>
          </cell>
          <cell r="C8991">
            <v>208197</v>
          </cell>
        </row>
        <row r="8992">
          <cell r="A8992" t="str">
            <v>PAZOR056.0</v>
          </cell>
          <cell r="B8992" t="str">
            <v>OR.AZ056.0 (P)</v>
          </cell>
          <cell r="C8992">
            <v>208197</v>
          </cell>
        </row>
        <row r="8993">
          <cell r="A8993" t="str">
            <v>TAZOR056.0</v>
          </cell>
          <cell r="B8993" t="str">
            <v>OR.AZ056.0 (T)</v>
          </cell>
          <cell r="C8993">
            <v>208197</v>
          </cell>
        </row>
        <row r="8994">
          <cell r="A8994" t="str">
            <v>GAZOR057.0</v>
          </cell>
          <cell r="B8994" t="str">
            <v>OR.AZ057.0 (G)</v>
          </cell>
          <cell r="C8994">
            <v>208214</v>
          </cell>
        </row>
        <row r="8995">
          <cell r="A8995" t="str">
            <v>HAZOR057.0</v>
          </cell>
          <cell r="B8995" t="str">
            <v>OR.AZ057.0 (H)</v>
          </cell>
          <cell r="C8995">
            <v>208214</v>
          </cell>
        </row>
        <row r="8996">
          <cell r="A8996" t="str">
            <v>PAZOR057.0</v>
          </cell>
          <cell r="B8996" t="str">
            <v>OR.AZ057.0 (P)</v>
          </cell>
          <cell r="C8996">
            <v>208214</v>
          </cell>
        </row>
        <row r="8997">
          <cell r="A8997" t="str">
            <v>TAZOR057.0</v>
          </cell>
          <cell r="B8997" t="str">
            <v>OR.AZ057.0 (T)</v>
          </cell>
          <cell r="C8997">
            <v>208214</v>
          </cell>
        </row>
        <row r="8998">
          <cell r="A8998" t="str">
            <v>GAZOR065.0</v>
          </cell>
          <cell r="B8998" t="str">
            <v>OR.AZ065.0 (G)</v>
          </cell>
          <cell r="C8998">
            <v>201213</v>
          </cell>
        </row>
        <row r="8999">
          <cell r="A8999" t="str">
            <v>HAZOR065.0</v>
          </cell>
          <cell r="B8999" t="str">
            <v>OR.AZ065.0 (H)</v>
          </cell>
          <cell r="C8999">
            <v>201213</v>
          </cell>
        </row>
        <row r="9000">
          <cell r="A9000" t="str">
            <v>LAZOR065.0</v>
          </cell>
          <cell r="B9000" t="str">
            <v>OR.AZ065.0 (L)</v>
          </cell>
          <cell r="C9000">
            <v>201213</v>
          </cell>
        </row>
        <row r="9001">
          <cell r="A9001" t="str">
            <v>PAZOR065.0</v>
          </cell>
          <cell r="B9001" t="str">
            <v>OR.AZ065.0 (P)</v>
          </cell>
          <cell r="C9001">
            <v>201213</v>
          </cell>
        </row>
        <row r="9002">
          <cell r="A9002" t="str">
            <v>TAZOR065.0</v>
          </cell>
          <cell r="B9002" t="str">
            <v>OR.AZ065.0 (T)</v>
          </cell>
          <cell r="C9002">
            <v>201213</v>
          </cell>
        </row>
        <row r="9003">
          <cell r="A9003" t="str">
            <v>GAZOR066.0</v>
          </cell>
          <cell r="B9003" t="str">
            <v>OR.AZ066.0 (G)</v>
          </cell>
          <cell r="C9003">
            <v>201214</v>
          </cell>
        </row>
        <row r="9004">
          <cell r="A9004" t="str">
            <v>HAZOR066.0</v>
          </cell>
          <cell r="B9004" t="str">
            <v>OR.AZ066.0 (H)</v>
          </cell>
          <cell r="C9004">
            <v>201214</v>
          </cell>
        </row>
        <row r="9005">
          <cell r="A9005" t="str">
            <v>LAZOR066.0</v>
          </cell>
          <cell r="B9005" t="str">
            <v>OR.AZ066.0 (L)</v>
          </cell>
          <cell r="C9005">
            <v>201214</v>
          </cell>
        </row>
        <row r="9006">
          <cell r="A9006" t="str">
            <v>PAZOR066.0</v>
          </cell>
          <cell r="B9006" t="str">
            <v>OR.AZ066.0 (P)</v>
          </cell>
          <cell r="C9006">
            <v>201214</v>
          </cell>
        </row>
        <row r="9007">
          <cell r="A9007" t="str">
            <v>TAZOR066.0</v>
          </cell>
          <cell r="B9007" t="str">
            <v>OR.AZ066.0 (T)</v>
          </cell>
          <cell r="C9007">
            <v>201214</v>
          </cell>
        </row>
        <row r="9008">
          <cell r="A9008" t="str">
            <v>GAZOR067.0</v>
          </cell>
          <cell r="B9008" t="str">
            <v>OR.AZ067.0 (G)</v>
          </cell>
          <cell r="C9008">
            <v>201160</v>
          </cell>
        </row>
        <row r="9009">
          <cell r="A9009" t="str">
            <v>HAZOR067.0</v>
          </cell>
          <cell r="B9009" t="str">
            <v>OR.AZ067.0 (H)</v>
          </cell>
          <cell r="C9009">
            <v>201160</v>
          </cell>
        </row>
        <row r="9010">
          <cell r="A9010" t="str">
            <v>PAZOR067.0</v>
          </cell>
          <cell r="B9010" t="str">
            <v>OR.AZ067.0 (P)</v>
          </cell>
          <cell r="C9010">
            <v>201160</v>
          </cell>
        </row>
        <row r="9011">
          <cell r="A9011" t="str">
            <v>TAZOR067.0</v>
          </cell>
          <cell r="B9011" t="str">
            <v>OR.AZ067.0 (T)</v>
          </cell>
          <cell r="C9011">
            <v>201160</v>
          </cell>
        </row>
        <row r="9012">
          <cell r="A9012" t="str">
            <v>GAZOR068.0</v>
          </cell>
          <cell r="B9012" t="str">
            <v>OR.AZ068.0 (G)</v>
          </cell>
          <cell r="C9012">
            <v>201210</v>
          </cell>
        </row>
        <row r="9013">
          <cell r="A9013" t="str">
            <v>HAZOR068.0</v>
          </cell>
          <cell r="B9013" t="str">
            <v>OR.AZ068.0 (H)</v>
          </cell>
          <cell r="C9013">
            <v>201210</v>
          </cell>
        </row>
        <row r="9014">
          <cell r="A9014" t="str">
            <v>LAZOR068.0</v>
          </cell>
          <cell r="B9014" t="str">
            <v>OR.AZ068.0 (L)</v>
          </cell>
          <cell r="C9014">
            <v>201210</v>
          </cell>
        </row>
        <row r="9015">
          <cell r="A9015" t="str">
            <v>PAZOR068.0</v>
          </cell>
          <cell r="B9015" t="str">
            <v>OR.AZ068.0 (P)</v>
          </cell>
          <cell r="C9015">
            <v>201210</v>
          </cell>
        </row>
        <row r="9016">
          <cell r="A9016" t="str">
            <v>TAZOR068.0</v>
          </cell>
          <cell r="B9016" t="str">
            <v>OR.AZ068.0 (T)</v>
          </cell>
          <cell r="C9016">
            <v>201210</v>
          </cell>
        </row>
        <row r="9017">
          <cell r="A9017" t="str">
            <v>GAZOR069.0</v>
          </cell>
          <cell r="B9017" t="str">
            <v>OR.AZ069.0 (G)</v>
          </cell>
          <cell r="C9017">
            <v>208926.01</v>
          </cell>
        </row>
        <row r="9018">
          <cell r="A9018" t="str">
            <v>HAZOR069.0</v>
          </cell>
          <cell r="B9018" t="str">
            <v>OR.AZ069.0 (H)</v>
          </cell>
          <cell r="C9018">
            <v>208926.01</v>
          </cell>
        </row>
        <row r="9019">
          <cell r="A9019" t="str">
            <v>PAZOR069.0</v>
          </cell>
          <cell r="B9019" t="str">
            <v>OR.AZ069.0 (P)</v>
          </cell>
          <cell r="C9019">
            <v>208926.01</v>
          </cell>
        </row>
        <row r="9020">
          <cell r="A9020" t="str">
            <v>TAZOR069.0</v>
          </cell>
          <cell r="B9020" t="str">
            <v>OR.AZ069.0 (T)</v>
          </cell>
          <cell r="C9020">
            <v>208926.01</v>
          </cell>
        </row>
        <row r="9021">
          <cell r="A9021" t="str">
            <v>GAZOR080.0</v>
          </cell>
          <cell r="B9021" t="str">
            <v>OR.AZ080.0 (G)</v>
          </cell>
          <cell r="C9021">
            <v>202072</v>
          </cell>
        </row>
        <row r="9022">
          <cell r="A9022" t="str">
            <v>HAZOR080.0</v>
          </cell>
          <cell r="B9022" t="str">
            <v>OR.AZ080.0 (H)</v>
          </cell>
          <cell r="C9022">
            <v>202072</v>
          </cell>
        </row>
        <row r="9023">
          <cell r="A9023" t="str">
            <v>PAZOR080.0</v>
          </cell>
          <cell r="B9023" t="str">
            <v>OR.AZ080.0 (P)</v>
          </cell>
          <cell r="C9023">
            <v>202072</v>
          </cell>
        </row>
        <row r="9024">
          <cell r="A9024" t="str">
            <v>BAZOR080.0</v>
          </cell>
          <cell r="B9024" t="str">
            <v>OR.AZ080.0 (S)</v>
          </cell>
          <cell r="C9024">
            <v>202072</v>
          </cell>
        </row>
        <row r="9025">
          <cell r="A9025" t="str">
            <v>TAZOR080.0</v>
          </cell>
          <cell r="B9025" t="str">
            <v>OR.AZ080.0 (T)</v>
          </cell>
          <cell r="C9025">
            <v>202072</v>
          </cell>
        </row>
        <row r="9026">
          <cell r="A9026" t="str">
            <v>GAZOR087.0</v>
          </cell>
          <cell r="B9026" t="str">
            <v>OR.AZ087.0 (G)</v>
          </cell>
          <cell r="C9026">
            <v>202089</v>
          </cell>
        </row>
        <row r="9027">
          <cell r="A9027" t="str">
            <v>HAZOR087.0</v>
          </cell>
          <cell r="B9027" t="str">
            <v>OR.AZ087.0 (H)</v>
          </cell>
          <cell r="C9027">
            <v>202089</v>
          </cell>
        </row>
        <row r="9028">
          <cell r="A9028" t="str">
            <v>LAZOR087.0</v>
          </cell>
          <cell r="B9028" t="str">
            <v>OR.AZ087.0 (L)</v>
          </cell>
          <cell r="C9028">
            <v>202089</v>
          </cell>
        </row>
        <row r="9029">
          <cell r="A9029" t="str">
            <v>PAZOR087.0</v>
          </cell>
          <cell r="B9029" t="str">
            <v>OR.AZ087.0 (P)</v>
          </cell>
          <cell r="C9029">
            <v>202089</v>
          </cell>
        </row>
        <row r="9030">
          <cell r="A9030" t="str">
            <v>TAZOR087.0</v>
          </cell>
          <cell r="B9030" t="str">
            <v>OR.AZ087.0 (T)</v>
          </cell>
          <cell r="C9030">
            <v>202089</v>
          </cell>
        </row>
        <row r="9031">
          <cell r="A9031" t="str">
            <v>GAZOR088.0</v>
          </cell>
          <cell r="B9031" t="str">
            <v>OR.AZ088.0 (G)</v>
          </cell>
          <cell r="C9031">
            <v>202090</v>
          </cell>
        </row>
        <row r="9032">
          <cell r="A9032" t="str">
            <v>GAZOR089.0</v>
          </cell>
          <cell r="B9032" t="str">
            <v>OR.AZ089.0 (G)</v>
          </cell>
          <cell r="C9032">
            <v>202078.06</v>
          </cell>
        </row>
        <row r="9033">
          <cell r="A9033" t="str">
            <v>HAZOR089.0</v>
          </cell>
          <cell r="B9033" t="str">
            <v>OR.AZ089.0 (H)</v>
          </cell>
          <cell r="C9033">
            <v>202078.06</v>
          </cell>
        </row>
        <row r="9034">
          <cell r="A9034" t="str">
            <v>LAZOR089.0</v>
          </cell>
          <cell r="B9034" t="str">
            <v>OR.AZ089.0 (L)</v>
          </cell>
          <cell r="C9034">
            <v>202078.06</v>
          </cell>
        </row>
        <row r="9035">
          <cell r="A9035" t="str">
            <v>PAZOR089.0</v>
          </cell>
          <cell r="B9035" t="str">
            <v>OR.AZ089.0 (P)</v>
          </cell>
          <cell r="C9035">
            <v>202078.06</v>
          </cell>
        </row>
        <row r="9036">
          <cell r="A9036" t="str">
            <v>TAZOR089.0</v>
          </cell>
          <cell r="B9036" t="str">
            <v>OR.AZ089.0 (T)</v>
          </cell>
          <cell r="C9036">
            <v>202078.06</v>
          </cell>
        </row>
        <row r="9037">
          <cell r="A9037" t="str">
            <v>GAZOR090.0</v>
          </cell>
          <cell r="B9037" t="str">
            <v>OR.AZ090.0 (G)</v>
          </cell>
          <cell r="C9037">
            <v>202078.07</v>
          </cell>
        </row>
        <row r="9038">
          <cell r="A9038" t="str">
            <v>HAZOR090.0</v>
          </cell>
          <cell r="B9038" t="str">
            <v>OR.AZ090.0 (H)</v>
          </cell>
          <cell r="C9038">
            <v>202078.07</v>
          </cell>
        </row>
        <row r="9039">
          <cell r="A9039" t="str">
            <v>LAZOR090.0</v>
          </cell>
          <cell r="B9039" t="str">
            <v>OR.AZ090.0 (L)</v>
          </cell>
          <cell r="C9039">
            <v>202078.07</v>
          </cell>
        </row>
        <row r="9040">
          <cell r="A9040" t="str">
            <v>PAZOR090.0</v>
          </cell>
          <cell r="B9040" t="str">
            <v>OR.AZ090.0 (P)</v>
          </cell>
          <cell r="C9040">
            <v>202078.07</v>
          </cell>
        </row>
        <row r="9041">
          <cell r="A9041" t="str">
            <v>TAZOR090.0</v>
          </cell>
          <cell r="B9041" t="str">
            <v>OR.AZ090.0 (T)</v>
          </cell>
          <cell r="C9041">
            <v>202078.07</v>
          </cell>
        </row>
        <row r="9042">
          <cell r="A9042" t="str">
            <v>GAZOR097.0</v>
          </cell>
          <cell r="B9042" t="str">
            <v>OR.AZ097.0 (G)</v>
          </cell>
          <cell r="C9042">
            <v>202109</v>
          </cell>
        </row>
        <row r="9043">
          <cell r="A9043" t="str">
            <v>HAZOR097.0</v>
          </cell>
          <cell r="B9043" t="str">
            <v>OR.AZ097.0 (H)</v>
          </cell>
          <cell r="C9043">
            <v>202109</v>
          </cell>
        </row>
        <row r="9044">
          <cell r="A9044" t="str">
            <v>LAZOR097.0</v>
          </cell>
          <cell r="B9044" t="str">
            <v>OR.AZ097.0 (L)</v>
          </cell>
          <cell r="C9044">
            <v>202109</v>
          </cell>
        </row>
        <row r="9045">
          <cell r="A9045" t="str">
            <v>PAZOR097.0</v>
          </cell>
          <cell r="B9045" t="str">
            <v>OR.AZ097.0 (P)</v>
          </cell>
          <cell r="C9045">
            <v>202109</v>
          </cell>
        </row>
        <row r="9046">
          <cell r="A9046" t="str">
            <v>TAZOR097.0</v>
          </cell>
          <cell r="B9046" t="str">
            <v>OR.AZ097.0 (T)</v>
          </cell>
          <cell r="C9046">
            <v>202109</v>
          </cell>
        </row>
        <row r="9047">
          <cell r="A9047" t="str">
            <v>GBAOR001.0</v>
          </cell>
          <cell r="B9047" t="str">
            <v>OR.BA001.0 (G)</v>
          </cell>
          <cell r="C9047">
            <v>201130</v>
          </cell>
        </row>
        <row r="9048">
          <cell r="A9048" t="str">
            <v>HBAOR001.0</v>
          </cell>
          <cell r="B9048" t="str">
            <v>OR.BA001.0 (H)</v>
          </cell>
          <cell r="C9048">
            <v>201130</v>
          </cell>
        </row>
        <row r="9049">
          <cell r="A9049" t="str">
            <v>PBAOR001.0</v>
          </cell>
          <cell r="B9049" t="str">
            <v>OR.BA001.0 (P)</v>
          </cell>
          <cell r="C9049">
            <v>201130</v>
          </cell>
        </row>
        <row r="9050">
          <cell r="A9050" t="str">
            <v>TBAOR001.0</v>
          </cell>
          <cell r="B9050" t="str">
            <v>OR.BA001.0 (T)</v>
          </cell>
          <cell r="C9050">
            <v>201130</v>
          </cell>
        </row>
        <row r="9051">
          <cell r="A9051" t="str">
            <v>GBAOR002.0</v>
          </cell>
          <cell r="B9051" t="str">
            <v>OR.BA002.0 (G)</v>
          </cell>
          <cell r="C9051">
            <v>201131</v>
          </cell>
        </row>
        <row r="9052">
          <cell r="A9052" t="str">
            <v>HBAOR002.0</v>
          </cell>
          <cell r="B9052" t="str">
            <v>OR.BA002.0 (H)</v>
          </cell>
          <cell r="C9052">
            <v>201131</v>
          </cell>
        </row>
        <row r="9053">
          <cell r="A9053" t="str">
            <v>PBAOR002.0</v>
          </cell>
          <cell r="B9053" t="str">
            <v>OR.BA002.0 (P)</v>
          </cell>
          <cell r="C9053">
            <v>201131</v>
          </cell>
        </row>
        <row r="9054">
          <cell r="A9054" t="str">
            <v>TBAOR002.0</v>
          </cell>
          <cell r="B9054" t="str">
            <v>OR.BA002.0 (T)</v>
          </cell>
          <cell r="C9054">
            <v>201131</v>
          </cell>
        </row>
        <row r="9055">
          <cell r="A9055" t="str">
            <v>GBAOR003.0</v>
          </cell>
          <cell r="B9055" t="str">
            <v>OR.BA003.0 (G)</v>
          </cell>
          <cell r="C9055">
            <v>201132</v>
          </cell>
        </row>
        <row r="9056">
          <cell r="A9056" t="str">
            <v>HBAOR003.0</v>
          </cell>
          <cell r="B9056" t="str">
            <v>OR.BA003.0 (H)</v>
          </cell>
          <cell r="C9056">
            <v>201132</v>
          </cell>
        </row>
        <row r="9057">
          <cell r="A9057" t="str">
            <v>PBAOR003.0</v>
          </cell>
          <cell r="B9057" t="str">
            <v>OR.BA003.0 (P)</v>
          </cell>
          <cell r="C9057">
            <v>201132</v>
          </cell>
        </row>
        <row r="9058">
          <cell r="A9058" t="str">
            <v>TBAOR003.0</v>
          </cell>
          <cell r="B9058" t="str">
            <v>OR.BA003.0 (T)</v>
          </cell>
          <cell r="C9058">
            <v>201132</v>
          </cell>
        </row>
        <row r="9059">
          <cell r="A9059" t="str">
            <v>GBAOR004.0</v>
          </cell>
          <cell r="B9059" t="str">
            <v>OR.BA004.0 (G)</v>
          </cell>
          <cell r="C9059">
            <v>201133</v>
          </cell>
        </row>
        <row r="9060">
          <cell r="A9060" t="str">
            <v>HBAOR004.0</v>
          </cell>
          <cell r="B9060" t="str">
            <v>OR.BA004.0 (H)</v>
          </cell>
          <cell r="C9060">
            <v>201133</v>
          </cell>
        </row>
        <row r="9061">
          <cell r="A9061" t="str">
            <v>LBAOR004.0</v>
          </cell>
          <cell r="B9061" t="str">
            <v>OR.BA004.0 (L)</v>
          </cell>
          <cell r="C9061">
            <v>201133</v>
          </cell>
        </row>
        <row r="9062">
          <cell r="A9062" t="str">
            <v>PBAOR004.0</v>
          </cell>
          <cell r="B9062" t="str">
            <v>OR.BA004.0 (P)</v>
          </cell>
          <cell r="C9062">
            <v>201133</v>
          </cell>
        </row>
        <row r="9063">
          <cell r="A9063" t="str">
            <v>TBAOR004.0</v>
          </cell>
          <cell r="B9063" t="str">
            <v>OR.BA004.0 (T)</v>
          </cell>
          <cell r="C9063">
            <v>201133</v>
          </cell>
        </row>
        <row r="9064">
          <cell r="A9064" t="str">
            <v>GBAOR005.0</v>
          </cell>
          <cell r="B9064" t="str">
            <v>OR.BA005.0 (G)</v>
          </cell>
          <cell r="C9064">
            <v>201134</v>
          </cell>
        </row>
        <row r="9065">
          <cell r="A9065" t="str">
            <v>HBAOR005.0</v>
          </cell>
          <cell r="B9065" t="str">
            <v>OR.BA005.0 (H)</v>
          </cell>
          <cell r="C9065">
            <v>201134</v>
          </cell>
        </row>
        <row r="9066">
          <cell r="A9066" t="str">
            <v>LBAOR005.0</v>
          </cell>
          <cell r="B9066" t="str">
            <v>OR.BA005.0 (L)</v>
          </cell>
          <cell r="C9066">
            <v>201134</v>
          </cell>
        </row>
        <row r="9067">
          <cell r="A9067" t="str">
            <v>PBAOR005.0</v>
          </cell>
          <cell r="B9067" t="str">
            <v>OR.BA005.0 (P)</v>
          </cell>
          <cell r="C9067">
            <v>201134</v>
          </cell>
        </row>
        <row r="9068">
          <cell r="A9068" t="str">
            <v>TBAOR005.0</v>
          </cell>
          <cell r="B9068" t="str">
            <v>OR.BA005.0 (T)</v>
          </cell>
          <cell r="C9068">
            <v>201134</v>
          </cell>
        </row>
        <row r="9069">
          <cell r="A9069" t="str">
            <v>GBAOR006.0</v>
          </cell>
          <cell r="B9069" t="str">
            <v>OR.BA006.0 (G)</v>
          </cell>
          <cell r="C9069">
            <v>201135</v>
          </cell>
        </row>
        <row r="9070">
          <cell r="A9070" t="str">
            <v>HBAOR006.0</v>
          </cell>
          <cell r="B9070" t="str">
            <v>OR.BA006.0 (H)</v>
          </cell>
          <cell r="C9070">
            <v>201135</v>
          </cell>
        </row>
        <row r="9071">
          <cell r="A9071" t="str">
            <v>PBAOR006.0</v>
          </cell>
          <cell r="B9071" t="str">
            <v>OR.BA006.0 (P)</v>
          </cell>
          <cell r="C9071">
            <v>201135</v>
          </cell>
        </row>
        <row r="9072">
          <cell r="A9072" t="str">
            <v>TBAOR006.0</v>
          </cell>
          <cell r="B9072" t="str">
            <v>OR.BA006.0 (T)</v>
          </cell>
          <cell r="C9072">
            <v>201135</v>
          </cell>
        </row>
        <row r="9073">
          <cell r="A9073" t="str">
            <v>GBAOR007.0</v>
          </cell>
          <cell r="B9073" t="str">
            <v>OR.BA007.0 (G)</v>
          </cell>
          <cell r="C9073">
            <v>201136</v>
          </cell>
        </row>
        <row r="9074">
          <cell r="A9074" t="str">
            <v>HBAOR007.0</v>
          </cell>
          <cell r="B9074" t="str">
            <v>OR.BA007.0 (H)</v>
          </cell>
          <cell r="C9074">
            <v>201136</v>
          </cell>
        </row>
        <row r="9075">
          <cell r="A9075" t="str">
            <v>LBAOR007.0</v>
          </cell>
          <cell r="B9075" t="str">
            <v>OR.BA007.0 (L)</v>
          </cell>
          <cell r="C9075">
            <v>201136</v>
          </cell>
        </row>
        <row r="9076">
          <cell r="A9076" t="str">
            <v>PBAOR007.0</v>
          </cell>
          <cell r="B9076" t="str">
            <v>OR.BA007.0 (P)</v>
          </cell>
          <cell r="C9076">
            <v>201136</v>
          </cell>
        </row>
        <row r="9077">
          <cell r="A9077" t="str">
            <v>TBAOR007.0</v>
          </cell>
          <cell r="B9077" t="str">
            <v>OR.BA007.0 (T)</v>
          </cell>
          <cell r="C9077">
            <v>201136</v>
          </cell>
        </row>
        <row r="9078">
          <cell r="A9078" t="str">
            <v>GBAOR008.0</v>
          </cell>
          <cell r="B9078" t="str">
            <v>OR.BA008.0 (G)</v>
          </cell>
          <cell r="C9078">
            <v>201137</v>
          </cell>
        </row>
        <row r="9079">
          <cell r="A9079" t="str">
            <v>HBAOR008.0</v>
          </cell>
          <cell r="B9079" t="str">
            <v>OR.BA008.0 (H)</v>
          </cell>
          <cell r="C9079">
            <v>201137</v>
          </cell>
        </row>
        <row r="9080">
          <cell r="A9080" t="str">
            <v>LBAOR008.0</v>
          </cell>
          <cell r="B9080" t="str">
            <v>OR.BA008.0 (L)</v>
          </cell>
          <cell r="C9080">
            <v>201137</v>
          </cell>
        </row>
        <row r="9081">
          <cell r="A9081" t="str">
            <v>PBAOR008.0</v>
          </cell>
          <cell r="B9081" t="str">
            <v>OR.BA008.0 (P)</v>
          </cell>
          <cell r="C9081">
            <v>201137</v>
          </cell>
        </row>
        <row r="9082">
          <cell r="A9082" t="str">
            <v>TBAOR008.0</v>
          </cell>
          <cell r="B9082" t="str">
            <v>OR.BA008.0 (T)</v>
          </cell>
          <cell r="C9082">
            <v>201137</v>
          </cell>
        </row>
        <row r="9083">
          <cell r="A9083" t="str">
            <v>GBAOR009.0</v>
          </cell>
          <cell r="B9083" t="str">
            <v>OR.BA009.0 (G)</v>
          </cell>
          <cell r="C9083">
            <v>201138</v>
          </cell>
        </row>
        <row r="9084">
          <cell r="A9084" t="str">
            <v>HBAOR009.0</v>
          </cell>
          <cell r="B9084" t="str">
            <v>OR.BA009.0 (H)</v>
          </cell>
          <cell r="C9084">
            <v>201138</v>
          </cell>
        </row>
        <row r="9085">
          <cell r="A9085" t="str">
            <v>LBAOR009.0</v>
          </cell>
          <cell r="B9085" t="str">
            <v>OR.BA009.0 (L)</v>
          </cell>
          <cell r="C9085">
            <v>201138</v>
          </cell>
        </row>
        <row r="9086">
          <cell r="A9086" t="str">
            <v>PBAOR009.0</v>
          </cell>
          <cell r="B9086" t="str">
            <v>OR.BA009.0 (P)</v>
          </cell>
          <cell r="C9086">
            <v>201138</v>
          </cell>
        </row>
        <row r="9087">
          <cell r="A9087" t="str">
            <v>TBAOR009.0</v>
          </cell>
          <cell r="B9087" t="str">
            <v>OR.BA009.0 (T)</v>
          </cell>
          <cell r="C9087">
            <v>201138</v>
          </cell>
        </row>
        <row r="9088">
          <cell r="A9088" t="str">
            <v>GBAOR010.0</v>
          </cell>
          <cell r="B9088" t="str">
            <v>OR.BA010.0 (G)</v>
          </cell>
          <cell r="C9088">
            <v>201139</v>
          </cell>
        </row>
        <row r="9089">
          <cell r="A9089" t="str">
            <v>HBAOR010.0</v>
          </cell>
          <cell r="B9089" t="str">
            <v>OR.BA010.0 (H)</v>
          </cell>
          <cell r="C9089">
            <v>201139</v>
          </cell>
        </row>
        <row r="9090">
          <cell r="A9090" t="str">
            <v>LBAOR010.0</v>
          </cell>
          <cell r="B9090" t="str">
            <v>OR.BA010.0 (L)</v>
          </cell>
          <cell r="C9090">
            <v>201139</v>
          </cell>
        </row>
        <row r="9091">
          <cell r="A9091" t="str">
            <v>PBAOR010.0</v>
          </cell>
          <cell r="B9091" t="str">
            <v>OR.BA010.0 (P)</v>
          </cell>
          <cell r="C9091">
            <v>201139</v>
          </cell>
        </row>
        <row r="9092">
          <cell r="A9092" t="str">
            <v>TBAOR010.0</v>
          </cell>
          <cell r="B9092" t="str">
            <v>OR.BA010.0 (T)</v>
          </cell>
          <cell r="C9092">
            <v>201139</v>
          </cell>
        </row>
        <row r="9093">
          <cell r="A9093" t="str">
            <v>GBAOR011.0</v>
          </cell>
          <cell r="B9093" t="str">
            <v>OR.BA011.0 (G)</v>
          </cell>
          <cell r="C9093">
            <v>201140</v>
          </cell>
        </row>
        <row r="9094">
          <cell r="A9094" t="str">
            <v>HBAOR011.0</v>
          </cell>
          <cell r="B9094" t="str">
            <v>OR.BA011.0 (H)</v>
          </cell>
          <cell r="C9094">
            <v>201140</v>
          </cell>
        </row>
        <row r="9095">
          <cell r="A9095" t="str">
            <v>LBAOR011.0</v>
          </cell>
          <cell r="B9095" t="str">
            <v>OR.BA011.0 (L)</v>
          </cell>
          <cell r="C9095">
            <v>201140</v>
          </cell>
        </row>
        <row r="9096">
          <cell r="A9096" t="str">
            <v>PBAOR011.0</v>
          </cell>
          <cell r="B9096" t="str">
            <v>OR.BA011.0 (P)</v>
          </cell>
          <cell r="C9096">
            <v>201140</v>
          </cell>
        </row>
        <row r="9097">
          <cell r="A9097" t="str">
            <v>TBAOR011.0</v>
          </cell>
          <cell r="B9097" t="str">
            <v>OR.BA011.0 (T)</v>
          </cell>
          <cell r="C9097">
            <v>201140</v>
          </cell>
        </row>
        <row r="9098">
          <cell r="A9098" t="str">
            <v>GBAOR012.0</v>
          </cell>
          <cell r="B9098" t="str">
            <v>OR.BA012.0 (G)</v>
          </cell>
          <cell r="C9098">
            <v>201141</v>
          </cell>
        </row>
        <row r="9099">
          <cell r="A9099" t="str">
            <v>HBAOR012.0</v>
          </cell>
          <cell r="B9099" t="str">
            <v>OR.BA012.0 (H)</v>
          </cell>
          <cell r="C9099">
            <v>201141</v>
          </cell>
        </row>
        <row r="9100">
          <cell r="A9100" t="str">
            <v>LBAOR012.0</v>
          </cell>
          <cell r="B9100" t="str">
            <v>OR.BA012.0 (L)</v>
          </cell>
          <cell r="C9100">
            <v>201141</v>
          </cell>
        </row>
        <row r="9101">
          <cell r="A9101" t="str">
            <v>PBAOR012.0</v>
          </cell>
          <cell r="B9101" t="str">
            <v>OR.BA012.0 (P)</v>
          </cell>
          <cell r="C9101">
            <v>201141</v>
          </cell>
        </row>
        <row r="9102">
          <cell r="A9102" t="str">
            <v>TBAOR012.0</v>
          </cell>
          <cell r="B9102" t="str">
            <v>OR.BA012.0 (T)</v>
          </cell>
          <cell r="C9102">
            <v>201141</v>
          </cell>
        </row>
        <row r="9103">
          <cell r="A9103" t="str">
            <v>GBAOR013.0</v>
          </cell>
          <cell r="B9103" t="str">
            <v>OR.BA013.0 (G)</v>
          </cell>
          <cell r="C9103">
            <v>201142</v>
          </cell>
        </row>
        <row r="9104">
          <cell r="A9104" t="str">
            <v>HBAOR013.0</v>
          </cell>
          <cell r="B9104" t="str">
            <v>OR.BA013.0 (H)</v>
          </cell>
          <cell r="C9104">
            <v>201142</v>
          </cell>
        </row>
        <row r="9105">
          <cell r="A9105" t="str">
            <v>LBAOR013.0</v>
          </cell>
          <cell r="B9105" t="str">
            <v>OR.BA013.0 (L)</v>
          </cell>
          <cell r="C9105">
            <v>201142</v>
          </cell>
        </row>
        <row r="9106">
          <cell r="A9106" t="str">
            <v>PBAOR013.0</v>
          </cell>
          <cell r="B9106" t="str">
            <v>OR.BA013.0 (P)</v>
          </cell>
          <cell r="C9106">
            <v>201142</v>
          </cell>
        </row>
        <row r="9107">
          <cell r="A9107" t="str">
            <v>TBAOR013.0</v>
          </cell>
          <cell r="B9107" t="str">
            <v>OR.BA013.0 (T)</v>
          </cell>
          <cell r="C9107">
            <v>201142</v>
          </cell>
        </row>
        <row r="9108">
          <cell r="A9108" t="str">
            <v>GBAOR014.0</v>
          </cell>
          <cell r="B9108" t="str">
            <v>OR.BA014.0 (G)</v>
          </cell>
          <cell r="C9108">
            <v>201143</v>
          </cell>
        </row>
        <row r="9109">
          <cell r="A9109" t="str">
            <v>HBAOR014.0</v>
          </cell>
          <cell r="B9109" t="str">
            <v>OR.BA014.0 (H)</v>
          </cell>
          <cell r="C9109">
            <v>201143</v>
          </cell>
        </row>
        <row r="9110">
          <cell r="A9110" t="str">
            <v>LBAOR014.0</v>
          </cell>
          <cell r="B9110" t="str">
            <v>OR.BA014.0 (L)</v>
          </cell>
          <cell r="C9110">
            <v>201143</v>
          </cell>
        </row>
        <row r="9111">
          <cell r="A9111" t="str">
            <v>PBAOR014.0</v>
          </cell>
          <cell r="B9111" t="str">
            <v>OR.BA014.0 (P)</v>
          </cell>
          <cell r="C9111">
            <v>201143</v>
          </cell>
        </row>
        <row r="9112">
          <cell r="A9112" t="str">
            <v>TBAOR014.0</v>
          </cell>
          <cell r="B9112" t="str">
            <v>OR.BA014.0 (T)</v>
          </cell>
          <cell r="C9112">
            <v>201143</v>
          </cell>
        </row>
        <row r="9113">
          <cell r="A9113" t="str">
            <v>GBAOR015.0</v>
          </cell>
          <cell r="B9113" t="str">
            <v>OR.BA015.0 (G)</v>
          </cell>
          <cell r="C9113">
            <v>201144</v>
          </cell>
        </row>
        <row r="9114">
          <cell r="A9114" t="str">
            <v>HBAOR015.0</v>
          </cell>
          <cell r="B9114" t="str">
            <v>OR.BA015.0 (H)</v>
          </cell>
          <cell r="C9114">
            <v>201144</v>
          </cell>
        </row>
        <row r="9115">
          <cell r="A9115" t="str">
            <v>LBAOR015.0</v>
          </cell>
          <cell r="B9115" t="str">
            <v>OR.BA015.0 (L)</v>
          </cell>
          <cell r="C9115">
            <v>201144</v>
          </cell>
        </row>
        <row r="9116">
          <cell r="A9116" t="str">
            <v>PBAOR015.0</v>
          </cell>
          <cell r="B9116" t="str">
            <v>OR.BA015.0 (P)</v>
          </cell>
          <cell r="C9116">
            <v>201144</v>
          </cell>
        </row>
        <row r="9117">
          <cell r="A9117" t="str">
            <v>TBAOR015.0</v>
          </cell>
          <cell r="B9117" t="str">
            <v>OR.BA015.0 (T)</v>
          </cell>
          <cell r="C9117">
            <v>201144</v>
          </cell>
        </row>
        <row r="9118">
          <cell r="A9118" t="str">
            <v>GBAOR100.0</v>
          </cell>
          <cell r="B9118" t="str">
            <v>OR.BA100.0 (G)</v>
          </cell>
          <cell r="C9118">
            <v>201129</v>
          </cell>
        </row>
        <row r="9119">
          <cell r="A9119" t="str">
            <v>HBAOR100.0</v>
          </cell>
          <cell r="B9119" t="str">
            <v>OR.BA100.0 (H)</v>
          </cell>
          <cell r="C9119">
            <v>201129</v>
          </cell>
        </row>
        <row r="9120">
          <cell r="A9120" t="str">
            <v>PBAOR100.0</v>
          </cell>
          <cell r="B9120" t="str">
            <v>OR.BA100.0 (P)</v>
          </cell>
          <cell r="C9120">
            <v>201129</v>
          </cell>
        </row>
        <row r="9121">
          <cell r="A9121" t="str">
            <v>TBAOR100.0</v>
          </cell>
          <cell r="B9121" t="str">
            <v>OR.BA100.0 (T)</v>
          </cell>
          <cell r="C9121">
            <v>201129</v>
          </cell>
        </row>
        <row r="9122">
          <cell r="A9122" t="str">
            <v>GBBOR001.0</v>
          </cell>
          <cell r="B9122" t="str">
            <v>OR.BB001.0 (G)</v>
          </cell>
          <cell r="C9122">
            <v>201145</v>
          </cell>
        </row>
        <row r="9123">
          <cell r="A9123" t="str">
            <v>HBBOR001.0</v>
          </cell>
          <cell r="B9123" t="str">
            <v>OR.BB001.0 (H)</v>
          </cell>
          <cell r="C9123">
            <v>201145</v>
          </cell>
        </row>
        <row r="9124">
          <cell r="A9124" t="str">
            <v>PBBOR001.0</v>
          </cell>
          <cell r="B9124" t="str">
            <v>OR.BB001.0 (P)</v>
          </cell>
          <cell r="C9124">
            <v>201145</v>
          </cell>
        </row>
        <row r="9125">
          <cell r="A9125" t="str">
            <v>TBBOR001.0</v>
          </cell>
          <cell r="B9125" t="str">
            <v>OR.BB001.0 (T)</v>
          </cell>
          <cell r="C9125">
            <v>201145</v>
          </cell>
        </row>
        <row r="9126">
          <cell r="A9126" t="str">
            <v>GBBOR002.0</v>
          </cell>
          <cell r="B9126" t="str">
            <v>OR.BB002.0 (G)</v>
          </cell>
          <cell r="C9126">
            <v>201146</v>
          </cell>
        </row>
        <row r="9127">
          <cell r="A9127" t="str">
            <v>HBBOR002.0</v>
          </cell>
          <cell r="B9127" t="str">
            <v>OR.BB002.0 (H)</v>
          </cell>
          <cell r="C9127">
            <v>201146</v>
          </cell>
        </row>
        <row r="9128">
          <cell r="A9128" t="str">
            <v>LBBOR002.0</v>
          </cell>
          <cell r="B9128" t="str">
            <v>OR.BB002.0 (L)</v>
          </cell>
          <cell r="C9128">
            <v>201146</v>
          </cell>
        </row>
        <row r="9129">
          <cell r="A9129" t="str">
            <v>PBBOR002.0</v>
          </cell>
          <cell r="B9129" t="str">
            <v>OR.BB002.0 (P)</v>
          </cell>
          <cell r="C9129">
            <v>201146</v>
          </cell>
        </row>
        <row r="9130">
          <cell r="A9130" t="str">
            <v>TBBOR002.0</v>
          </cell>
          <cell r="B9130" t="str">
            <v>OR.BB002.0 (T)</v>
          </cell>
          <cell r="C9130">
            <v>201146</v>
          </cell>
        </row>
        <row r="9131">
          <cell r="A9131" t="str">
            <v>GBBOR003.0</v>
          </cell>
          <cell r="B9131" t="str">
            <v>OR.BB003.0 (G)</v>
          </cell>
          <cell r="C9131">
            <v>201147</v>
          </cell>
        </row>
        <row r="9132">
          <cell r="A9132" t="str">
            <v>HBBOR003.0</v>
          </cell>
          <cell r="B9132" t="str">
            <v>OR.BB003.0 (H)</v>
          </cell>
          <cell r="C9132">
            <v>201147</v>
          </cell>
        </row>
        <row r="9133">
          <cell r="A9133" t="str">
            <v>LBBOR003.0</v>
          </cell>
          <cell r="B9133" t="str">
            <v>OR.BB003.0 (L)</v>
          </cell>
          <cell r="C9133">
            <v>201147</v>
          </cell>
        </row>
        <row r="9134">
          <cell r="A9134" t="str">
            <v>PBBOR003.0</v>
          </cell>
          <cell r="B9134" t="str">
            <v>OR.BB003.0 (P)</v>
          </cell>
          <cell r="C9134">
            <v>201147</v>
          </cell>
        </row>
        <row r="9135">
          <cell r="A9135" t="str">
            <v>TBBOR003.0</v>
          </cell>
          <cell r="B9135" t="str">
            <v>OR.BB003.0 (T)</v>
          </cell>
          <cell r="C9135">
            <v>201147</v>
          </cell>
        </row>
        <row r="9136">
          <cell r="A9136" t="str">
            <v>GBBOR004.0</v>
          </cell>
          <cell r="B9136" t="str">
            <v>OR.BB004.0 (G)</v>
          </cell>
          <cell r="C9136">
            <v>201148</v>
          </cell>
        </row>
        <row r="9137">
          <cell r="A9137" t="str">
            <v>HBBOR004.0</v>
          </cell>
          <cell r="B9137" t="str">
            <v>OR.BB004.0 (H)</v>
          </cell>
          <cell r="C9137">
            <v>201148</v>
          </cell>
        </row>
        <row r="9138">
          <cell r="A9138" t="str">
            <v>LBBOR004.0</v>
          </cell>
          <cell r="B9138" t="str">
            <v>OR.BB004.0 (L)</v>
          </cell>
          <cell r="C9138">
            <v>201148</v>
          </cell>
        </row>
        <row r="9139">
          <cell r="A9139" t="str">
            <v>PBBOR004.0</v>
          </cell>
          <cell r="B9139" t="str">
            <v>OR.BB004.0 (P)</v>
          </cell>
          <cell r="C9139">
            <v>201148</v>
          </cell>
        </row>
        <row r="9140">
          <cell r="A9140" t="str">
            <v>TBBOR004.0</v>
          </cell>
          <cell r="B9140" t="str">
            <v>OR.BB004.0 (T)</v>
          </cell>
          <cell r="C9140">
            <v>201148</v>
          </cell>
        </row>
        <row r="9141">
          <cell r="A9141" t="str">
            <v>GBBOR005.0</v>
          </cell>
          <cell r="B9141" t="str">
            <v>OR.BB005.0 (G)</v>
          </cell>
          <cell r="C9141">
            <v>201149</v>
          </cell>
        </row>
        <row r="9142">
          <cell r="A9142" t="str">
            <v>HBBOR005.0</v>
          </cell>
          <cell r="B9142" t="str">
            <v>OR.BB005.0 (H)</v>
          </cell>
          <cell r="C9142">
            <v>201149</v>
          </cell>
        </row>
        <row r="9143">
          <cell r="A9143" t="str">
            <v>LBBOR005.0</v>
          </cell>
          <cell r="B9143" t="str">
            <v>OR.BB005.0 (L)</v>
          </cell>
          <cell r="C9143">
            <v>201149</v>
          </cell>
        </row>
        <row r="9144">
          <cell r="A9144" t="str">
            <v>PBBOR005.0</v>
          </cell>
          <cell r="B9144" t="str">
            <v>OR.BB005.0 (P)</v>
          </cell>
          <cell r="C9144">
            <v>201149</v>
          </cell>
        </row>
        <row r="9145">
          <cell r="A9145" t="str">
            <v>TBBOR005.0</v>
          </cell>
          <cell r="B9145" t="str">
            <v>OR.BB005.0 (T)</v>
          </cell>
          <cell r="C9145">
            <v>201149</v>
          </cell>
        </row>
        <row r="9146">
          <cell r="A9146" t="str">
            <v>GBBOR006.0</v>
          </cell>
          <cell r="B9146" t="str">
            <v>OR.BB006.0 (G)</v>
          </cell>
          <cell r="C9146">
            <v>201150</v>
          </cell>
        </row>
        <row r="9147">
          <cell r="A9147" t="str">
            <v>HBBOR006.0</v>
          </cell>
          <cell r="B9147" t="str">
            <v>OR.BB006.0 (H)</v>
          </cell>
          <cell r="C9147">
            <v>201150</v>
          </cell>
        </row>
        <row r="9148">
          <cell r="A9148" t="str">
            <v>LBBOR006.0</v>
          </cell>
          <cell r="B9148" t="str">
            <v>OR.BB006.0 (L)</v>
          </cell>
          <cell r="C9148">
            <v>201150</v>
          </cell>
        </row>
        <row r="9149">
          <cell r="A9149" t="str">
            <v>PBBOR006.0</v>
          </cell>
          <cell r="B9149" t="str">
            <v>OR.BB006.0 (P)</v>
          </cell>
          <cell r="C9149">
            <v>201150</v>
          </cell>
        </row>
        <row r="9150">
          <cell r="A9150" t="str">
            <v>TBBOR006.0</v>
          </cell>
          <cell r="B9150" t="str">
            <v>OR.BB006.0 (T)</v>
          </cell>
          <cell r="C9150">
            <v>201150</v>
          </cell>
        </row>
        <row r="9151">
          <cell r="A9151" t="str">
            <v>GBBOR007.0</v>
          </cell>
          <cell r="B9151" t="str">
            <v>OR.BB007.0 (G)</v>
          </cell>
          <cell r="C9151">
            <v>201151</v>
          </cell>
        </row>
        <row r="9152">
          <cell r="A9152" t="str">
            <v>HBBOR007.0</v>
          </cell>
          <cell r="B9152" t="str">
            <v>OR.BB007.0 (H)</v>
          </cell>
          <cell r="C9152">
            <v>201151</v>
          </cell>
        </row>
        <row r="9153">
          <cell r="A9153" t="str">
            <v>LBBOR007.0</v>
          </cell>
          <cell r="B9153" t="str">
            <v>OR.BB007.0 (L)</v>
          </cell>
          <cell r="C9153">
            <v>201151</v>
          </cell>
        </row>
        <row r="9154">
          <cell r="A9154" t="str">
            <v>PBBOR007.0</v>
          </cell>
          <cell r="B9154" t="str">
            <v>OR.BB007.0 (P)</v>
          </cell>
          <cell r="C9154">
            <v>201151</v>
          </cell>
        </row>
        <row r="9155">
          <cell r="A9155" t="str">
            <v>TBBOR007.0</v>
          </cell>
          <cell r="B9155" t="str">
            <v>OR.BB007.0 (T)</v>
          </cell>
          <cell r="C9155">
            <v>201151</v>
          </cell>
        </row>
        <row r="9156">
          <cell r="A9156" t="str">
            <v>GBBOR008.0</v>
          </cell>
          <cell r="B9156" t="str">
            <v>OR.BB008.0 (G)</v>
          </cell>
          <cell r="C9156">
            <v>201152</v>
          </cell>
        </row>
        <row r="9157">
          <cell r="A9157" t="str">
            <v>HBBOR008.0</v>
          </cell>
          <cell r="B9157" t="str">
            <v>OR.BB008.0 (H)</v>
          </cell>
          <cell r="C9157">
            <v>201152</v>
          </cell>
        </row>
        <row r="9158">
          <cell r="A9158" t="str">
            <v>LBBOR008.0</v>
          </cell>
          <cell r="B9158" t="str">
            <v>OR.BB008.0 (L)</v>
          </cell>
          <cell r="C9158">
            <v>201152</v>
          </cell>
        </row>
        <row r="9159">
          <cell r="A9159" t="str">
            <v>PBBOR008.0</v>
          </cell>
          <cell r="B9159" t="str">
            <v>OR.BB008.0 (P)</v>
          </cell>
          <cell r="C9159">
            <v>201152</v>
          </cell>
        </row>
        <row r="9160">
          <cell r="A9160" t="str">
            <v>TBBOR008.0</v>
          </cell>
          <cell r="B9160" t="str">
            <v>OR.BB008.0 (T)</v>
          </cell>
          <cell r="C9160">
            <v>201152</v>
          </cell>
        </row>
        <row r="9161">
          <cell r="A9161" t="str">
            <v>GBBOR009.0</v>
          </cell>
          <cell r="B9161" t="str">
            <v>OR.BB009.0 (G)</v>
          </cell>
          <cell r="C9161">
            <v>201153</v>
          </cell>
        </row>
        <row r="9162">
          <cell r="A9162" t="str">
            <v>HBBOR009.0</v>
          </cell>
          <cell r="B9162" t="str">
            <v>OR.BB009.0 (H)</v>
          </cell>
          <cell r="C9162">
            <v>201153</v>
          </cell>
        </row>
        <row r="9163">
          <cell r="A9163" t="str">
            <v>LBBOR009.0</v>
          </cell>
          <cell r="B9163" t="str">
            <v>OR.BB009.0 (L)</v>
          </cell>
          <cell r="C9163">
            <v>201153</v>
          </cell>
        </row>
        <row r="9164">
          <cell r="A9164" t="str">
            <v>PBBOR009.0</v>
          </cell>
          <cell r="B9164" t="str">
            <v>OR.BB009.0 (P)</v>
          </cell>
          <cell r="C9164">
            <v>201153</v>
          </cell>
        </row>
        <row r="9165">
          <cell r="A9165" t="str">
            <v>TBBOR009.0</v>
          </cell>
          <cell r="B9165" t="str">
            <v>OR.BB009.0 (T)</v>
          </cell>
          <cell r="C9165">
            <v>201153</v>
          </cell>
        </row>
        <row r="9166">
          <cell r="A9166" t="str">
            <v>GBBOR010.0</v>
          </cell>
          <cell r="B9166" t="str">
            <v>OR.BB010.0 (G)</v>
          </cell>
          <cell r="C9166">
            <v>201154</v>
          </cell>
        </row>
        <row r="9167">
          <cell r="A9167" t="str">
            <v>HBBOR010.0</v>
          </cell>
          <cell r="B9167" t="str">
            <v>OR.BB010.0 (H)</v>
          </cell>
          <cell r="C9167">
            <v>201154</v>
          </cell>
        </row>
        <row r="9168">
          <cell r="A9168" t="str">
            <v>LBBOR010.0</v>
          </cell>
          <cell r="B9168" t="str">
            <v>OR.BB010.0 (L)</v>
          </cell>
          <cell r="C9168">
            <v>201154</v>
          </cell>
        </row>
        <row r="9169">
          <cell r="A9169" t="str">
            <v>PBBOR010.0</v>
          </cell>
          <cell r="B9169" t="str">
            <v>OR.BB010.0 (P)</v>
          </cell>
          <cell r="C9169">
            <v>201154</v>
          </cell>
        </row>
        <row r="9170">
          <cell r="A9170" t="str">
            <v>TBBOR010.0</v>
          </cell>
          <cell r="B9170" t="str">
            <v>OR.BB010.0 (T)</v>
          </cell>
          <cell r="C9170">
            <v>201154</v>
          </cell>
        </row>
        <row r="9171">
          <cell r="A9171" t="str">
            <v>GBBOR011.0</v>
          </cell>
          <cell r="B9171" t="str">
            <v>OR.BB011.0 (G)</v>
          </cell>
          <cell r="C9171">
            <v>201155</v>
          </cell>
        </row>
        <row r="9172">
          <cell r="A9172" t="str">
            <v>HBBOR011.0</v>
          </cell>
          <cell r="B9172" t="str">
            <v>OR.BB011.0 (H)</v>
          </cell>
          <cell r="C9172">
            <v>201155</v>
          </cell>
        </row>
        <row r="9173">
          <cell r="A9173" t="str">
            <v>LBBOR011.0</v>
          </cell>
          <cell r="B9173" t="str">
            <v>OR.BB011.0 (L)</v>
          </cell>
          <cell r="C9173">
            <v>201155</v>
          </cell>
        </row>
        <row r="9174">
          <cell r="A9174" t="str">
            <v>PBBOR011.0</v>
          </cell>
          <cell r="B9174" t="str">
            <v>OR.BB011.0 (P)</v>
          </cell>
          <cell r="C9174">
            <v>201155</v>
          </cell>
        </row>
        <row r="9175">
          <cell r="A9175" t="str">
            <v>TBBOR011.0</v>
          </cell>
          <cell r="B9175" t="str">
            <v>OR.BB011.0 (T)</v>
          </cell>
          <cell r="C9175">
            <v>201155</v>
          </cell>
        </row>
        <row r="9176">
          <cell r="A9176" t="str">
            <v>GBBOR012.0</v>
          </cell>
          <cell r="B9176" t="str">
            <v>OR.BB012.0 (G)</v>
          </cell>
          <cell r="C9176">
            <v>201156</v>
          </cell>
        </row>
        <row r="9177">
          <cell r="A9177" t="str">
            <v>HBBOR012.0</v>
          </cell>
          <cell r="B9177" t="str">
            <v>OR.BB012.0 (H)</v>
          </cell>
          <cell r="C9177">
            <v>201156</v>
          </cell>
        </row>
        <row r="9178">
          <cell r="A9178" t="str">
            <v>LBBOR012.0</v>
          </cell>
          <cell r="B9178" t="str">
            <v>OR.BB012.0 (L)</v>
          </cell>
          <cell r="C9178">
            <v>201156</v>
          </cell>
        </row>
        <row r="9179">
          <cell r="A9179" t="str">
            <v>PBBOR012.0</v>
          </cell>
          <cell r="B9179" t="str">
            <v>OR.BB012.0 (P)</v>
          </cell>
          <cell r="C9179">
            <v>201156</v>
          </cell>
        </row>
        <row r="9180">
          <cell r="A9180" t="str">
            <v>TBBOR012.0</v>
          </cell>
          <cell r="B9180" t="str">
            <v>OR.BB012.0 (T)</v>
          </cell>
          <cell r="C9180">
            <v>201156</v>
          </cell>
        </row>
        <row r="9181">
          <cell r="A9181" t="str">
            <v>GBBOR013.0</v>
          </cell>
          <cell r="B9181" t="str">
            <v>OR.BB013.0 (G)</v>
          </cell>
          <cell r="C9181">
            <v>201157</v>
          </cell>
        </row>
        <row r="9182">
          <cell r="A9182" t="str">
            <v>HBBOR013.0</v>
          </cell>
          <cell r="B9182" t="str">
            <v>OR.BB013.0 (H)</v>
          </cell>
          <cell r="C9182">
            <v>201157</v>
          </cell>
        </row>
        <row r="9183">
          <cell r="A9183" t="str">
            <v>LBBOR013.0</v>
          </cell>
          <cell r="B9183" t="str">
            <v>OR.BB013.0 (L)</v>
          </cell>
          <cell r="C9183">
            <v>201157</v>
          </cell>
        </row>
        <row r="9184">
          <cell r="A9184" t="str">
            <v>PBBOR013.0</v>
          </cell>
          <cell r="B9184" t="str">
            <v>OR.BB013.0 (P)</v>
          </cell>
          <cell r="C9184">
            <v>201157</v>
          </cell>
        </row>
        <row r="9185">
          <cell r="A9185" t="str">
            <v>TBBOR013.0</v>
          </cell>
          <cell r="B9185" t="str">
            <v>OR.BB013.0 (T)</v>
          </cell>
          <cell r="C9185">
            <v>201157</v>
          </cell>
        </row>
        <row r="9186">
          <cell r="A9186" t="str">
            <v>GBBOR014.0</v>
          </cell>
          <cell r="B9186" t="str">
            <v>OR.BB014.0 (G)</v>
          </cell>
          <cell r="C9186">
            <v>201163</v>
          </cell>
        </row>
        <row r="9187">
          <cell r="A9187" t="str">
            <v>HBBOR014.0</v>
          </cell>
          <cell r="B9187" t="str">
            <v>OR.BB014.0 (H)</v>
          </cell>
          <cell r="C9187">
            <v>201163</v>
          </cell>
        </row>
        <row r="9188">
          <cell r="A9188" t="str">
            <v>LBBOR014.0</v>
          </cell>
          <cell r="B9188" t="str">
            <v>OR.BB014.0 (L)</v>
          </cell>
          <cell r="C9188">
            <v>201163</v>
          </cell>
        </row>
        <row r="9189">
          <cell r="A9189" t="str">
            <v>PBBOR014.0</v>
          </cell>
          <cell r="B9189" t="str">
            <v>OR.BB014.0 (P)</v>
          </cell>
          <cell r="C9189">
            <v>201163</v>
          </cell>
        </row>
        <row r="9190">
          <cell r="A9190" t="str">
            <v>TBBOR014.0</v>
          </cell>
          <cell r="B9190" t="str">
            <v>OR.BB014.0 (T)</v>
          </cell>
          <cell r="C9190">
            <v>201163</v>
          </cell>
        </row>
        <row r="9191">
          <cell r="A9191" t="str">
            <v>GBBOR015.0</v>
          </cell>
          <cell r="B9191" t="str">
            <v>OR.BB015.0 (G)</v>
          </cell>
          <cell r="C9191">
            <v>201164</v>
          </cell>
        </row>
        <row r="9192">
          <cell r="A9192" t="str">
            <v>HBBOR015.0</v>
          </cell>
          <cell r="B9192" t="str">
            <v>OR.BB015.0 (H)</v>
          </cell>
          <cell r="C9192">
            <v>201164</v>
          </cell>
        </row>
        <row r="9193">
          <cell r="A9193" t="str">
            <v>LBBOR015.0</v>
          </cell>
          <cell r="B9193" t="str">
            <v>OR.BB015.0 (L)</v>
          </cell>
          <cell r="C9193">
            <v>201164</v>
          </cell>
        </row>
        <row r="9194">
          <cell r="A9194" t="str">
            <v>PBBOR015.0</v>
          </cell>
          <cell r="B9194" t="str">
            <v>OR.BB015.0 (P)</v>
          </cell>
          <cell r="C9194">
            <v>201164</v>
          </cell>
        </row>
        <row r="9195">
          <cell r="A9195" t="str">
            <v>TBBOR015.0</v>
          </cell>
          <cell r="B9195" t="str">
            <v>OR.BB015.0 (T)</v>
          </cell>
          <cell r="C9195">
            <v>201164</v>
          </cell>
        </row>
        <row r="9196">
          <cell r="A9196" t="str">
            <v>GBCOR001.0</v>
          </cell>
          <cell r="B9196" t="str">
            <v>OR.BC001.0 (G)</v>
          </cell>
          <cell r="C9196">
            <v>201101.5</v>
          </cell>
        </row>
        <row r="9197">
          <cell r="A9197" t="str">
            <v>HBCOR001.0</v>
          </cell>
          <cell r="B9197" t="str">
            <v>OR.BC001.0 (H)</v>
          </cell>
          <cell r="C9197">
            <v>201101.5</v>
          </cell>
        </row>
        <row r="9198">
          <cell r="A9198" t="str">
            <v>PBCOR001.0</v>
          </cell>
          <cell r="B9198" t="str">
            <v>OR.BC001.0 (P)</v>
          </cell>
          <cell r="C9198">
            <v>201101.5</v>
          </cell>
        </row>
        <row r="9199">
          <cell r="A9199" t="str">
            <v>TBCOR001.0</v>
          </cell>
          <cell r="B9199" t="str">
            <v>OR.BC001.0 (T)</v>
          </cell>
          <cell r="C9199">
            <v>201101.5</v>
          </cell>
        </row>
        <row r="9200">
          <cell r="A9200" t="str">
            <v>GBCOR002.0</v>
          </cell>
          <cell r="B9200" t="str">
            <v>OR.BC002.0 (G)</v>
          </cell>
          <cell r="C9200">
            <v>201102.5</v>
          </cell>
        </row>
        <row r="9201">
          <cell r="A9201" t="str">
            <v>HBCOR002.0</v>
          </cell>
          <cell r="B9201" t="str">
            <v>OR.BC002.0 (H)</v>
          </cell>
          <cell r="C9201">
            <v>201102.5</v>
          </cell>
        </row>
        <row r="9202">
          <cell r="A9202" t="str">
            <v>LBCOR002.0</v>
          </cell>
          <cell r="B9202" t="str">
            <v>OR.BC002.0 (L)</v>
          </cell>
          <cell r="C9202">
            <v>201102.5</v>
          </cell>
        </row>
        <row r="9203">
          <cell r="A9203" t="str">
            <v>PBCOR002.0</v>
          </cell>
          <cell r="B9203" t="str">
            <v>OR.BC002.0 (P)</v>
          </cell>
          <cell r="C9203">
            <v>201102.5</v>
          </cell>
        </row>
        <row r="9204">
          <cell r="A9204" t="str">
            <v>TBCOR002.0</v>
          </cell>
          <cell r="B9204" t="str">
            <v>OR.BC002.0 (T)</v>
          </cell>
          <cell r="C9204">
            <v>201102.5</v>
          </cell>
        </row>
        <row r="9205">
          <cell r="A9205" t="str">
            <v>GBCOR003.0</v>
          </cell>
          <cell r="B9205" t="str">
            <v>OR.BC003.0 (G)</v>
          </cell>
          <cell r="C9205">
            <v>201103.5</v>
          </cell>
        </row>
        <row r="9206">
          <cell r="A9206" t="str">
            <v>HBCOR003.0</v>
          </cell>
          <cell r="B9206" t="str">
            <v>OR.BC003.0 (H)</v>
          </cell>
          <cell r="C9206">
            <v>201103.5</v>
          </cell>
        </row>
        <row r="9207">
          <cell r="A9207" t="str">
            <v>PBCOR003.0</v>
          </cell>
          <cell r="B9207" t="str">
            <v>OR.BC003.0 (P)</v>
          </cell>
          <cell r="C9207">
            <v>201103.5</v>
          </cell>
        </row>
        <row r="9208">
          <cell r="A9208" t="str">
            <v>TBCOR003.0</v>
          </cell>
          <cell r="B9208" t="str">
            <v>OR.BC003.0 (T)</v>
          </cell>
          <cell r="C9208">
            <v>201103.5</v>
          </cell>
        </row>
        <row r="9209">
          <cell r="A9209" t="str">
            <v>GBCOR004.0</v>
          </cell>
          <cell r="B9209" t="str">
            <v>OR.BC004.0 (G)</v>
          </cell>
          <cell r="C9209">
            <v>201104.5</v>
          </cell>
        </row>
        <row r="9210">
          <cell r="A9210" t="str">
            <v>HBCOR004.0</v>
          </cell>
          <cell r="B9210" t="str">
            <v>OR.BC004.0 (H)</v>
          </cell>
          <cell r="C9210">
            <v>201104.5</v>
          </cell>
        </row>
        <row r="9211">
          <cell r="A9211" t="str">
            <v>PBCOR004.0</v>
          </cell>
          <cell r="B9211" t="str">
            <v>OR.BC004.0 (P)</v>
          </cell>
          <cell r="C9211">
            <v>201104.5</v>
          </cell>
        </row>
        <row r="9212">
          <cell r="A9212" t="str">
            <v>TBCOR004.0</v>
          </cell>
          <cell r="B9212" t="str">
            <v>OR.BC004.0 (T)</v>
          </cell>
          <cell r="C9212">
            <v>201104.5</v>
          </cell>
        </row>
        <row r="9213">
          <cell r="A9213" t="str">
            <v>GBCOR005.0</v>
          </cell>
          <cell r="B9213" t="str">
            <v>OR.BC005.0 (G)</v>
          </cell>
          <cell r="C9213">
            <v>201105</v>
          </cell>
        </row>
        <row r="9214">
          <cell r="A9214" t="str">
            <v>HBCOR005.0</v>
          </cell>
          <cell r="B9214" t="str">
            <v>OR.BC005.0 (H)</v>
          </cell>
          <cell r="C9214">
            <v>201105</v>
          </cell>
        </row>
        <row r="9215">
          <cell r="A9215" t="str">
            <v>PBCOR005.0</v>
          </cell>
          <cell r="B9215" t="str">
            <v>OR.BC005.0 (P)</v>
          </cell>
          <cell r="C9215">
            <v>201105</v>
          </cell>
        </row>
        <row r="9216">
          <cell r="A9216" t="str">
            <v>TBCOR005.0</v>
          </cell>
          <cell r="B9216" t="str">
            <v>OR.BC005.0 (T)</v>
          </cell>
          <cell r="C9216">
            <v>201105</v>
          </cell>
        </row>
        <row r="9217">
          <cell r="A9217" t="str">
            <v>GBCOR006.0</v>
          </cell>
          <cell r="B9217" t="str">
            <v>OR.BC006.0 (G)</v>
          </cell>
          <cell r="C9217">
            <v>201106.5</v>
          </cell>
        </row>
        <row r="9218">
          <cell r="A9218" t="str">
            <v>HBCOR006.0</v>
          </cell>
          <cell r="B9218" t="str">
            <v>OR.BC006.0 (H)</v>
          </cell>
          <cell r="C9218">
            <v>201106.5</v>
          </cell>
        </row>
        <row r="9219">
          <cell r="A9219" t="str">
            <v>PBCOR006.0</v>
          </cell>
          <cell r="B9219" t="str">
            <v>OR.BC006.0 (P)</v>
          </cell>
          <cell r="C9219">
            <v>201106.5</v>
          </cell>
        </row>
        <row r="9220">
          <cell r="A9220" t="str">
            <v>TBCOR006.0</v>
          </cell>
          <cell r="B9220" t="str">
            <v>OR.BC006.0 (T)</v>
          </cell>
          <cell r="C9220">
            <v>201106.5</v>
          </cell>
        </row>
        <row r="9221">
          <cell r="A9221" t="str">
            <v>GBCOR007.0</v>
          </cell>
          <cell r="B9221" t="str">
            <v>OR.BC007.0 (G)</v>
          </cell>
          <cell r="C9221">
            <v>201107.5</v>
          </cell>
        </row>
        <row r="9222">
          <cell r="A9222" t="str">
            <v>HBCOR007.0</v>
          </cell>
          <cell r="B9222" t="str">
            <v>OR.BC007.0 (H)</v>
          </cell>
          <cell r="C9222">
            <v>201107.5</v>
          </cell>
        </row>
        <row r="9223">
          <cell r="A9223" t="str">
            <v>PBCOR007.0</v>
          </cell>
          <cell r="B9223" t="str">
            <v>OR.BC007.0 (P)</v>
          </cell>
          <cell r="C9223">
            <v>201107.5</v>
          </cell>
        </row>
        <row r="9224">
          <cell r="A9224" t="str">
            <v>TBCOR007.0</v>
          </cell>
          <cell r="B9224" t="str">
            <v>OR.BC007.0 (T)</v>
          </cell>
          <cell r="C9224">
            <v>201107.5</v>
          </cell>
        </row>
        <row r="9225">
          <cell r="A9225" t="str">
            <v>GBCOR008.0</v>
          </cell>
          <cell r="B9225" t="str">
            <v>OR.BC008.0 (G)</v>
          </cell>
          <cell r="C9225">
            <v>201108.5</v>
          </cell>
        </row>
        <row r="9226">
          <cell r="A9226" t="str">
            <v>HBCOR008.0</v>
          </cell>
          <cell r="B9226" t="str">
            <v>OR.BC008.0 (H)</v>
          </cell>
          <cell r="C9226">
            <v>201108.5</v>
          </cell>
        </row>
        <row r="9227">
          <cell r="A9227" t="str">
            <v>LBCOR008.0</v>
          </cell>
          <cell r="B9227" t="str">
            <v>OR.BC008.0 (L)</v>
          </cell>
          <cell r="C9227">
            <v>201108.5</v>
          </cell>
        </row>
        <row r="9228">
          <cell r="A9228" t="str">
            <v>PBCOR008.0</v>
          </cell>
          <cell r="B9228" t="str">
            <v>OR.BC008.0 (P)</v>
          </cell>
          <cell r="C9228">
            <v>201108.5</v>
          </cell>
        </row>
        <row r="9229">
          <cell r="A9229" t="str">
            <v>TBCOR008.0</v>
          </cell>
          <cell r="B9229" t="str">
            <v>OR.BC008.0 (T)</v>
          </cell>
          <cell r="C9229">
            <v>201108.5</v>
          </cell>
        </row>
        <row r="9230">
          <cell r="A9230" t="str">
            <v>GBCOR009.0</v>
          </cell>
          <cell r="B9230" t="str">
            <v>OR.BC009.0 (G)</v>
          </cell>
          <cell r="C9230">
            <v>201109.5</v>
          </cell>
        </row>
        <row r="9231">
          <cell r="A9231" t="str">
            <v>HBCOR009.0</v>
          </cell>
          <cell r="B9231" t="str">
            <v>OR.BC009.0 (H)</v>
          </cell>
          <cell r="C9231">
            <v>201109.5</v>
          </cell>
        </row>
        <row r="9232">
          <cell r="A9232" t="str">
            <v>LBCOR009.0</v>
          </cell>
          <cell r="B9232" t="str">
            <v>OR.BC009.0 (L)</v>
          </cell>
          <cell r="C9232">
            <v>201109.5</v>
          </cell>
        </row>
        <row r="9233">
          <cell r="A9233" t="str">
            <v>PBCOR009.0</v>
          </cell>
          <cell r="B9233" t="str">
            <v>OR.BC009.0 (P)</v>
          </cell>
          <cell r="C9233">
            <v>201109.5</v>
          </cell>
        </row>
        <row r="9234">
          <cell r="A9234" t="str">
            <v>TBCOR009.0</v>
          </cell>
          <cell r="B9234" t="str">
            <v>OR.BC009.0 (T)</v>
          </cell>
          <cell r="C9234">
            <v>201109.5</v>
          </cell>
        </row>
        <row r="9235">
          <cell r="A9235" t="str">
            <v>GBCOR010.0</v>
          </cell>
          <cell r="B9235" t="str">
            <v>OR.BC010.0 (G)</v>
          </cell>
          <cell r="C9235">
            <v>201110.5</v>
          </cell>
        </row>
        <row r="9236">
          <cell r="A9236" t="str">
            <v>HBCOR010.0</v>
          </cell>
          <cell r="B9236" t="str">
            <v>OR.BC010.0 (H)</v>
          </cell>
          <cell r="C9236">
            <v>201110.5</v>
          </cell>
        </row>
        <row r="9237">
          <cell r="A9237" t="str">
            <v>LBCOR010.0</v>
          </cell>
          <cell r="B9237" t="str">
            <v>OR.BC010.0 (L)</v>
          </cell>
          <cell r="C9237">
            <v>201110.5</v>
          </cell>
        </row>
        <row r="9238">
          <cell r="A9238" t="str">
            <v>PBCOR010.0</v>
          </cell>
          <cell r="B9238" t="str">
            <v>OR.BC010.0 (P)</v>
          </cell>
          <cell r="C9238">
            <v>201110.5</v>
          </cell>
        </row>
        <row r="9239">
          <cell r="A9239" t="str">
            <v>TBCOR010.0</v>
          </cell>
          <cell r="B9239" t="str">
            <v>OR.BC010.0 (T)</v>
          </cell>
          <cell r="C9239">
            <v>201110.5</v>
          </cell>
        </row>
        <row r="9240">
          <cell r="A9240" t="str">
            <v>GBCOR011.0</v>
          </cell>
          <cell r="B9240" t="str">
            <v>OR.BC011.0 (G)</v>
          </cell>
          <cell r="C9240">
            <v>201111.5</v>
          </cell>
        </row>
        <row r="9241">
          <cell r="A9241" t="str">
            <v>HBCOR011.0</v>
          </cell>
          <cell r="B9241" t="str">
            <v>OR.BC011.0 (H)</v>
          </cell>
          <cell r="C9241">
            <v>201111.5</v>
          </cell>
        </row>
        <row r="9242">
          <cell r="A9242" t="str">
            <v>LBCOR011.0</v>
          </cell>
          <cell r="B9242" t="str">
            <v>OR.BC011.0 (L)</v>
          </cell>
          <cell r="C9242">
            <v>201111.5</v>
          </cell>
        </row>
        <row r="9243">
          <cell r="A9243" t="str">
            <v>PBCOR011.0</v>
          </cell>
          <cell r="B9243" t="str">
            <v>OR.BC011.0 (P)</v>
          </cell>
          <cell r="C9243">
            <v>201111.5</v>
          </cell>
        </row>
        <row r="9244">
          <cell r="A9244" t="str">
            <v>TBCOR011.0</v>
          </cell>
          <cell r="B9244" t="str">
            <v>OR.BC011.0 (T)</v>
          </cell>
          <cell r="C9244">
            <v>201111.5</v>
          </cell>
        </row>
        <row r="9245">
          <cell r="A9245" t="str">
            <v>GBCOR012.0</v>
          </cell>
          <cell r="B9245" t="str">
            <v>OR.BC012.0 (G)</v>
          </cell>
          <cell r="C9245">
            <v>201112.5</v>
          </cell>
        </row>
        <row r="9246">
          <cell r="A9246" t="str">
            <v>HBCOR012.0</v>
          </cell>
          <cell r="B9246" t="str">
            <v>OR.BC012.0 (H)</v>
          </cell>
          <cell r="C9246">
            <v>201112.5</v>
          </cell>
        </row>
        <row r="9247">
          <cell r="A9247" t="str">
            <v>PBCOR012.0</v>
          </cell>
          <cell r="B9247" t="str">
            <v>OR.BC012.0 (P)</v>
          </cell>
          <cell r="C9247">
            <v>201112.5</v>
          </cell>
        </row>
        <row r="9248">
          <cell r="A9248" t="str">
            <v>TBCOR012.0</v>
          </cell>
          <cell r="B9248" t="str">
            <v>OR.BC012.0 (T)</v>
          </cell>
          <cell r="C9248">
            <v>201112.5</v>
          </cell>
        </row>
        <row r="9249">
          <cell r="A9249" t="str">
            <v>GBCOR013.0</v>
          </cell>
          <cell r="B9249" t="str">
            <v>OR.BC013.0 (G)</v>
          </cell>
          <cell r="C9249">
            <v>201113.5</v>
          </cell>
        </row>
        <row r="9250">
          <cell r="A9250" t="str">
            <v>HBCOR013.0</v>
          </cell>
          <cell r="B9250" t="str">
            <v>OR.BC013.0 (H)</v>
          </cell>
          <cell r="C9250">
            <v>201113.5</v>
          </cell>
        </row>
        <row r="9251">
          <cell r="A9251" t="str">
            <v>PBCOR013.0</v>
          </cell>
          <cell r="B9251" t="str">
            <v>OR.BC013.0 (P)</v>
          </cell>
          <cell r="C9251">
            <v>201113.5</v>
          </cell>
        </row>
        <row r="9252">
          <cell r="A9252" t="str">
            <v>TBCOR013.0</v>
          </cell>
          <cell r="B9252" t="str">
            <v>OR.BC013.0 (T)</v>
          </cell>
          <cell r="C9252">
            <v>201113.5</v>
          </cell>
        </row>
        <row r="9253">
          <cell r="A9253" t="str">
            <v>GBCOR014.0</v>
          </cell>
          <cell r="B9253" t="str">
            <v>OR.BC014.0 (G)</v>
          </cell>
          <cell r="C9253">
            <v>201114.5</v>
          </cell>
        </row>
        <row r="9254">
          <cell r="A9254" t="str">
            <v>HBCOR014.0</v>
          </cell>
          <cell r="B9254" t="str">
            <v>OR.BC014.0 (H)</v>
          </cell>
          <cell r="C9254">
            <v>201114.5</v>
          </cell>
        </row>
        <row r="9255">
          <cell r="A9255" t="str">
            <v>PBCOR014.0</v>
          </cell>
          <cell r="B9255" t="str">
            <v>OR.BC014.0 (P)</v>
          </cell>
          <cell r="C9255">
            <v>201114.5</v>
          </cell>
        </row>
        <row r="9256">
          <cell r="A9256" t="str">
            <v>TBCOR014.0</v>
          </cell>
          <cell r="B9256" t="str">
            <v>OR.BC014.0 (T)</v>
          </cell>
          <cell r="C9256">
            <v>201114.5</v>
          </cell>
        </row>
        <row r="9257">
          <cell r="A9257" t="str">
            <v>GBCOR015.0</v>
          </cell>
          <cell r="B9257" t="str">
            <v>OR.BC015.0 (G)</v>
          </cell>
          <cell r="C9257">
            <v>201115.5</v>
          </cell>
        </row>
        <row r="9258">
          <cell r="A9258" t="str">
            <v>HBCOR015.0</v>
          </cell>
          <cell r="B9258" t="str">
            <v>OR.BC015.0 (H)</v>
          </cell>
          <cell r="C9258">
            <v>201115.5</v>
          </cell>
        </row>
        <row r="9259">
          <cell r="A9259" t="str">
            <v>PBCOR015.0</v>
          </cell>
          <cell r="B9259" t="str">
            <v>OR.BC015.0 (P)</v>
          </cell>
          <cell r="C9259">
            <v>201115.5</v>
          </cell>
        </row>
        <row r="9260">
          <cell r="A9260" t="str">
            <v>TBCOR015.0</v>
          </cell>
          <cell r="B9260" t="str">
            <v>OR.BC015.0 (T)</v>
          </cell>
          <cell r="C9260">
            <v>201115.5</v>
          </cell>
        </row>
        <row r="9261">
          <cell r="A9261" t="str">
            <v>GBCOR100.0</v>
          </cell>
          <cell r="B9261" t="str">
            <v>OR.BC100.0 (G)</v>
          </cell>
          <cell r="C9261">
            <v>201100.5</v>
          </cell>
        </row>
        <row r="9262">
          <cell r="A9262" t="str">
            <v>HBCOR100.0</v>
          </cell>
          <cell r="B9262" t="str">
            <v>OR.BC100.0 (H)</v>
          </cell>
          <cell r="C9262">
            <v>201100.5</v>
          </cell>
        </row>
        <row r="9263">
          <cell r="A9263" t="str">
            <v>PBCOR100.0</v>
          </cell>
          <cell r="B9263" t="str">
            <v>OR.BC100.0 (P)</v>
          </cell>
          <cell r="C9263">
            <v>201100.5</v>
          </cell>
        </row>
        <row r="9264">
          <cell r="A9264" t="str">
            <v>TBCOR100.0</v>
          </cell>
          <cell r="B9264" t="str">
            <v>OR.BC100.0 (T)</v>
          </cell>
          <cell r="C9264">
            <v>201100.5</v>
          </cell>
        </row>
        <row r="9265">
          <cell r="A9265" t="str">
            <v>GBDOR002.0</v>
          </cell>
          <cell r="B9265" t="str">
            <v>OR.BD002.0 (G)</v>
          </cell>
          <cell r="C9265">
            <v>201116.5</v>
          </cell>
        </row>
        <row r="9266">
          <cell r="A9266" t="str">
            <v>HBDOR002.0</v>
          </cell>
          <cell r="B9266" t="str">
            <v>OR.BD002.0 (H)</v>
          </cell>
          <cell r="C9266">
            <v>201116.5</v>
          </cell>
        </row>
        <row r="9267">
          <cell r="A9267" t="str">
            <v>LBDOR002.0</v>
          </cell>
          <cell r="B9267" t="str">
            <v>OR.BD002.0 (L)</v>
          </cell>
          <cell r="C9267">
            <v>201116.5</v>
          </cell>
        </row>
        <row r="9268">
          <cell r="A9268" t="str">
            <v>PBDOR002.0</v>
          </cell>
          <cell r="B9268" t="str">
            <v>OR.BD002.0 (P)</v>
          </cell>
          <cell r="C9268">
            <v>201116.5</v>
          </cell>
        </row>
        <row r="9269">
          <cell r="A9269" t="str">
            <v>TBDOR002.0</v>
          </cell>
          <cell r="B9269" t="str">
            <v>OR.BD002.0 (T)</v>
          </cell>
          <cell r="C9269">
            <v>201116.5</v>
          </cell>
        </row>
        <row r="9270">
          <cell r="A9270" t="str">
            <v>GBDOR003.0</v>
          </cell>
          <cell r="B9270" t="str">
            <v>OR.BD003.0 (G)</v>
          </cell>
          <cell r="C9270">
            <v>201117.5</v>
          </cell>
        </row>
        <row r="9271">
          <cell r="A9271" t="str">
            <v>HBDOR003.0</v>
          </cell>
          <cell r="B9271" t="str">
            <v>OR.BD003.0 (H)</v>
          </cell>
          <cell r="C9271">
            <v>201117.5</v>
          </cell>
        </row>
        <row r="9272">
          <cell r="A9272" t="str">
            <v>LBDOR003.0</v>
          </cell>
          <cell r="B9272" t="str">
            <v>OR.BD003.0 (L)</v>
          </cell>
          <cell r="C9272">
            <v>201117.5</v>
          </cell>
        </row>
        <row r="9273">
          <cell r="A9273" t="str">
            <v>PBDOR003.0</v>
          </cell>
          <cell r="B9273" t="str">
            <v>OR.BD003.0 (P)</v>
          </cell>
          <cell r="C9273">
            <v>201117.5</v>
          </cell>
        </row>
        <row r="9274">
          <cell r="A9274" t="str">
            <v>TBDOR003.0</v>
          </cell>
          <cell r="B9274" t="str">
            <v>OR.BD003.0 (T)</v>
          </cell>
          <cell r="C9274">
            <v>201117.5</v>
          </cell>
        </row>
        <row r="9275">
          <cell r="A9275" t="str">
            <v>GBDOR004.0</v>
          </cell>
          <cell r="B9275" t="str">
            <v>OR.BD004.0 (G)</v>
          </cell>
          <cell r="C9275">
            <v>201118.5</v>
          </cell>
        </row>
        <row r="9276">
          <cell r="A9276" t="str">
            <v>HBDOR004.0</v>
          </cell>
          <cell r="B9276" t="str">
            <v>OR.BD004.0 (H)</v>
          </cell>
          <cell r="C9276">
            <v>201118.5</v>
          </cell>
        </row>
        <row r="9277">
          <cell r="A9277" t="str">
            <v>LBDOR004.0</v>
          </cell>
          <cell r="B9277" t="str">
            <v>OR.BD004.0 (L)</v>
          </cell>
          <cell r="C9277">
            <v>201118.5</v>
          </cell>
        </row>
        <row r="9278">
          <cell r="A9278" t="str">
            <v>PBDOR004.0</v>
          </cell>
          <cell r="B9278" t="str">
            <v>OR.BD004.0 (P)</v>
          </cell>
          <cell r="C9278">
            <v>201118.5</v>
          </cell>
        </row>
        <row r="9279">
          <cell r="A9279" t="str">
            <v>TBDOR004.0</v>
          </cell>
          <cell r="B9279" t="str">
            <v>OR.BD004.0 (T)</v>
          </cell>
          <cell r="C9279">
            <v>201118.5</v>
          </cell>
        </row>
        <row r="9280">
          <cell r="A9280" t="str">
            <v>GBDOR005.0</v>
          </cell>
          <cell r="B9280" t="str">
            <v>OR.BD005.0 (G)</v>
          </cell>
          <cell r="C9280">
            <v>201119.5</v>
          </cell>
        </row>
        <row r="9281">
          <cell r="A9281" t="str">
            <v>HBDOR005.0</v>
          </cell>
          <cell r="B9281" t="str">
            <v>OR.BD005.0 (H)</v>
          </cell>
          <cell r="C9281">
            <v>201119.5</v>
          </cell>
        </row>
        <row r="9282">
          <cell r="A9282" t="str">
            <v>LBDOR005.0</v>
          </cell>
          <cell r="B9282" t="str">
            <v>OR.BD005.0 (L)</v>
          </cell>
          <cell r="C9282">
            <v>201119.5</v>
          </cell>
        </row>
        <row r="9283">
          <cell r="A9283" t="str">
            <v>PBDOR005.0</v>
          </cell>
          <cell r="B9283" t="str">
            <v>OR.BD005.0 (P)</v>
          </cell>
          <cell r="C9283">
            <v>201119.5</v>
          </cell>
        </row>
        <row r="9284">
          <cell r="A9284" t="str">
            <v>TBDOR005.0</v>
          </cell>
          <cell r="B9284" t="str">
            <v>OR.BD005.0 (T)</v>
          </cell>
          <cell r="C9284">
            <v>201119.5</v>
          </cell>
        </row>
        <row r="9285">
          <cell r="A9285" t="str">
            <v>GBDOR006.0</v>
          </cell>
          <cell r="B9285" t="str">
            <v>OR.BD006.0 (G)</v>
          </cell>
          <cell r="C9285">
            <v>201120.5</v>
          </cell>
        </row>
        <row r="9286">
          <cell r="A9286" t="str">
            <v>HBDOR006.0</v>
          </cell>
          <cell r="B9286" t="str">
            <v>OR.BD006.0 (H)</v>
          </cell>
          <cell r="C9286">
            <v>201120.5</v>
          </cell>
        </row>
        <row r="9287">
          <cell r="A9287" t="str">
            <v>PBDOR006.0</v>
          </cell>
          <cell r="B9287" t="str">
            <v>OR.BD006.0 (P)</v>
          </cell>
          <cell r="C9287">
            <v>201120.5</v>
          </cell>
        </row>
        <row r="9288">
          <cell r="A9288" t="str">
            <v>TBDOR006.0</v>
          </cell>
          <cell r="B9288" t="str">
            <v>OR.BD006.0 (T)</v>
          </cell>
          <cell r="C9288">
            <v>201120.5</v>
          </cell>
        </row>
        <row r="9289">
          <cell r="A9289" t="str">
            <v>GBDOR007.0</v>
          </cell>
          <cell r="B9289" t="str">
            <v>OR.BD007.0 (G)</v>
          </cell>
          <cell r="C9289">
            <v>201121.5</v>
          </cell>
        </row>
        <row r="9290">
          <cell r="A9290" t="str">
            <v>HBDOR007.0</v>
          </cell>
          <cell r="B9290" t="str">
            <v>OR.BD007.0 (H)</v>
          </cell>
          <cell r="C9290">
            <v>201121.5</v>
          </cell>
        </row>
        <row r="9291">
          <cell r="A9291" t="str">
            <v>LBDOR007.0</v>
          </cell>
          <cell r="B9291" t="str">
            <v>OR.BD007.0 (L)</v>
          </cell>
          <cell r="C9291">
            <v>201121.5</v>
          </cell>
        </row>
        <row r="9292">
          <cell r="A9292" t="str">
            <v>PBDOR007.0</v>
          </cell>
          <cell r="B9292" t="str">
            <v>OR.BD007.0 (P)</v>
          </cell>
          <cell r="C9292">
            <v>201121.5</v>
          </cell>
        </row>
        <row r="9293">
          <cell r="A9293" t="str">
            <v>TBDOR007.0</v>
          </cell>
          <cell r="B9293" t="str">
            <v>OR.BD007.0 (T)</v>
          </cell>
          <cell r="C9293">
            <v>201121.5</v>
          </cell>
        </row>
        <row r="9294">
          <cell r="A9294" t="str">
            <v>GBDOR008.0</v>
          </cell>
          <cell r="B9294" t="str">
            <v>OR.BD008.0 (G)</v>
          </cell>
          <cell r="C9294">
            <v>201122.5</v>
          </cell>
        </row>
        <row r="9295">
          <cell r="A9295" t="str">
            <v>HBDOR008.0</v>
          </cell>
          <cell r="B9295" t="str">
            <v>OR.BD008.0 (H)</v>
          </cell>
          <cell r="C9295">
            <v>201122.5</v>
          </cell>
        </row>
        <row r="9296">
          <cell r="A9296" t="str">
            <v>LBDOR008.0</v>
          </cell>
          <cell r="B9296" t="str">
            <v>OR.BD008.0 (L)</v>
          </cell>
          <cell r="C9296">
            <v>201122.5</v>
          </cell>
        </row>
        <row r="9297">
          <cell r="A9297" t="str">
            <v>PBDOR008.0</v>
          </cell>
          <cell r="B9297" t="str">
            <v>OR.BD008.0 (P)</v>
          </cell>
          <cell r="C9297">
            <v>201122.5</v>
          </cell>
        </row>
        <row r="9298">
          <cell r="A9298" t="str">
            <v>TBDOR008.0</v>
          </cell>
          <cell r="B9298" t="str">
            <v>OR.BD008.0 (T)</v>
          </cell>
          <cell r="C9298">
            <v>201122.5</v>
          </cell>
        </row>
        <row r="9299">
          <cell r="A9299" t="str">
            <v>GBDOR009.0</v>
          </cell>
          <cell r="B9299" t="str">
            <v>OR.BD009.0 (G)</v>
          </cell>
          <cell r="C9299">
            <v>201123.5</v>
          </cell>
        </row>
        <row r="9300">
          <cell r="A9300" t="str">
            <v>HBDOR009.0</v>
          </cell>
          <cell r="B9300" t="str">
            <v>OR.BD009.0 (H)</v>
          </cell>
          <cell r="C9300">
            <v>201123.5</v>
          </cell>
        </row>
        <row r="9301">
          <cell r="A9301" t="str">
            <v>LBDOR009.0</v>
          </cell>
          <cell r="B9301" t="str">
            <v>OR.BD009.0 (L)</v>
          </cell>
          <cell r="C9301">
            <v>201123.5</v>
          </cell>
        </row>
        <row r="9302">
          <cell r="A9302" t="str">
            <v>PBDOR009.0</v>
          </cell>
          <cell r="B9302" t="str">
            <v>OR.BD009.0 (P)</v>
          </cell>
          <cell r="C9302">
            <v>201123.5</v>
          </cell>
        </row>
        <row r="9303">
          <cell r="A9303" t="str">
            <v>TBDOR009.0</v>
          </cell>
          <cell r="B9303" t="str">
            <v>OR.BD009.0 (T)</v>
          </cell>
          <cell r="C9303">
            <v>201123.5</v>
          </cell>
        </row>
        <row r="9304">
          <cell r="A9304" t="str">
            <v>GBDOR010.0</v>
          </cell>
          <cell r="B9304" t="str">
            <v>OR.BD010.0 (G)</v>
          </cell>
          <cell r="C9304">
            <v>201124.5</v>
          </cell>
        </row>
        <row r="9305">
          <cell r="A9305" t="str">
            <v>HBDOR010.0</v>
          </cell>
          <cell r="B9305" t="str">
            <v>OR.BD010.0 (H)</v>
          </cell>
          <cell r="C9305">
            <v>201124.5</v>
          </cell>
        </row>
        <row r="9306">
          <cell r="A9306" t="str">
            <v>LBDOR010.0</v>
          </cell>
          <cell r="B9306" t="str">
            <v>OR.BD010.0 (L)</v>
          </cell>
          <cell r="C9306">
            <v>201124.5</v>
          </cell>
        </row>
        <row r="9307">
          <cell r="A9307" t="str">
            <v>PBDOR010.0</v>
          </cell>
          <cell r="B9307" t="str">
            <v>OR.BD010.0 (P)</v>
          </cell>
          <cell r="C9307">
            <v>201124.5</v>
          </cell>
        </row>
        <row r="9308">
          <cell r="A9308" t="str">
            <v>TBDOR010.0</v>
          </cell>
          <cell r="B9308" t="str">
            <v>OR.BD010.0 (T)</v>
          </cell>
          <cell r="C9308">
            <v>201124.5</v>
          </cell>
        </row>
        <row r="9309">
          <cell r="A9309" t="str">
            <v>GBDOR011.0</v>
          </cell>
          <cell r="B9309" t="str">
            <v>OR.BD011.0 (G)</v>
          </cell>
          <cell r="C9309">
            <v>201125.5</v>
          </cell>
        </row>
        <row r="9310">
          <cell r="A9310" t="str">
            <v>HBDOR011.0</v>
          </cell>
          <cell r="B9310" t="str">
            <v>OR.BD011.0 (H)</v>
          </cell>
          <cell r="C9310">
            <v>201125.5</v>
          </cell>
        </row>
        <row r="9311">
          <cell r="A9311" t="str">
            <v>LBDOR011.0</v>
          </cell>
          <cell r="B9311" t="str">
            <v>OR.BD011.0 (L)</v>
          </cell>
          <cell r="C9311">
            <v>201125.5</v>
          </cell>
        </row>
        <row r="9312">
          <cell r="A9312" t="str">
            <v>PBDOR011.0</v>
          </cell>
          <cell r="B9312" t="str">
            <v>OR.BD011.0 (P)</v>
          </cell>
          <cell r="C9312">
            <v>201125.5</v>
          </cell>
        </row>
        <row r="9313">
          <cell r="A9313" t="str">
            <v>TBDOR011.0</v>
          </cell>
          <cell r="B9313" t="str">
            <v>OR.BD011.0 (T)</v>
          </cell>
          <cell r="C9313">
            <v>201125.5</v>
          </cell>
        </row>
        <row r="9314">
          <cell r="A9314" t="str">
            <v>GBDOR012.0</v>
          </cell>
          <cell r="B9314" t="str">
            <v>OR.BD012.0 (G)</v>
          </cell>
          <cell r="C9314">
            <v>201126.5</v>
          </cell>
        </row>
        <row r="9315">
          <cell r="A9315" t="str">
            <v>HBDOR012.0</v>
          </cell>
          <cell r="B9315" t="str">
            <v>OR.BD012.0 (H)</v>
          </cell>
          <cell r="C9315">
            <v>201126.5</v>
          </cell>
        </row>
        <row r="9316">
          <cell r="A9316" t="str">
            <v>PBDOR012.0</v>
          </cell>
          <cell r="B9316" t="str">
            <v>OR.BD012.0 (P)</v>
          </cell>
          <cell r="C9316">
            <v>201126.5</v>
          </cell>
        </row>
        <row r="9317">
          <cell r="A9317" t="str">
            <v>TBDOR012.0</v>
          </cell>
          <cell r="B9317" t="str">
            <v>OR.BD012.0 (T)</v>
          </cell>
          <cell r="C9317">
            <v>201126.5</v>
          </cell>
        </row>
        <row r="9318">
          <cell r="A9318" t="str">
            <v>GBDOR013.0</v>
          </cell>
          <cell r="B9318" t="str">
            <v>OR.BD013.0 (G)</v>
          </cell>
          <cell r="C9318">
            <v>201127.5</v>
          </cell>
        </row>
        <row r="9319">
          <cell r="A9319" t="str">
            <v>HBDOR013.0</v>
          </cell>
          <cell r="B9319" t="str">
            <v>OR.BD013.0 (H)</v>
          </cell>
          <cell r="C9319">
            <v>201127.5</v>
          </cell>
        </row>
        <row r="9320">
          <cell r="A9320" t="str">
            <v>PBDOR013.0</v>
          </cell>
          <cell r="B9320" t="str">
            <v>OR.BD013.0 (P)</v>
          </cell>
          <cell r="C9320">
            <v>201127.5</v>
          </cell>
        </row>
        <row r="9321">
          <cell r="A9321" t="str">
            <v>TBDOR013.0</v>
          </cell>
          <cell r="B9321" t="str">
            <v>OR.BD013.0 (T)</v>
          </cell>
          <cell r="C9321">
            <v>201127.5</v>
          </cell>
        </row>
        <row r="9322">
          <cell r="A9322" t="str">
            <v>GBDOR014.0</v>
          </cell>
          <cell r="B9322" t="str">
            <v>OR.BD014.0 (G)</v>
          </cell>
          <cell r="C9322">
            <v>201128.5</v>
          </cell>
        </row>
        <row r="9323">
          <cell r="A9323" t="str">
            <v>HBDOR014.0</v>
          </cell>
          <cell r="B9323" t="str">
            <v>OR.BD014.0 (H)</v>
          </cell>
          <cell r="C9323">
            <v>201128.5</v>
          </cell>
        </row>
        <row r="9324">
          <cell r="A9324" t="str">
            <v>PBDOR014.0</v>
          </cell>
          <cell r="B9324" t="str">
            <v>OR.BD014.0 (P)</v>
          </cell>
          <cell r="C9324">
            <v>201128.5</v>
          </cell>
        </row>
        <row r="9325">
          <cell r="A9325" t="str">
            <v>TBDOR014.0</v>
          </cell>
          <cell r="B9325" t="str">
            <v>OR.BD014.0 (T)</v>
          </cell>
          <cell r="C9325">
            <v>201128.5</v>
          </cell>
        </row>
        <row r="9326">
          <cell r="A9326" t="str">
            <v>GBZOR001.0</v>
          </cell>
          <cell r="B9326" t="str">
            <v>OR.BZ001.0 (G)</v>
          </cell>
          <cell r="C9326">
            <v>208281</v>
          </cell>
        </row>
        <row r="9327">
          <cell r="A9327" t="str">
            <v>HBZOR001.0</v>
          </cell>
          <cell r="B9327" t="str">
            <v>OR.BZ001.0 (H)</v>
          </cell>
          <cell r="C9327">
            <v>208281</v>
          </cell>
        </row>
        <row r="9328">
          <cell r="A9328" t="str">
            <v>PBZOR001.0</v>
          </cell>
          <cell r="B9328" t="str">
            <v>OR.BZ001.0 (P)</v>
          </cell>
          <cell r="C9328">
            <v>208281</v>
          </cell>
        </row>
        <row r="9329">
          <cell r="A9329" t="str">
            <v>TBZOR001.0</v>
          </cell>
          <cell r="B9329" t="str">
            <v>OR.BZ001.0 (T)</v>
          </cell>
          <cell r="C9329">
            <v>208281</v>
          </cell>
        </row>
        <row r="9330">
          <cell r="A9330" t="str">
            <v>GBZOR003.0</v>
          </cell>
          <cell r="B9330" t="str">
            <v>OR.BZ003.0 (G)</v>
          </cell>
          <cell r="C9330">
            <v>200281.21</v>
          </cell>
        </row>
        <row r="9331">
          <cell r="A9331" t="str">
            <v>HBZOR003.0</v>
          </cell>
          <cell r="B9331" t="str">
            <v>OR.BZ003.0 (H)</v>
          </cell>
          <cell r="C9331">
            <v>200281.21</v>
          </cell>
        </row>
        <row r="9332">
          <cell r="A9332" t="str">
            <v>PBZOR003.0</v>
          </cell>
          <cell r="B9332" t="str">
            <v>OR.BZ003.0 (P)</v>
          </cell>
          <cell r="C9332">
            <v>200281.21</v>
          </cell>
        </row>
        <row r="9333">
          <cell r="A9333" t="str">
            <v>TBZOR003.0</v>
          </cell>
          <cell r="B9333" t="str">
            <v>OR.BZ003.0 (T)</v>
          </cell>
          <cell r="C9333">
            <v>200281.21</v>
          </cell>
        </row>
        <row r="9334">
          <cell r="A9334" t="str">
            <v>GBZOR006.0</v>
          </cell>
          <cell r="B9334" t="str">
            <v>OR.BZ006.0 (G)</v>
          </cell>
          <cell r="C9334">
            <v>208282.11</v>
          </cell>
        </row>
        <row r="9335">
          <cell r="A9335" t="str">
            <v>HBZOR006.0</v>
          </cell>
          <cell r="B9335" t="str">
            <v>OR.BZ006.0 (H)</v>
          </cell>
          <cell r="C9335">
            <v>208282.11</v>
          </cell>
        </row>
        <row r="9336">
          <cell r="A9336" t="str">
            <v>PBZOR006.0</v>
          </cell>
          <cell r="B9336" t="str">
            <v>OR.BZ006.0 (P)</v>
          </cell>
          <cell r="C9336">
            <v>208282.11</v>
          </cell>
        </row>
        <row r="9337">
          <cell r="A9337" t="str">
            <v>TBZOR006.0</v>
          </cell>
          <cell r="B9337" t="str">
            <v>OR.BZ006.0 (T)</v>
          </cell>
          <cell r="C9337">
            <v>208282.11</v>
          </cell>
        </row>
        <row r="9338">
          <cell r="A9338" t="str">
            <v>GBZOR008.0</v>
          </cell>
          <cell r="B9338" t="str">
            <v>OR.BZ008.0 (G)</v>
          </cell>
          <cell r="C9338">
            <v>208282.31</v>
          </cell>
        </row>
        <row r="9339">
          <cell r="A9339" t="str">
            <v>HBZOR008.0</v>
          </cell>
          <cell r="B9339" t="str">
            <v>OR.BZ008.0 (H)</v>
          </cell>
          <cell r="C9339">
            <v>208282.31</v>
          </cell>
        </row>
        <row r="9340">
          <cell r="A9340" t="str">
            <v>PBZOR008.0</v>
          </cell>
          <cell r="B9340" t="str">
            <v>OR.BZ008.0 (P)</v>
          </cell>
          <cell r="C9340">
            <v>208282.31</v>
          </cell>
        </row>
        <row r="9341">
          <cell r="A9341" t="str">
            <v>TBZOR008.0</v>
          </cell>
          <cell r="B9341" t="str">
            <v>OR.BZ008.0 (T)</v>
          </cell>
          <cell r="C9341">
            <v>208282.31</v>
          </cell>
        </row>
        <row r="9342">
          <cell r="A9342" t="str">
            <v>GBZOR012.0</v>
          </cell>
          <cell r="B9342" t="str">
            <v>OR.BZ012.0 (G)</v>
          </cell>
          <cell r="C9342">
            <v>208237</v>
          </cell>
        </row>
        <row r="9343">
          <cell r="A9343" t="str">
            <v>HBZOR012.0</v>
          </cell>
          <cell r="B9343" t="str">
            <v>OR.BZ012.0 (H)</v>
          </cell>
          <cell r="C9343">
            <v>208237</v>
          </cell>
        </row>
        <row r="9344">
          <cell r="A9344" t="str">
            <v>PBZOR012.0</v>
          </cell>
          <cell r="B9344" t="str">
            <v>OR.BZ012.0 (P)</v>
          </cell>
          <cell r="C9344">
            <v>208237</v>
          </cell>
        </row>
        <row r="9345">
          <cell r="A9345" t="str">
            <v>TBZOR012.0</v>
          </cell>
          <cell r="B9345" t="str">
            <v>OR.BZ012.0 (T)</v>
          </cell>
          <cell r="C9345">
            <v>208237</v>
          </cell>
        </row>
        <row r="9346">
          <cell r="A9346" t="str">
            <v>GBZOR014.0</v>
          </cell>
          <cell r="B9346" t="str">
            <v>OR.BZ014.0 (G)</v>
          </cell>
          <cell r="C9346">
            <v>208258</v>
          </cell>
        </row>
        <row r="9347">
          <cell r="A9347" t="str">
            <v>HBZOR014.0</v>
          </cell>
          <cell r="B9347" t="str">
            <v>OR.BZ014.0 (H)</v>
          </cell>
          <cell r="C9347">
            <v>208258</v>
          </cell>
        </row>
        <row r="9348">
          <cell r="A9348" t="str">
            <v>PBZOR014.0</v>
          </cell>
          <cell r="B9348" t="str">
            <v>OR.BZ014.0 (P)</v>
          </cell>
          <cell r="C9348">
            <v>208258</v>
          </cell>
        </row>
        <row r="9349">
          <cell r="A9349" t="str">
            <v>TBZOR014.0</v>
          </cell>
          <cell r="B9349" t="str">
            <v>OR.BZ014.0 (T)</v>
          </cell>
          <cell r="C9349">
            <v>208258</v>
          </cell>
        </row>
        <row r="9350">
          <cell r="A9350" t="str">
            <v>GBZOR017.0</v>
          </cell>
          <cell r="B9350" t="str">
            <v>OR.BZ017.0 (G)</v>
          </cell>
          <cell r="C9350">
            <v>208185.02</v>
          </cell>
        </row>
        <row r="9351">
          <cell r="A9351" t="str">
            <v>HBZOR017.0</v>
          </cell>
          <cell r="B9351" t="str">
            <v>OR.BZ017.0 (H)</v>
          </cell>
          <cell r="C9351">
            <v>208185.02</v>
          </cell>
        </row>
        <row r="9352">
          <cell r="A9352" t="str">
            <v>PBZOR017.0</v>
          </cell>
          <cell r="B9352" t="str">
            <v>OR.BZ017.0 (P)</v>
          </cell>
          <cell r="C9352">
            <v>208185.02</v>
          </cell>
        </row>
        <row r="9353">
          <cell r="A9353" t="str">
            <v>TBZOR017.0</v>
          </cell>
          <cell r="B9353" t="str">
            <v>OR.BZ017.0 (T)</v>
          </cell>
          <cell r="C9353">
            <v>208185.02</v>
          </cell>
        </row>
        <row r="9354">
          <cell r="A9354" t="str">
            <v>GBZOR018.0</v>
          </cell>
          <cell r="B9354" t="str">
            <v>OR.BZ018.0 (G)</v>
          </cell>
          <cell r="C9354">
            <v>208200</v>
          </cell>
        </row>
        <row r="9355">
          <cell r="A9355" t="str">
            <v>HBZOR018.0</v>
          </cell>
          <cell r="B9355" t="str">
            <v>OR.BZ018.0 (H)</v>
          </cell>
          <cell r="C9355">
            <v>208200</v>
          </cell>
        </row>
        <row r="9356">
          <cell r="A9356" t="str">
            <v>PBZOR018.0</v>
          </cell>
          <cell r="B9356" t="str">
            <v>OR.BZ018.0 (P)</v>
          </cell>
          <cell r="C9356">
            <v>208200</v>
          </cell>
        </row>
        <row r="9357">
          <cell r="A9357" t="str">
            <v>TBZOR018.0</v>
          </cell>
          <cell r="B9357" t="str">
            <v>OR.BZ018.0 (T)</v>
          </cell>
          <cell r="C9357">
            <v>208200</v>
          </cell>
        </row>
        <row r="9358">
          <cell r="A9358" t="str">
            <v>GBZOR019.0</v>
          </cell>
          <cell r="B9358" t="str">
            <v>OR.BZ019.0 (G)</v>
          </cell>
          <cell r="C9358">
            <v>208201</v>
          </cell>
        </row>
        <row r="9359">
          <cell r="A9359" t="str">
            <v>HBZOR019.0</v>
          </cell>
          <cell r="B9359" t="str">
            <v>OR.BZ019.0 (H)</v>
          </cell>
          <cell r="C9359">
            <v>208201</v>
          </cell>
        </row>
        <row r="9360">
          <cell r="A9360" t="str">
            <v>PBZOR019.0</v>
          </cell>
          <cell r="B9360" t="str">
            <v>OR.BZ019.0 (P)</v>
          </cell>
          <cell r="C9360">
            <v>208201</v>
          </cell>
        </row>
        <row r="9361">
          <cell r="A9361" t="str">
            <v>TBZOR019.0</v>
          </cell>
          <cell r="B9361" t="str">
            <v>OR.BZ019.0 (T)</v>
          </cell>
          <cell r="C9361">
            <v>208201</v>
          </cell>
        </row>
        <row r="9362">
          <cell r="A9362" t="str">
            <v>GBZOR020.0</v>
          </cell>
          <cell r="B9362" t="str">
            <v>OR.BZ020.0 (G)</v>
          </cell>
          <cell r="C9362">
            <v>208202</v>
          </cell>
        </row>
        <row r="9363">
          <cell r="A9363" t="str">
            <v>HBZOR020.0</v>
          </cell>
          <cell r="B9363" t="str">
            <v>OR.BZ020.0 (H)</v>
          </cell>
          <cell r="C9363">
            <v>208202</v>
          </cell>
        </row>
        <row r="9364">
          <cell r="A9364" t="str">
            <v>PBZOR020.0</v>
          </cell>
          <cell r="B9364" t="str">
            <v>OR.BZ020.0 (P)</v>
          </cell>
          <cell r="C9364">
            <v>208202</v>
          </cell>
        </row>
        <row r="9365">
          <cell r="A9365" t="str">
            <v>TBZOR020.0</v>
          </cell>
          <cell r="B9365" t="str">
            <v>OR.BZ020.0 (T)</v>
          </cell>
          <cell r="C9365">
            <v>208202</v>
          </cell>
        </row>
        <row r="9366">
          <cell r="A9366" t="str">
            <v>GBZOR022.0</v>
          </cell>
          <cell r="B9366" t="str">
            <v>OR.BZ022.0 (G)</v>
          </cell>
          <cell r="C9366">
            <v>208193</v>
          </cell>
        </row>
        <row r="9367">
          <cell r="A9367" t="str">
            <v>HBZOR022.0</v>
          </cell>
          <cell r="B9367" t="str">
            <v>OR.BZ022.0 (H)</v>
          </cell>
          <cell r="C9367">
            <v>208193</v>
          </cell>
        </row>
        <row r="9368">
          <cell r="A9368" t="str">
            <v>LBZOR022.0</v>
          </cell>
          <cell r="B9368" t="str">
            <v>OR.BZ022.0 (L)</v>
          </cell>
          <cell r="C9368">
            <v>208193</v>
          </cell>
        </row>
        <row r="9369">
          <cell r="A9369" t="str">
            <v>PBZOR022.0</v>
          </cell>
          <cell r="B9369" t="str">
            <v>OR.BZ022.0 (P)</v>
          </cell>
          <cell r="C9369">
            <v>208193</v>
          </cell>
        </row>
        <row r="9370">
          <cell r="A9370" t="str">
            <v>TBZOR022.0</v>
          </cell>
          <cell r="B9370" t="str">
            <v>OR.BZ022.0 (T)</v>
          </cell>
          <cell r="C9370">
            <v>208193</v>
          </cell>
        </row>
        <row r="9371">
          <cell r="A9371" t="str">
            <v>GBZOR023.0</v>
          </cell>
          <cell r="B9371" t="str">
            <v>OR.BZ023.0 (G)</v>
          </cell>
          <cell r="C9371">
            <v>208257</v>
          </cell>
        </row>
        <row r="9372">
          <cell r="A9372" t="str">
            <v>HBZOR023.0</v>
          </cell>
          <cell r="B9372" t="str">
            <v>OR.BZ023.0 (H)</v>
          </cell>
          <cell r="C9372">
            <v>208257</v>
          </cell>
        </row>
        <row r="9373">
          <cell r="A9373" t="str">
            <v>PBZOR023.0</v>
          </cell>
          <cell r="B9373" t="str">
            <v>OR.BZ023.0 (P)</v>
          </cell>
          <cell r="C9373">
            <v>208257</v>
          </cell>
        </row>
        <row r="9374">
          <cell r="A9374" t="str">
            <v>TBZOR023.0</v>
          </cell>
          <cell r="B9374" t="str">
            <v>OR.BZ023.0 (T)</v>
          </cell>
          <cell r="C9374">
            <v>208257</v>
          </cell>
        </row>
        <row r="9375">
          <cell r="A9375" t="str">
            <v>GBZOR024.0</v>
          </cell>
          <cell r="B9375" t="str">
            <v>OR.BZ024.0 (G)</v>
          </cell>
          <cell r="C9375">
            <v>208239</v>
          </cell>
        </row>
        <row r="9376">
          <cell r="A9376" t="str">
            <v>HBZOR024.0</v>
          </cell>
          <cell r="B9376" t="str">
            <v>OR.BZ024.0 (H)</v>
          </cell>
          <cell r="C9376">
            <v>208239</v>
          </cell>
        </row>
        <row r="9377">
          <cell r="A9377" t="str">
            <v>PBZOR024.0</v>
          </cell>
          <cell r="B9377" t="str">
            <v>OR.BZ024.0 (P)</v>
          </cell>
          <cell r="C9377">
            <v>208239</v>
          </cell>
        </row>
        <row r="9378">
          <cell r="A9378" t="str">
            <v>TBZOR024.0</v>
          </cell>
          <cell r="B9378" t="str">
            <v>OR.BZ024.0 (T)</v>
          </cell>
          <cell r="C9378">
            <v>208239</v>
          </cell>
        </row>
        <row r="9379">
          <cell r="A9379" t="str">
            <v>GBZOR025.0</v>
          </cell>
          <cell r="B9379" t="str">
            <v>OR.BZ025.0 (G)</v>
          </cell>
          <cell r="C9379">
            <v>208284</v>
          </cell>
        </row>
        <row r="9380">
          <cell r="A9380" t="str">
            <v>HBZOR025.0</v>
          </cell>
          <cell r="B9380" t="str">
            <v>OR.BZ025.0 (H)</v>
          </cell>
          <cell r="C9380">
            <v>208284</v>
          </cell>
        </row>
        <row r="9381">
          <cell r="A9381" t="str">
            <v>PBZOR025.0</v>
          </cell>
          <cell r="B9381" t="str">
            <v>OR.BZ025.0 (P)</v>
          </cell>
          <cell r="C9381">
            <v>208284</v>
          </cell>
        </row>
        <row r="9382">
          <cell r="A9382" t="str">
            <v>TBZOR025.0</v>
          </cell>
          <cell r="B9382" t="str">
            <v>OR.BZ025.0 (T)</v>
          </cell>
          <cell r="C9382">
            <v>208284</v>
          </cell>
        </row>
        <row r="9383">
          <cell r="A9383" t="str">
            <v>GBZOR026.0</v>
          </cell>
          <cell r="B9383" t="str">
            <v>OR.BZ026.0 (G)</v>
          </cell>
          <cell r="C9383">
            <v>200279</v>
          </cell>
        </row>
        <row r="9384">
          <cell r="A9384" t="str">
            <v>HBZOR026.0</v>
          </cell>
          <cell r="B9384" t="str">
            <v>OR.BZ026.0 (H)</v>
          </cell>
          <cell r="C9384">
            <v>200279</v>
          </cell>
        </row>
        <row r="9385">
          <cell r="A9385" t="str">
            <v>PBZOR026.0</v>
          </cell>
          <cell r="B9385" t="str">
            <v>OR.BZ026.0 (P)</v>
          </cell>
          <cell r="C9385">
            <v>200279</v>
          </cell>
        </row>
        <row r="9386">
          <cell r="A9386" t="str">
            <v>TBZOR026.0</v>
          </cell>
          <cell r="B9386" t="str">
            <v>OR.BZ026.0 (T)</v>
          </cell>
          <cell r="C9386">
            <v>200279</v>
          </cell>
        </row>
        <row r="9387">
          <cell r="A9387" t="str">
            <v>GBZOR027.0</v>
          </cell>
          <cell r="B9387" t="str">
            <v>OR.BZ027.0 (G)</v>
          </cell>
          <cell r="C9387">
            <v>201026</v>
          </cell>
        </row>
        <row r="9388">
          <cell r="A9388" t="str">
            <v>HBZOR027.0</v>
          </cell>
          <cell r="B9388" t="str">
            <v>OR.BZ027.0 (H)</v>
          </cell>
          <cell r="C9388">
            <v>201026</v>
          </cell>
        </row>
        <row r="9389">
          <cell r="A9389" t="str">
            <v>PBZOR027.0</v>
          </cell>
          <cell r="B9389" t="str">
            <v>OR.BZ027.0 (P)</v>
          </cell>
          <cell r="C9389">
            <v>201026</v>
          </cell>
        </row>
        <row r="9390">
          <cell r="A9390" t="str">
            <v>TBZOR027.0</v>
          </cell>
          <cell r="B9390" t="str">
            <v>OR.BZ027.0 (T)</v>
          </cell>
          <cell r="C9390">
            <v>201026</v>
          </cell>
        </row>
        <row r="9391">
          <cell r="A9391" t="str">
            <v>GBZOR028.0</v>
          </cell>
          <cell r="B9391" t="str">
            <v>OR.BZ028.0 (G)</v>
          </cell>
          <cell r="C9391">
            <v>201027</v>
          </cell>
        </row>
        <row r="9392">
          <cell r="A9392" t="str">
            <v>HBZOR028.0</v>
          </cell>
          <cell r="B9392" t="str">
            <v>OR.BZ028.0 (H)</v>
          </cell>
          <cell r="C9392">
            <v>201027</v>
          </cell>
        </row>
        <row r="9393">
          <cell r="A9393" t="str">
            <v>LBZOR028.0</v>
          </cell>
          <cell r="B9393" t="str">
            <v>OR.BZ028.0 (L)</v>
          </cell>
          <cell r="C9393">
            <v>201027</v>
          </cell>
        </row>
        <row r="9394">
          <cell r="A9394" t="str">
            <v>PBZOR028.0</v>
          </cell>
          <cell r="B9394" t="str">
            <v>OR.BZ028.0 (P)</v>
          </cell>
          <cell r="C9394">
            <v>201027</v>
          </cell>
        </row>
        <row r="9395">
          <cell r="A9395" t="str">
            <v>TBZOR028.0</v>
          </cell>
          <cell r="B9395" t="str">
            <v>OR.BZ028.0 (T)</v>
          </cell>
          <cell r="C9395">
            <v>201027</v>
          </cell>
        </row>
        <row r="9396">
          <cell r="A9396" t="str">
            <v>GBZOR029.0</v>
          </cell>
          <cell r="B9396" t="str">
            <v>OR.BZ029.0 (G)</v>
          </cell>
          <cell r="C9396">
            <v>201061.2</v>
          </cell>
        </row>
        <row r="9397">
          <cell r="A9397" t="str">
            <v>HBZOR029.0</v>
          </cell>
          <cell r="B9397" t="str">
            <v>OR.BZ029.0 (H)</v>
          </cell>
          <cell r="C9397">
            <v>201061.2</v>
          </cell>
        </row>
        <row r="9398">
          <cell r="A9398" t="str">
            <v>LBZOR029.0</v>
          </cell>
          <cell r="B9398" t="str">
            <v>OR.BZ029.0 (L)</v>
          </cell>
          <cell r="C9398">
            <v>201061.2</v>
          </cell>
        </row>
        <row r="9399">
          <cell r="A9399" t="str">
            <v>PBZOR029.0</v>
          </cell>
          <cell r="B9399" t="str">
            <v>OR.BZ029.0 (P)</v>
          </cell>
          <cell r="C9399">
            <v>201061.2</v>
          </cell>
        </row>
        <row r="9400">
          <cell r="A9400" t="str">
            <v>TBZOR029.0</v>
          </cell>
          <cell r="B9400" t="str">
            <v>OR.BZ029.0 (T)</v>
          </cell>
          <cell r="C9400">
            <v>201061.2</v>
          </cell>
        </row>
        <row r="9401">
          <cell r="A9401" t="str">
            <v>GBZOR030.0</v>
          </cell>
          <cell r="B9401" t="str">
            <v>OR.BZ030.0 (G)</v>
          </cell>
          <cell r="C9401">
            <v>201061.3</v>
          </cell>
        </row>
        <row r="9402">
          <cell r="A9402" t="str">
            <v>HBZOR030.0</v>
          </cell>
          <cell r="B9402" t="str">
            <v>OR.BZ030.0 (H)</v>
          </cell>
          <cell r="C9402">
            <v>201061.3</v>
          </cell>
        </row>
        <row r="9403">
          <cell r="A9403" t="str">
            <v>LBZOR030.0</v>
          </cell>
          <cell r="B9403" t="str">
            <v>OR.BZ030.0 (L)</v>
          </cell>
          <cell r="C9403">
            <v>201061.3</v>
          </cell>
        </row>
        <row r="9404">
          <cell r="A9404" t="str">
            <v>PBZOR030.0</v>
          </cell>
          <cell r="B9404" t="str">
            <v>OR.BZ030.0 (P)</v>
          </cell>
          <cell r="C9404">
            <v>201061.3</v>
          </cell>
        </row>
        <row r="9405">
          <cell r="A9405" t="str">
            <v>TBZOR030.0</v>
          </cell>
          <cell r="B9405" t="str">
            <v>OR.BZ030.0 (T)</v>
          </cell>
          <cell r="C9405">
            <v>201061.3</v>
          </cell>
        </row>
        <row r="9406">
          <cell r="A9406" t="str">
            <v>GBZOR031.0</v>
          </cell>
          <cell r="B9406" t="str">
            <v>OR.BZ031.0 (G)</v>
          </cell>
          <cell r="C9406">
            <v>201061.4</v>
          </cell>
        </row>
        <row r="9407">
          <cell r="A9407" t="str">
            <v>HBZOR031.0</v>
          </cell>
          <cell r="B9407" t="str">
            <v>OR.BZ031.0 (H)</v>
          </cell>
          <cell r="C9407">
            <v>201061.4</v>
          </cell>
        </row>
        <row r="9408">
          <cell r="A9408" t="str">
            <v>LBZOR031.0</v>
          </cell>
          <cell r="B9408" t="str">
            <v>OR.BZ031.0 (L)</v>
          </cell>
          <cell r="C9408">
            <v>201061.4</v>
          </cell>
        </row>
        <row r="9409">
          <cell r="A9409" t="str">
            <v>PBZOR031.0</v>
          </cell>
          <cell r="B9409" t="str">
            <v>OR.BZ031.0 (P)</v>
          </cell>
          <cell r="C9409">
            <v>201061.4</v>
          </cell>
        </row>
        <row r="9410">
          <cell r="A9410" t="str">
            <v>TBZOR031.0</v>
          </cell>
          <cell r="B9410" t="str">
            <v>OR.BZ031.0 (T)</v>
          </cell>
          <cell r="C9410">
            <v>201061.4</v>
          </cell>
        </row>
        <row r="9411">
          <cell r="A9411" t="str">
            <v>GBZOR032.0</v>
          </cell>
          <cell r="B9411" t="str">
            <v>OR.BZ032.0 (G)</v>
          </cell>
          <cell r="C9411">
            <v>201104.7</v>
          </cell>
        </row>
        <row r="9412">
          <cell r="A9412" t="str">
            <v>HBZOR032.0</v>
          </cell>
          <cell r="B9412" t="str">
            <v>OR.BZ032.0 (H)</v>
          </cell>
          <cell r="C9412">
            <v>201104.7</v>
          </cell>
        </row>
        <row r="9413">
          <cell r="A9413" t="str">
            <v>LBZOR032.0</v>
          </cell>
          <cell r="B9413" t="str">
            <v>OR.BZ032.0 (L)</v>
          </cell>
          <cell r="C9413">
            <v>201104.7</v>
          </cell>
        </row>
        <row r="9414">
          <cell r="A9414" t="str">
            <v>PBZOR032.0</v>
          </cell>
          <cell r="B9414" t="str">
            <v>OR.BZ032.0 (P)</v>
          </cell>
          <cell r="C9414">
            <v>201104.7</v>
          </cell>
        </row>
        <row r="9415">
          <cell r="A9415" t="str">
            <v>TBZOR032.0</v>
          </cell>
          <cell r="B9415" t="str">
            <v>OR.BZ032.0 (T)</v>
          </cell>
          <cell r="C9415">
            <v>201104.7</v>
          </cell>
        </row>
        <row r="9416">
          <cell r="A9416" t="str">
            <v>GBZOR033.0</v>
          </cell>
          <cell r="B9416" t="str">
            <v>OR.BZ033.0 (G)</v>
          </cell>
          <cell r="C9416">
            <v>202037</v>
          </cell>
        </row>
        <row r="9417">
          <cell r="A9417" t="str">
            <v>HBZOR033.0</v>
          </cell>
          <cell r="B9417" t="str">
            <v>OR.BZ033.0 (H)</v>
          </cell>
          <cell r="C9417">
            <v>202037</v>
          </cell>
        </row>
        <row r="9418">
          <cell r="A9418" t="str">
            <v>LBZOR033.0</v>
          </cell>
          <cell r="B9418" t="str">
            <v>OR.BZ033.0 (L)</v>
          </cell>
          <cell r="C9418">
            <v>202037</v>
          </cell>
        </row>
        <row r="9419">
          <cell r="A9419" t="str">
            <v>PBZOR033.0</v>
          </cell>
          <cell r="B9419" t="str">
            <v>OR.BZ033.0 (P)</v>
          </cell>
          <cell r="C9419">
            <v>202037</v>
          </cell>
        </row>
        <row r="9420">
          <cell r="A9420" t="str">
            <v>TBZOR033.0</v>
          </cell>
          <cell r="B9420" t="str">
            <v>OR.BZ033.0 (T)</v>
          </cell>
          <cell r="C9420">
            <v>202037</v>
          </cell>
        </row>
        <row r="9421">
          <cell r="A9421" t="str">
            <v>GBZOR035.0</v>
          </cell>
          <cell r="B9421" t="str">
            <v>OR.BZ035.0 (G)</v>
          </cell>
          <cell r="C9421">
            <v>208248</v>
          </cell>
        </row>
        <row r="9422">
          <cell r="A9422" t="str">
            <v>HBZOR035.0</v>
          </cell>
          <cell r="B9422" t="str">
            <v>OR.BZ035.0 (H)</v>
          </cell>
          <cell r="C9422">
            <v>208248</v>
          </cell>
        </row>
        <row r="9423">
          <cell r="A9423" t="str">
            <v>PBZOR035.0</v>
          </cell>
          <cell r="B9423" t="str">
            <v>OR.BZ035.0 (P)</v>
          </cell>
          <cell r="C9423">
            <v>208248</v>
          </cell>
        </row>
        <row r="9424">
          <cell r="A9424" t="str">
            <v>TBZOR035.0</v>
          </cell>
          <cell r="B9424" t="str">
            <v>OR.BZ035.0 (T)</v>
          </cell>
          <cell r="C9424">
            <v>208248</v>
          </cell>
        </row>
        <row r="9425">
          <cell r="A9425" t="str">
            <v>GBZOR037.0</v>
          </cell>
          <cell r="B9425" t="str">
            <v>OR.BZ037.0 (G)</v>
          </cell>
          <cell r="C9425">
            <v>208249</v>
          </cell>
        </row>
        <row r="9426">
          <cell r="A9426" t="str">
            <v>HBZOR037.0</v>
          </cell>
          <cell r="B9426" t="str">
            <v>OR.BZ037.0 (H)</v>
          </cell>
          <cell r="C9426">
            <v>208249</v>
          </cell>
        </row>
        <row r="9427">
          <cell r="A9427" t="str">
            <v>LBZOR037.0</v>
          </cell>
          <cell r="B9427" t="str">
            <v>OR.BZ037.0 (L)</v>
          </cell>
          <cell r="C9427">
            <v>208249</v>
          </cell>
        </row>
        <row r="9428">
          <cell r="A9428" t="str">
            <v>PBZOR037.0</v>
          </cell>
          <cell r="B9428" t="str">
            <v>OR.BZ037.0 (P)</v>
          </cell>
          <cell r="C9428">
            <v>208249</v>
          </cell>
        </row>
        <row r="9429">
          <cell r="A9429" t="str">
            <v>TBZOR037.0</v>
          </cell>
          <cell r="B9429" t="str">
            <v>OR.BZ037.0 (T)</v>
          </cell>
          <cell r="C9429">
            <v>208249</v>
          </cell>
        </row>
        <row r="9430">
          <cell r="A9430" t="str">
            <v>GBZOR039.0</v>
          </cell>
          <cell r="B9430" t="str">
            <v>OR.BZ039.0 (G)</v>
          </cell>
          <cell r="C9430">
            <v>208288</v>
          </cell>
        </row>
        <row r="9431">
          <cell r="A9431" t="str">
            <v>HBZOR039.0</v>
          </cell>
          <cell r="B9431" t="str">
            <v>OR.BZ039.0 (H)</v>
          </cell>
          <cell r="C9431">
            <v>208288</v>
          </cell>
        </row>
        <row r="9432">
          <cell r="A9432" t="str">
            <v>PBZOR039.0</v>
          </cell>
          <cell r="B9432" t="str">
            <v>OR.BZ039.0 (P)</v>
          </cell>
          <cell r="C9432">
            <v>208288</v>
          </cell>
        </row>
        <row r="9433">
          <cell r="A9433" t="str">
            <v>TBZOR039.0</v>
          </cell>
          <cell r="B9433" t="str">
            <v>OR.BZ039.0 (T)</v>
          </cell>
          <cell r="C9433">
            <v>208288</v>
          </cell>
        </row>
        <row r="9434">
          <cell r="A9434" t="str">
            <v>GBZOR041.0</v>
          </cell>
          <cell r="B9434" t="str">
            <v>OR.BZ041.0 (G)</v>
          </cell>
          <cell r="C9434">
            <v>208299</v>
          </cell>
        </row>
        <row r="9435">
          <cell r="A9435" t="str">
            <v>HBZOR041.0</v>
          </cell>
          <cell r="B9435" t="str">
            <v>OR.BZ041.0 (H)</v>
          </cell>
          <cell r="C9435">
            <v>208299</v>
          </cell>
        </row>
        <row r="9436">
          <cell r="A9436" t="str">
            <v>LBZOR041.0</v>
          </cell>
          <cell r="B9436" t="str">
            <v>OR.BZ041.0 (L)</v>
          </cell>
          <cell r="C9436">
            <v>208299</v>
          </cell>
        </row>
        <row r="9437">
          <cell r="A9437" t="str">
            <v>PBZOR041.0</v>
          </cell>
          <cell r="B9437" t="str">
            <v>OR.BZ041.0 (P)</v>
          </cell>
          <cell r="C9437">
            <v>208299</v>
          </cell>
        </row>
        <row r="9438">
          <cell r="A9438" t="str">
            <v>TBZOR041.0</v>
          </cell>
          <cell r="B9438" t="str">
            <v>OR.BZ041.0 (T)</v>
          </cell>
          <cell r="C9438">
            <v>208299</v>
          </cell>
        </row>
        <row r="9439">
          <cell r="A9439" t="str">
            <v>GBZOR043.0</v>
          </cell>
          <cell r="B9439" t="str">
            <v>OR.BZ043.0 (G)</v>
          </cell>
          <cell r="C9439">
            <v>200299.13</v>
          </cell>
        </row>
        <row r="9440">
          <cell r="A9440" t="str">
            <v>HBZOR043.0</v>
          </cell>
          <cell r="B9440" t="str">
            <v>OR.BZ043.0 (H)</v>
          </cell>
          <cell r="C9440">
            <v>200299.13</v>
          </cell>
        </row>
        <row r="9441">
          <cell r="A9441" t="str">
            <v>LBZOR043.0</v>
          </cell>
          <cell r="B9441" t="str">
            <v>OR.BZ043.0 (L)</v>
          </cell>
          <cell r="C9441">
            <v>200299.13</v>
          </cell>
        </row>
        <row r="9442">
          <cell r="A9442" t="str">
            <v>PBZOR043.0</v>
          </cell>
          <cell r="B9442" t="str">
            <v>OR.BZ043.0 (P)</v>
          </cell>
          <cell r="C9442">
            <v>200299.13</v>
          </cell>
        </row>
        <row r="9443">
          <cell r="A9443" t="str">
            <v>TBZOR043.0</v>
          </cell>
          <cell r="B9443" t="str">
            <v>OR.BZ043.0 (T)</v>
          </cell>
          <cell r="C9443">
            <v>200299.13</v>
          </cell>
        </row>
        <row r="9444">
          <cell r="A9444" t="str">
            <v>GBZOR045.0</v>
          </cell>
          <cell r="B9444" t="str">
            <v>OR.BZ045.0 (G)</v>
          </cell>
          <cell r="C9444">
            <v>200299.11</v>
          </cell>
        </row>
        <row r="9445">
          <cell r="A9445" t="str">
            <v>HBZOR045.0</v>
          </cell>
          <cell r="B9445" t="str">
            <v>OR.BZ045.0 (H)</v>
          </cell>
          <cell r="C9445">
            <v>200299.11</v>
          </cell>
        </row>
        <row r="9446">
          <cell r="A9446" t="str">
            <v>PBZOR045.0</v>
          </cell>
          <cell r="B9446" t="str">
            <v>OR.BZ045.0 (P)</v>
          </cell>
          <cell r="C9446">
            <v>200299.11</v>
          </cell>
        </row>
        <row r="9447">
          <cell r="A9447" t="str">
            <v>TBZOR045.0</v>
          </cell>
          <cell r="B9447" t="str">
            <v>OR.BZ045.0 (T)</v>
          </cell>
          <cell r="C9447">
            <v>200299.11</v>
          </cell>
        </row>
        <row r="9448">
          <cell r="A9448" t="str">
            <v>BBZOR047.0</v>
          </cell>
          <cell r="B9448" t="str">
            <v>OR.BZ047.0 (B)SPECIAL</v>
          </cell>
          <cell r="C9448">
            <v>200299.25</v>
          </cell>
        </row>
        <row r="9449">
          <cell r="A9449" t="str">
            <v>GBZOR047.0</v>
          </cell>
          <cell r="B9449" t="str">
            <v>OR.BZ047.0 (G)</v>
          </cell>
          <cell r="C9449">
            <v>200299.25</v>
          </cell>
        </row>
        <row r="9450">
          <cell r="A9450" t="str">
            <v>HBZOR047.0</v>
          </cell>
          <cell r="B9450" t="str">
            <v>OR.BZ047.0 (H)</v>
          </cell>
          <cell r="C9450">
            <v>200299.25</v>
          </cell>
        </row>
        <row r="9451">
          <cell r="A9451" t="str">
            <v>LBZOR047.0</v>
          </cell>
          <cell r="B9451" t="str">
            <v>OR.BZ047.0 (L)</v>
          </cell>
          <cell r="C9451">
            <v>200299.25</v>
          </cell>
        </row>
        <row r="9452">
          <cell r="A9452" t="str">
            <v>PBZOR047.0</v>
          </cell>
          <cell r="B9452" t="str">
            <v>OR.BZ047.0 (P)</v>
          </cell>
          <cell r="C9452">
            <v>200299.25</v>
          </cell>
        </row>
        <row r="9453">
          <cell r="A9453" t="str">
            <v>TBZOR047.0</v>
          </cell>
          <cell r="B9453" t="str">
            <v>OR.BZ047.0 (T)</v>
          </cell>
          <cell r="C9453">
            <v>200299.25</v>
          </cell>
        </row>
        <row r="9454">
          <cell r="A9454" t="str">
            <v>GBZOR051.0</v>
          </cell>
          <cell r="B9454" t="str">
            <v>OR.BZ051.0 (G)</v>
          </cell>
          <cell r="C9454">
            <v>200299.21</v>
          </cell>
        </row>
        <row r="9455">
          <cell r="A9455" t="str">
            <v>HBZOR051.0</v>
          </cell>
          <cell r="B9455" t="str">
            <v>OR.BZ051.0 (H)</v>
          </cell>
          <cell r="C9455">
            <v>200299.21</v>
          </cell>
        </row>
        <row r="9456">
          <cell r="A9456" t="str">
            <v>PBZOR051.0</v>
          </cell>
          <cell r="B9456" t="str">
            <v>OR.BZ051.0 (P)</v>
          </cell>
          <cell r="C9456">
            <v>200299.21</v>
          </cell>
        </row>
        <row r="9457">
          <cell r="A9457" t="str">
            <v>TBZOR051.0</v>
          </cell>
          <cell r="B9457" t="str">
            <v>OR.BZ051.0 (T)</v>
          </cell>
          <cell r="C9457">
            <v>200299.21</v>
          </cell>
        </row>
        <row r="9458">
          <cell r="A9458" t="str">
            <v>GBZOR053.0</v>
          </cell>
          <cell r="B9458" t="str">
            <v>OR.BZ053.0 (G)</v>
          </cell>
          <cell r="C9458">
            <v>200299.23</v>
          </cell>
        </row>
        <row r="9459">
          <cell r="A9459" t="str">
            <v>HBZOR053.0</v>
          </cell>
          <cell r="B9459" t="str">
            <v>OR.BZ053.0 (H)</v>
          </cell>
          <cell r="C9459">
            <v>200299.23</v>
          </cell>
        </row>
        <row r="9460">
          <cell r="A9460" t="str">
            <v>PBZOR053.0</v>
          </cell>
          <cell r="B9460" t="str">
            <v>OR.BZ053.0 (P)</v>
          </cell>
          <cell r="C9460">
            <v>200299.23</v>
          </cell>
        </row>
        <row r="9461">
          <cell r="A9461" t="str">
            <v>TBZOR053.0</v>
          </cell>
          <cell r="B9461" t="str">
            <v>OR.BZ053.0 (T)</v>
          </cell>
          <cell r="C9461">
            <v>200299.23</v>
          </cell>
        </row>
        <row r="9462">
          <cell r="A9462" t="str">
            <v>GBZOR057.0</v>
          </cell>
          <cell r="B9462" t="str">
            <v>OR.BZ057.0 (G)</v>
          </cell>
          <cell r="C9462">
            <v>208233</v>
          </cell>
        </row>
        <row r="9463">
          <cell r="A9463" t="str">
            <v>HBZOR057.0</v>
          </cell>
          <cell r="B9463" t="str">
            <v>OR.BZ057.0 (H)</v>
          </cell>
          <cell r="C9463">
            <v>208233</v>
          </cell>
        </row>
        <row r="9464">
          <cell r="A9464" t="str">
            <v>PBZOR057.0</v>
          </cell>
          <cell r="B9464" t="str">
            <v>OR.BZ057.0 (P)</v>
          </cell>
          <cell r="C9464">
            <v>208233</v>
          </cell>
        </row>
        <row r="9465">
          <cell r="A9465" t="str">
            <v>TBZOR057.0</v>
          </cell>
          <cell r="B9465" t="str">
            <v>OR.BZ057.0 (T)</v>
          </cell>
          <cell r="C9465">
            <v>208233</v>
          </cell>
        </row>
        <row r="9466">
          <cell r="A9466" t="str">
            <v>GBZOR059.0</v>
          </cell>
          <cell r="B9466" t="str">
            <v>OR.BZ059.0 (G)</v>
          </cell>
          <cell r="C9466">
            <v>208232</v>
          </cell>
        </row>
        <row r="9467">
          <cell r="A9467" t="str">
            <v>HBZOR059.0</v>
          </cell>
          <cell r="B9467" t="str">
            <v>OR.BZ059.0 (H)</v>
          </cell>
          <cell r="C9467">
            <v>208232</v>
          </cell>
        </row>
        <row r="9468">
          <cell r="A9468" t="str">
            <v>PBZOR059.0</v>
          </cell>
          <cell r="B9468" t="str">
            <v>OR.BZ059.0 (P)</v>
          </cell>
          <cell r="C9468">
            <v>208232</v>
          </cell>
        </row>
        <row r="9469">
          <cell r="A9469" t="str">
            <v>TBZOR059.0</v>
          </cell>
          <cell r="B9469" t="str">
            <v>OR.BZ059.0 (T)</v>
          </cell>
          <cell r="C9469">
            <v>208232</v>
          </cell>
        </row>
        <row r="9470">
          <cell r="A9470" t="str">
            <v>GBZOR061.0</v>
          </cell>
          <cell r="B9470" t="str">
            <v>OR.BZ061.0 (G)</v>
          </cell>
          <cell r="C9470">
            <v>208198.01</v>
          </cell>
        </row>
        <row r="9471">
          <cell r="A9471" t="str">
            <v>HBZOR061.0</v>
          </cell>
          <cell r="B9471" t="str">
            <v>OR.BZ061.0 (H)</v>
          </cell>
          <cell r="C9471">
            <v>208198.01</v>
          </cell>
        </row>
        <row r="9472">
          <cell r="A9472" t="str">
            <v>PBZOR061.0</v>
          </cell>
          <cell r="B9472" t="str">
            <v>OR.BZ061.0 (P)</v>
          </cell>
          <cell r="C9472">
            <v>208198.01</v>
          </cell>
        </row>
        <row r="9473">
          <cell r="A9473" t="str">
            <v>TBZOR061.0</v>
          </cell>
          <cell r="B9473" t="str">
            <v>OR.BZ061.0 (T)</v>
          </cell>
          <cell r="C9473">
            <v>208198.01</v>
          </cell>
        </row>
        <row r="9474">
          <cell r="A9474" t="str">
            <v>GBZOR067.0</v>
          </cell>
          <cell r="B9474" t="str">
            <v>OR.BZ067.0 (G)</v>
          </cell>
          <cell r="C9474">
            <v>208196</v>
          </cell>
        </row>
        <row r="9475">
          <cell r="A9475" t="str">
            <v>HBZOR067.0</v>
          </cell>
          <cell r="B9475" t="str">
            <v>OR.BZ067.0 (H)</v>
          </cell>
          <cell r="C9475">
            <v>208196</v>
          </cell>
        </row>
        <row r="9476">
          <cell r="A9476" t="str">
            <v>PBZOR067.0</v>
          </cell>
          <cell r="B9476" t="str">
            <v>OR.BZ067.0 (P)</v>
          </cell>
          <cell r="C9476">
            <v>208196</v>
          </cell>
        </row>
        <row r="9477">
          <cell r="A9477" t="str">
            <v>TBZOR067.0</v>
          </cell>
          <cell r="B9477" t="str">
            <v>OR.BZ067.0 (T)</v>
          </cell>
          <cell r="C9477">
            <v>208196</v>
          </cell>
        </row>
        <row r="9478">
          <cell r="A9478" t="str">
            <v>GBZOR069.0</v>
          </cell>
          <cell r="B9478" t="str">
            <v>OR.BZ069.0 (G)</v>
          </cell>
          <cell r="C9478">
            <v>208199</v>
          </cell>
        </row>
        <row r="9479">
          <cell r="A9479" t="str">
            <v>HBZOR069.0</v>
          </cell>
          <cell r="B9479" t="str">
            <v>OR.BZ069.0 (H)</v>
          </cell>
          <cell r="C9479">
            <v>208199</v>
          </cell>
        </row>
        <row r="9480">
          <cell r="A9480" t="str">
            <v>PBZOR069.0</v>
          </cell>
          <cell r="B9480" t="str">
            <v>OR.BZ069.0 (P)</v>
          </cell>
          <cell r="C9480">
            <v>208199</v>
          </cell>
        </row>
        <row r="9481">
          <cell r="A9481" t="str">
            <v>TBZOR069.0</v>
          </cell>
          <cell r="B9481" t="str">
            <v>OR.BZ069.0 (T)</v>
          </cell>
          <cell r="C9481">
            <v>208199</v>
          </cell>
        </row>
        <row r="9482">
          <cell r="A9482" t="str">
            <v>GFBOR070.0</v>
          </cell>
          <cell r="B9482" t="str">
            <v>OR.BZ070.0 (G)</v>
          </cell>
          <cell r="C9482">
            <v>203129.1</v>
          </cell>
        </row>
        <row r="9483">
          <cell r="A9483" t="str">
            <v>GBZOR071.0</v>
          </cell>
          <cell r="B9483" t="str">
            <v>OR.BZ071.0 (G)</v>
          </cell>
          <cell r="C9483">
            <v>208250</v>
          </cell>
        </row>
        <row r="9484">
          <cell r="A9484" t="str">
            <v>HBZOR071.0</v>
          </cell>
          <cell r="B9484" t="str">
            <v>OR.BZ071.0 (H)</v>
          </cell>
          <cell r="C9484">
            <v>208250</v>
          </cell>
        </row>
        <row r="9485">
          <cell r="A9485" t="str">
            <v>PBZOR071.0</v>
          </cell>
          <cell r="B9485" t="str">
            <v>OR.BZ071.0 (P)</v>
          </cell>
          <cell r="C9485">
            <v>208250</v>
          </cell>
        </row>
        <row r="9486">
          <cell r="A9486" t="str">
            <v>TBZOR071.0</v>
          </cell>
          <cell r="B9486" t="str">
            <v>OR.BZ071.0 (T)</v>
          </cell>
          <cell r="C9486">
            <v>208250</v>
          </cell>
        </row>
        <row r="9487">
          <cell r="A9487" t="str">
            <v>GBZOR072.0</v>
          </cell>
          <cell r="B9487" t="str">
            <v>OR.BZ072.0 (G)</v>
          </cell>
          <cell r="C9487">
            <v>208250.01</v>
          </cell>
        </row>
        <row r="9488">
          <cell r="A9488" t="str">
            <v>GFBOR072.0</v>
          </cell>
          <cell r="B9488" t="str">
            <v>OR.BZ072.0 (G)</v>
          </cell>
          <cell r="C9488">
            <v>203121.3</v>
          </cell>
        </row>
        <row r="9489">
          <cell r="A9489" t="str">
            <v>HBZOR072.0</v>
          </cell>
          <cell r="B9489" t="str">
            <v>OR.BZ072.0 (H)</v>
          </cell>
          <cell r="C9489">
            <v>208250.01</v>
          </cell>
        </row>
        <row r="9490">
          <cell r="A9490" t="str">
            <v>HFBOR072.0</v>
          </cell>
          <cell r="B9490" t="str">
            <v>OR.BZ072.0 (H)</v>
          </cell>
          <cell r="C9490">
            <v>203121.3</v>
          </cell>
        </row>
        <row r="9491">
          <cell r="A9491" t="str">
            <v>PBZOR072.0</v>
          </cell>
          <cell r="B9491" t="str">
            <v>OR.BZ072.0 (P)</v>
          </cell>
          <cell r="C9491">
            <v>208250.01</v>
          </cell>
        </row>
        <row r="9492">
          <cell r="A9492" t="str">
            <v>PFBOR072.0</v>
          </cell>
          <cell r="B9492" t="str">
            <v>OR.BZ072.0 (P)</v>
          </cell>
          <cell r="C9492">
            <v>203121.3</v>
          </cell>
        </row>
        <row r="9493">
          <cell r="A9493" t="str">
            <v>TBZOR072.0</v>
          </cell>
          <cell r="B9493" t="str">
            <v>OR.BZ072.0 (T)</v>
          </cell>
          <cell r="C9493">
            <v>208250.01</v>
          </cell>
        </row>
        <row r="9494">
          <cell r="A9494" t="str">
            <v>TFBOR072.0</v>
          </cell>
          <cell r="B9494" t="str">
            <v>OR.BZ072.0 (T)</v>
          </cell>
          <cell r="C9494">
            <v>203121.3</v>
          </cell>
        </row>
        <row r="9495">
          <cell r="A9495" t="str">
            <v>GBZOR073.0</v>
          </cell>
          <cell r="B9495" t="str">
            <v>OR.BZ073.0 (G)</v>
          </cell>
          <cell r="C9495">
            <v>200541.02</v>
          </cell>
        </row>
        <row r="9496">
          <cell r="A9496" t="str">
            <v>HBZOR073.0</v>
          </cell>
          <cell r="B9496" t="str">
            <v>OR.BZ073.0 (H)</v>
          </cell>
          <cell r="C9496">
            <v>200541.02</v>
          </cell>
        </row>
        <row r="9497">
          <cell r="A9497" t="str">
            <v>LBZOR073.0</v>
          </cell>
          <cell r="B9497" t="str">
            <v>OR.BZ073.0 (L)</v>
          </cell>
          <cell r="C9497">
            <v>200541.02</v>
          </cell>
        </row>
        <row r="9498">
          <cell r="A9498" t="str">
            <v>PBZOR073.0</v>
          </cell>
          <cell r="B9498" t="str">
            <v>OR.BZ073.0 (P)</v>
          </cell>
          <cell r="C9498">
            <v>200541.02</v>
          </cell>
        </row>
        <row r="9499">
          <cell r="A9499" t="str">
            <v>TBZOR073.0</v>
          </cell>
          <cell r="B9499" t="str">
            <v>OR.BZ073.0 (T)</v>
          </cell>
          <cell r="C9499">
            <v>200541.02</v>
          </cell>
        </row>
        <row r="9500">
          <cell r="A9500" t="str">
            <v>GBZOR073.1</v>
          </cell>
          <cell r="B9500" t="str">
            <v>OR.BZ073.1 (G)</v>
          </cell>
          <cell r="C9500">
            <v>200541.01</v>
          </cell>
        </row>
        <row r="9501">
          <cell r="A9501" t="str">
            <v>HBZOR073.1</v>
          </cell>
          <cell r="B9501" t="str">
            <v>OR.BZ073.1 (H)</v>
          </cell>
          <cell r="C9501">
            <v>200541.01</v>
          </cell>
        </row>
        <row r="9502">
          <cell r="A9502" t="str">
            <v>LBZOR073.1</v>
          </cell>
          <cell r="B9502" t="str">
            <v>OR.BZ073.1 (L)</v>
          </cell>
          <cell r="C9502">
            <v>200541.01</v>
          </cell>
        </row>
        <row r="9503">
          <cell r="A9503" t="str">
            <v>PBZOR073.1</v>
          </cell>
          <cell r="B9503" t="str">
            <v>OR.BZ073.1 (P)</v>
          </cell>
          <cell r="C9503">
            <v>200541.01</v>
          </cell>
        </row>
        <row r="9504">
          <cell r="A9504" t="str">
            <v>TBZOR073.1</v>
          </cell>
          <cell r="B9504" t="str">
            <v>OR.BZ073.1 (T)</v>
          </cell>
          <cell r="C9504">
            <v>200541.01</v>
          </cell>
        </row>
        <row r="9505">
          <cell r="A9505" t="str">
            <v>GBZOR079.1</v>
          </cell>
          <cell r="B9505" t="str">
            <v>OR.BZ079.1 (G)</v>
          </cell>
          <cell r="C9505">
            <v>200542.01</v>
          </cell>
        </row>
        <row r="9506">
          <cell r="A9506" t="str">
            <v>HBZOR079.1</v>
          </cell>
          <cell r="B9506" t="str">
            <v>OR.BZ079.1 (H)</v>
          </cell>
          <cell r="C9506">
            <v>200542.01</v>
          </cell>
        </row>
        <row r="9507">
          <cell r="A9507" t="str">
            <v>LBZOR079.1</v>
          </cell>
          <cell r="B9507" t="str">
            <v>OR.BZ079.1 (L)</v>
          </cell>
          <cell r="C9507">
            <v>200542.01</v>
          </cell>
        </row>
        <row r="9508">
          <cell r="A9508" t="str">
            <v>PBZOR079.1</v>
          </cell>
          <cell r="B9508" t="str">
            <v>OR.BZ079.1 (P)</v>
          </cell>
          <cell r="C9508">
            <v>200542.01</v>
          </cell>
        </row>
        <row r="9509">
          <cell r="A9509" t="str">
            <v>TBZOR079.1</v>
          </cell>
          <cell r="B9509" t="str">
            <v>OR.BZ079.1 (T)</v>
          </cell>
          <cell r="C9509">
            <v>200542.01</v>
          </cell>
        </row>
        <row r="9510">
          <cell r="A9510" t="str">
            <v>GBZOR084.1</v>
          </cell>
          <cell r="B9510" t="str">
            <v>OR.BZ084.1 (G)</v>
          </cell>
          <cell r="C9510">
            <v>200543.01</v>
          </cell>
        </row>
        <row r="9511">
          <cell r="A9511" t="str">
            <v>HBZOR084.1</v>
          </cell>
          <cell r="B9511" t="str">
            <v>OR.BZ084.1 (H)</v>
          </cell>
          <cell r="C9511">
            <v>200543.01</v>
          </cell>
        </row>
        <row r="9512">
          <cell r="A9512" t="str">
            <v>LBZOR084.1</v>
          </cell>
          <cell r="B9512" t="str">
            <v>OR.BZ084.1 (L)</v>
          </cell>
          <cell r="C9512">
            <v>200543.01</v>
          </cell>
        </row>
        <row r="9513">
          <cell r="A9513" t="str">
            <v>PBZOR084.1</v>
          </cell>
          <cell r="B9513" t="str">
            <v>OR.BZ084.1 (P)</v>
          </cell>
          <cell r="C9513">
            <v>200543.01</v>
          </cell>
        </row>
        <row r="9514">
          <cell r="A9514" t="str">
            <v>TBZOR084.1</v>
          </cell>
          <cell r="B9514" t="str">
            <v>OR.BZ084.1 (T)</v>
          </cell>
          <cell r="C9514">
            <v>200543.01</v>
          </cell>
        </row>
        <row r="9515">
          <cell r="A9515" t="str">
            <v>GBZOR099.1</v>
          </cell>
          <cell r="B9515" t="str">
            <v>OR.BZ099.1 (G)</v>
          </cell>
          <cell r="C9515">
            <v>200544.01</v>
          </cell>
        </row>
        <row r="9516">
          <cell r="A9516" t="str">
            <v>HBZOR099.1</v>
          </cell>
          <cell r="B9516" t="str">
            <v>OR.BZ099.1 (H)</v>
          </cell>
          <cell r="C9516">
            <v>200544.01</v>
          </cell>
        </row>
        <row r="9517">
          <cell r="A9517" t="str">
            <v>LBZOR099.1</v>
          </cell>
          <cell r="B9517" t="str">
            <v>OR.BZ099.1 (L)</v>
          </cell>
          <cell r="C9517">
            <v>200544.01</v>
          </cell>
        </row>
        <row r="9518">
          <cell r="A9518" t="str">
            <v>PBZOR099.1</v>
          </cell>
          <cell r="B9518" t="str">
            <v>OR.BZ099.1 (P)</v>
          </cell>
          <cell r="C9518">
            <v>200544.01</v>
          </cell>
        </row>
        <row r="9519">
          <cell r="A9519" t="str">
            <v>TBZOR099.1</v>
          </cell>
          <cell r="B9519" t="str">
            <v>OR.BZ099.1 (T)</v>
          </cell>
          <cell r="C9519">
            <v>200544.01</v>
          </cell>
        </row>
        <row r="9520">
          <cell r="A9520" t="str">
            <v>GBZOR099.2</v>
          </cell>
          <cell r="B9520" t="str">
            <v>OR.BZ099.2 (G)</v>
          </cell>
          <cell r="C9520">
            <v>200544.02</v>
          </cell>
        </row>
        <row r="9521">
          <cell r="A9521" t="str">
            <v>HBZOR099.2</v>
          </cell>
          <cell r="B9521" t="str">
            <v>OR.BZ099.2 (H)</v>
          </cell>
          <cell r="C9521">
            <v>200544.02</v>
          </cell>
        </row>
        <row r="9522">
          <cell r="A9522" t="str">
            <v>LBZOR099.2</v>
          </cell>
          <cell r="B9522" t="str">
            <v>OR.BZ099.2 (L)</v>
          </cell>
          <cell r="C9522">
            <v>200544.02</v>
          </cell>
        </row>
        <row r="9523">
          <cell r="A9523" t="str">
            <v>PBZOR099.2</v>
          </cell>
          <cell r="B9523" t="str">
            <v>OR.BZ099.2 (P)</v>
          </cell>
          <cell r="C9523">
            <v>200544.02</v>
          </cell>
        </row>
        <row r="9524">
          <cell r="A9524" t="str">
            <v>TBZOR099.2</v>
          </cell>
          <cell r="B9524" t="str">
            <v>OR.BZ099.2 (T)</v>
          </cell>
          <cell r="C9524">
            <v>200544.02</v>
          </cell>
        </row>
        <row r="9525">
          <cell r="A9525" t="str">
            <v>GBZOR123.0</v>
          </cell>
          <cell r="B9525" t="str">
            <v>OR.BZ123.0 (G)</v>
          </cell>
          <cell r="C9525">
            <v>200545.01</v>
          </cell>
        </row>
        <row r="9526">
          <cell r="A9526" t="str">
            <v>HBZOR123.0</v>
          </cell>
          <cell r="B9526" t="str">
            <v>OR.BZ123.0 (H)</v>
          </cell>
          <cell r="C9526">
            <v>200545.01</v>
          </cell>
        </row>
        <row r="9527">
          <cell r="A9527" t="str">
            <v>PBZOR123.0</v>
          </cell>
          <cell r="B9527" t="str">
            <v>OR.BZ123.0 (P)</v>
          </cell>
          <cell r="C9527">
            <v>200545.01</v>
          </cell>
        </row>
        <row r="9528">
          <cell r="A9528" t="str">
            <v>TBZOR123.0</v>
          </cell>
          <cell r="B9528" t="str">
            <v>OR.BZ123.0 (T)</v>
          </cell>
          <cell r="C9528">
            <v>200545.01</v>
          </cell>
        </row>
        <row r="9529">
          <cell r="A9529" t="str">
            <v>GBZOR123.1</v>
          </cell>
          <cell r="B9529" t="str">
            <v>OR.BZ123.1 (G)</v>
          </cell>
          <cell r="C9529">
            <v>200545.02</v>
          </cell>
        </row>
        <row r="9530">
          <cell r="A9530" t="str">
            <v>HBZOR123.1</v>
          </cell>
          <cell r="B9530" t="str">
            <v>OR.BZ123.1 (H)</v>
          </cell>
          <cell r="C9530">
            <v>200545.02</v>
          </cell>
        </row>
        <row r="9531">
          <cell r="A9531" t="str">
            <v>PBZOR123.1</v>
          </cell>
          <cell r="B9531" t="str">
            <v>OR.BZ123.1 (P)</v>
          </cell>
          <cell r="C9531">
            <v>200545.02</v>
          </cell>
        </row>
        <row r="9532">
          <cell r="A9532" t="str">
            <v>TBZOR123.1</v>
          </cell>
          <cell r="B9532" t="str">
            <v>OR.BZ123.1 (T)</v>
          </cell>
          <cell r="C9532">
            <v>200545.02</v>
          </cell>
        </row>
        <row r="9533">
          <cell r="A9533" t="str">
            <v>GBZOR147.0</v>
          </cell>
          <cell r="B9533" t="str">
            <v>OR.BZ147.0 (G)</v>
          </cell>
          <cell r="C9533">
            <v>201203.1</v>
          </cell>
        </row>
        <row r="9534">
          <cell r="A9534" t="str">
            <v>HBZOR147.0</v>
          </cell>
          <cell r="B9534" t="str">
            <v>OR.BZ147.0 (H)</v>
          </cell>
          <cell r="C9534">
            <v>201203.1</v>
          </cell>
        </row>
        <row r="9535">
          <cell r="A9535" t="str">
            <v>PBZOR147.0</v>
          </cell>
          <cell r="B9535" t="str">
            <v>OR.BZ147.0 (P)</v>
          </cell>
          <cell r="C9535">
            <v>201203.1</v>
          </cell>
        </row>
        <row r="9536">
          <cell r="A9536" t="str">
            <v>TBZOR147.0</v>
          </cell>
          <cell r="B9536" t="str">
            <v>OR.BZ147.0 (T)</v>
          </cell>
          <cell r="C9536">
            <v>201203.1</v>
          </cell>
        </row>
        <row r="9537">
          <cell r="A9537" t="str">
            <v>GBZOR149.0</v>
          </cell>
          <cell r="B9537" t="str">
            <v>OR.BZ149.0 (G)</v>
          </cell>
          <cell r="C9537">
            <v>201204.1</v>
          </cell>
        </row>
        <row r="9538">
          <cell r="A9538" t="str">
            <v>HBZOR149.0</v>
          </cell>
          <cell r="B9538" t="str">
            <v>OR.BZ149.0 (H)</v>
          </cell>
          <cell r="C9538">
            <v>201204.1</v>
          </cell>
        </row>
        <row r="9539">
          <cell r="A9539" t="str">
            <v>PBZOR149.0</v>
          </cell>
          <cell r="B9539" t="str">
            <v>OR.BZ149.0 (P)</v>
          </cell>
          <cell r="C9539">
            <v>201204.1</v>
          </cell>
        </row>
        <row r="9540">
          <cell r="A9540" t="str">
            <v>TBZOR149.0</v>
          </cell>
          <cell r="B9540" t="str">
            <v>OR.BZ149.0 (T)</v>
          </cell>
          <cell r="C9540">
            <v>201204.1</v>
          </cell>
        </row>
        <row r="9541">
          <cell r="A9541" t="str">
            <v>CBZOR155.0</v>
          </cell>
          <cell r="B9541" t="str">
            <v>OR.BZ155.0 (C)</v>
          </cell>
          <cell r="C9541">
            <v>200827.3</v>
          </cell>
        </row>
        <row r="9542">
          <cell r="A9542" t="str">
            <v>GBZOR155.0</v>
          </cell>
          <cell r="B9542" t="str">
            <v>OR.BZ155.0 (G)</v>
          </cell>
          <cell r="C9542">
            <v>200827.3</v>
          </cell>
        </row>
        <row r="9543">
          <cell r="A9543" t="str">
            <v>HBZOR155.0</v>
          </cell>
          <cell r="B9543" t="str">
            <v>OR.BZ155.0 (H)</v>
          </cell>
          <cell r="C9543">
            <v>200827.3</v>
          </cell>
        </row>
        <row r="9544">
          <cell r="A9544" t="str">
            <v>PBZOR155.0</v>
          </cell>
          <cell r="B9544" t="str">
            <v>OR.BZ155.0 (P)</v>
          </cell>
          <cell r="C9544">
            <v>200827.3</v>
          </cell>
        </row>
        <row r="9545">
          <cell r="A9545" t="str">
            <v>TBZOR155.0</v>
          </cell>
          <cell r="B9545" t="str">
            <v>OR.BZ155.0 (T)</v>
          </cell>
          <cell r="C9545">
            <v>200827.3</v>
          </cell>
        </row>
        <row r="9546">
          <cell r="A9546" t="str">
            <v>GBZOR156.0</v>
          </cell>
          <cell r="B9546" t="str">
            <v>OR.BZ156.0 (G)</v>
          </cell>
          <cell r="C9546">
            <v>201168</v>
          </cell>
        </row>
        <row r="9547">
          <cell r="A9547" t="str">
            <v>HBZOR156.0</v>
          </cell>
          <cell r="B9547" t="str">
            <v>OR.BZ156.0 (H)</v>
          </cell>
          <cell r="C9547">
            <v>201168</v>
          </cell>
        </row>
        <row r="9548">
          <cell r="A9548" t="str">
            <v>PBZOR156.0</v>
          </cell>
          <cell r="B9548" t="str">
            <v>OR.BZ156.0 (P)</v>
          </cell>
          <cell r="C9548">
            <v>201168</v>
          </cell>
        </row>
        <row r="9549">
          <cell r="A9549" t="str">
            <v>TBZOR156.0</v>
          </cell>
          <cell r="B9549" t="str">
            <v>OR.BZ156.0 (T)</v>
          </cell>
          <cell r="C9549">
            <v>201168</v>
          </cell>
        </row>
        <row r="9550">
          <cell r="A9550" t="str">
            <v>CBZOR157.0</v>
          </cell>
          <cell r="B9550" t="str">
            <v>OR.BZ157.0 (C)</v>
          </cell>
          <cell r="C9550">
            <v>200497.2</v>
          </cell>
        </row>
        <row r="9551">
          <cell r="A9551" t="str">
            <v>GBZOR157.0</v>
          </cell>
          <cell r="B9551" t="str">
            <v>OR.BZ157.0 (G)</v>
          </cell>
          <cell r="C9551">
            <v>200497.2</v>
          </cell>
        </row>
        <row r="9552">
          <cell r="A9552" t="str">
            <v>HBZOR157.0</v>
          </cell>
          <cell r="B9552" t="str">
            <v>OR.BZ157.0 (H)</v>
          </cell>
          <cell r="C9552">
            <v>200497.2</v>
          </cell>
        </row>
        <row r="9553">
          <cell r="A9553" t="str">
            <v>PBZOR157.0</v>
          </cell>
          <cell r="B9553" t="str">
            <v>OR.BZ157.0 (P)</v>
          </cell>
          <cell r="C9553">
            <v>200497.2</v>
          </cell>
        </row>
        <row r="9554">
          <cell r="A9554" t="str">
            <v>TBZOR157.0</v>
          </cell>
          <cell r="B9554" t="str">
            <v>OR.BZ157.0 (T)</v>
          </cell>
          <cell r="C9554">
            <v>200497.2</v>
          </cell>
        </row>
        <row r="9555">
          <cell r="A9555" t="str">
            <v>GBZOR158.0</v>
          </cell>
          <cell r="B9555" t="str">
            <v>OR.BZ158.0 (G)</v>
          </cell>
          <cell r="C9555">
            <v>201181</v>
          </cell>
        </row>
        <row r="9556">
          <cell r="A9556" t="str">
            <v>HBZOR158.0</v>
          </cell>
          <cell r="B9556" t="str">
            <v>OR.BZ158.0 (H)</v>
          </cell>
          <cell r="C9556">
            <v>201181</v>
          </cell>
        </row>
        <row r="9557">
          <cell r="A9557" t="str">
            <v>LBZOR158.0</v>
          </cell>
          <cell r="B9557" t="str">
            <v>OR.BZ158.0 (L)</v>
          </cell>
          <cell r="C9557">
            <v>201181</v>
          </cell>
        </row>
        <row r="9558">
          <cell r="A9558" t="str">
            <v>PBZOR158.0</v>
          </cell>
          <cell r="B9558" t="str">
            <v>OR.BZ158.0 (p)</v>
          </cell>
          <cell r="C9558">
            <v>201181</v>
          </cell>
        </row>
        <row r="9559">
          <cell r="A9559" t="str">
            <v>TBZOR158.0</v>
          </cell>
          <cell r="B9559" t="str">
            <v>OR.BZ158.0 (T)</v>
          </cell>
          <cell r="C9559">
            <v>201181</v>
          </cell>
        </row>
        <row r="9560">
          <cell r="A9560" t="str">
            <v>GBZOR159.0</v>
          </cell>
          <cell r="B9560" t="str">
            <v>OR.BZ159.0 (G)</v>
          </cell>
          <cell r="C9560">
            <v>202039</v>
          </cell>
        </row>
        <row r="9561">
          <cell r="A9561" t="str">
            <v>HBZOR159.0</v>
          </cell>
          <cell r="B9561" t="str">
            <v>OR.BZ159.0 (H)</v>
          </cell>
          <cell r="C9561">
            <v>202039</v>
          </cell>
        </row>
        <row r="9562">
          <cell r="A9562" t="str">
            <v>LBZOR159.0</v>
          </cell>
          <cell r="B9562" t="str">
            <v>OR.BZ159.0 (L)</v>
          </cell>
          <cell r="C9562">
            <v>202039</v>
          </cell>
        </row>
        <row r="9563">
          <cell r="A9563" t="str">
            <v>PBZOR159.0</v>
          </cell>
          <cell r="B9563" t="str">
            <v>OR.BZ159.0 (P)</v>
          </cell>
          <cell r="C9563">
            <v>202039</v>
          </cell>
        </row>
        <row r="9564">
          <cell r="A9564" t="str">
            <v>TBZOR159.0</v>
          </cell>
          <cell r="B9564" t="str">
            <v>OR.BZ159.0 (T)</v>
          </cell>
          <cell r="C9564">
            <v>202039</v>
          </cell>
        </row>
        <row r="9565">
          <cell r="A9565" t="str">
            <v>GBZOR160.0</v>
          </cell>
          <cell r="B9565" t="str">
            <v>OR.BZ160.0 (G)</v>
          </cell>
          <cell r="C9565">
            <v>202052</v>
          </cell>
        </row>
        <row r="9566">
          <cell r="A9566" t="str">
            <v>HBZOR160.0</v>
          </cell>
          <cell r="B9566" t="str">
            <v>OR.BZ160.0 (H)</v>
          </cell>
          <cell r="C9566">
            <v>202052</v>
          </cell>
        </row>
        <row r="9567">
          <cell r="A9567" t="str">
            <v>LBZOR160.0</v>
          </cell>
          <cell r="B9567" t="str">
            <v>OR.BZ160.0 (L)</v>
          </cell>
          <cell r="C9567">
            <v>202052</v>
          </cell>
        </row>
        <row r="9568">
          <cell r="A9568" t="str">
            <v>PBZOR160.0</v>
          </cell>
          <cell r="B9568" t="str">
            <v>OR.BZ160.0 (P)</v>
          </cell>
          <cell r="C9568">
            <v>202052</v>
          </cell>
        </row>
        <row r="9569">
          <cell r="A9569" t="str">
            <v>TBZOR160.0</v>
          </cell>
          <cell r="B9569" t="str">
            <v>OR.BZ160.0 (T)</v>
          </cell>
          <cell r="C9569">
            <v>202052</v>
          </cell>
        </row>
        <row r="9570">
          <cell r="A9570" t="str">
            <v>GBZOR161.0</v>
          </cell>
          <cell r="B9570" t="str">
            <v>OR.BZ161.0 (G)</v>
          </cell>
          <cell r="C9570">
            <v>202040</v>
          </cell>
        </row>
        <row r="9571">
          <cell r="A9571" t="str">
            <v>HBZOR161.0</v>
          </cell>
          <cell r="B9571" t="str">
            <v>OR.BZ161.0 (H)</v>
          </cell>
          <cell r="C9571">
            <v>202040</v>
          </cell>
        </row>
        <row r="9572">
          <cell r="A9572" t="str">
            <v>PBZOR161.0</v>
          </cell>
          <cell r="B9572" t="str">
            <v>OR.BZ161.0 (P)</v>
          </cell>
          <cell r="C9572">
            <v>202040</v>
          </cell>
        </row>
        <row r="9573">
          <cell r="A9573" t="str">
            <v>TBZOR161.0</v>
          </cell>
          <cell r="B9573" t="str">
            <v>OR.BZ161.0 (T)</v>
          </cell>
          <cell r="C9573">
            <v>202040</v>
          </cell>
        </row>
        <row r="9574">
          <cell r="A9574" t="str">
            <v>GBZOR165.0</v>
          </cell>
          <cell r="B9574" t="str">
            <v>OR.BZ165.0 (G)</v>
          </cell>
          <cell r="C9574">
            <v>203143</v>
          </cell>
        </row>
        <row r="9575">
          <cell r="A9575" t="str">
            <v>GBZOR167.0</v>
          </cell>
          <cell r="B9575" t="str">
            <v>OR.BZ167.0 (G)</v>
          </cell>
          <cell r="C9575">
            <v>202052.5</v>
          </cell>
        </row>
        <row r="9576">
          <cell r="A9576" t="str">
            <v>HBZOR167.0</v>
          </cell>
          <cell r="B9576" t="str">
            <v>OR.BZ167.0 (H)</v>
          </cell>
          <cell r="C9576">
            <v>202052.5</v>
          </cell>
        </row>
        <row r="9577">
          <cell r="A9577" t="str">
            <v>LBZOR167.0</v>
          </cell>
          <cell r="B9577" t="str">
            <v>OR.BZ167.0 (L)</v>
          </cell>
          <cell r="C9577">
            <v>202052.5</v>
          </cell>
        </row>
        <row r="9578">
          <cell r="A9578" t="str">
            <v>PBZOR167.0</v>
          </cell>
          <cell r="B9578" t="str">
            <v>OR.BZ167.0 (P)</v>
          </cell>
          <cell r="C9578">
            <v>202052.5</v>
          </cell>
        </row>
        <row r="9579">
          <cell r="A9579" t="str">
            <v>TBZOR167.0</v>
          </cell>
          <cell r="B9579" t="str">
            <v>OR.BZ167.0 (T)</v>
          </cell>
          <cell r="C9579">
            <v>202052.5</v>
          </cell>
        </row>
        <row r="9580">
          <cell r="A9580" t="str">
            <v>GCAOR008.0</v>
          </cell>
          <cell r="B9580" t="str">
            <v>OR.CA008.0 (G)</v>
          </cell>
          <cell r="C9580">
            <v>208806.01</v>
          </cell>
        </row>
        <row r="9581">
          <cell r="A9581" t="str">
            <v>HCAOR008.0</v>
          </cell>
          <cell r="B9581" t="str">
            <v>OR.CA008.0 (H)</v>
          </cell>
          <cell r="C9581">
            <v>208806.01</v>
          </cell>
        </row>
        <row r="9582">
          <cell r="A9582" t="str">
            <v>PCAOR008.0</v>
          </cell>
          <cell r="B9582" t="str">
            <v>OR.CA008.0 (P)</v>
          </cell>
          <cell r="C9582">
            <v>208806.01</v>
          </cell>
        </row>
        <row r="9583">
          <cell r="A9583" t="str">
            <v>TCAOR008.0</v>
          </cell>
          <cell r="B9583" t="str">
            <v>OR.CA008.0 (T)</v>
          </cell>
          <cell r="C9583">
            <v>208806.01</v>
          </cell>
        </row>
        <row r="9584">
          <cell r="A9584" t="str">
            <v>GCAOR009.0</v>
          </cell>
          <cell r="B9584" t="str">
            <v>OR.CA009.0 (G)</v>
          </cell>
          <cell r="C9584">
            <v>208807.01</v>
          </cell>
        </row>
        <row r="9585">
          <cell r="A9585" t="str">
            <v>HCAOR009.0</v>
          </cell>
          <cell r="B9585" t="str">
            <v>OR.CA009.0 (H)</v>
          </cell>
          <cell r="C9585">
            <v>208807.01</v>
          </cell>
        </row>
        <row r="9586">
          <cell r="A9586" t="str">
            <v>PCAOR009.0</v>
          </cell>
          <cell r="B9586" t="str">
            <v>OR.CA009.0 (P)</v>
          </cell>
          <cell r="C9586">
            <v>208807.01</v>
          </cell>
        </row>
        <row r="9587">
          <cell r="A9587" t="str">
            <v>TCAOR009.0</v>
          </cell>
          <cell r="B9587" t="str">
            <v>OR.CA009.0 (T)</v>
          </cell>
          <cell r="C9587">
            <v>208807.01</v>
          </cell>
        </row>
        <row r="9588">
          <cell r="A9588" t="str">
            <v>GCAOR010.0</v>
          </cell>
          <cell r="B9588" t="str">
            <v>OR.CA010.0 (G)</v>
          </cell>
          <cell r="C9588">
            <v>208808.01</v>
          </cell>
        </row>
        <row r="9589">
          <cell r="A9589" t="str">
            <v>HCAOR010.0</v>
          </cell>
          <cell r="B9589" t="str">
            <v>OR.CA010.0 (H)</v>
          </cell>
          <cell r="C9589">
            <v>208808.01</v>
          </cell>
        </row>
        <row r="9590">
          <cell r="A9590" t="str">
            <v>PCAOR010.0</v>
          </cell>
          <cell r="B9590" t="str">
            <v>OR.CA010.0 (P)</v>
          </cell>
          <cell r="C9590">
            <v>208808.01</v>
          </cell>
        </row>
        <row r="9591">
          <cell r="A9591" t="str">
            <v>TCAOR010.0</v>
          </cell>
          <cell r="B9591" t="str">
            <v>OR.CA010.0 (T)</v>
          </cell>
          <cell r="C9591">
            <v>208808.01</v>
          </cell>
        </row>
        <row r="9592">
          <cell r="A9592" t="str">
            <v>GCAOR011.0</v>
          </cell>
          <cell r="B9592" t="str">
            <v>OR.CA011.0 (G)</v>
          </cell>
          <cell r="C9592">
            <v>208809.01</v>
          </cell>
        </row>
        <row r="9593">
          <cell r="A9593" t="str">
            <v>HCAOR011.0</v>
          </cell>
          <cell r="B9593" t="str">
            <v>OR.CA011.0 (H)</v>
          </cell>
          <cell r="C9593">
            <v>208809.01</v>
          </cell>
        </row>
        <row r="9594">
          <cell r="A9594" t="str">
            <v>PCAOR011.0</v>
          </cell>
          <cell r="B9594" t="str">
            <v>OR.CA011.0 (P)</v>
          </cell>
          <cell r="C9594">
            <v>208809.01</v>
          </cell>
        </row>
        <row r="9595">
          <cell r="A9595" t="str">
            <v>TCAOR011.0</v>
          </cell>
          <cell r="B9595" t="str">
            <v>OR.CA011.0 (T)</v>
          </cell>
          <cell r="C9595">
            <v>208809.01</v>
          </cell>
        </row>
        <row r="9596">
          <cell r="A9596" t="str">
            <v>GCAOR014.0</v>
          </cell>
          <cell r="B9596" t="str">
            <v>OR.CA014.0 (G)</v>
          </cell>
          <cell r="C9596">
            <v>208810.01</v>
          </cell>
        </row>
        <row r="9597">
          <cell r="A9597" t="str">
            <v>HCAOR014.0</v>
          </cell>
          <cell r="B9597" t="str">
            <v>OR.CA014.0 (H)</v>
          </cell>
          <cell r="C9597">
            <v>208810.01</v>
          </cell>
        </row>
        <row r="9598">
          <cell r="A9598" t="str">
            <v>PCAOR014.0</v>
          </cell>
          <cell r="B9598" t="str">
            <v>OR.CA014.0 (P)</v>
          </cell>
          <cell r="C9598">
            <v>208810.01</v>
          </cell>
        </row>
        <row r="9599">
          <cell r="A9599" t="str">
            <v>TCAOR014.0</v>
          </cell>
          <cell r="B9599" t="str">
            <v>OR.CA014.0 (T)</v>
          </cell>
          <cell r="C9599">
            <v>208810.01</v>
          </cell>
        </row>
        <row r="9600">
          <cell r="A9600" t="str">
            <v>GCAOR015.0</v>
          </cell>
          <cell r="B9600" t="str">
            <v>OR.CA015.0 (G)</v>
          </cell>
          <cell r="C9600">
            <v>208811.01</v>
          </cell>
        </row>
        <row r="9601">
          <cell r="A9601" t="str">
            <v>HCAOR015.0</v>
          </cell>
          <cell r="B9601" t="str">
            <v>OR.CA015.0 (H)</v>
          </cell>
          <cell r="C9601">
            <v>208811.01</v>
          </cell>
        </row>
        <row r="9602">
          <cell r="A9602" t="str">
            <v>PCAOR015.0</v>
          </cell>
          <cell r="B9602" t="str">
            <v>OR.CA015.0 (P)</v>
          </cell>
          <cell r="C9602">
            <v>208811.01</v>
          </cell>
        </row>
        <row r="9603">
          <cell r="A9603" t="str">
            <v>TCAOR015.0</v>
          </cell>
          <cell r="B9603" t="str">
            <v>OR.CA015.0 (T)</v>
          </cell>
          <cell r="C9603">
            <v>208811.01</v>
          </cell>
        </row>
        <row r="9604">
          <cell r="A9604" t="str">
            <v>GCAOR020.0</v>
          </cell>
          <cell r="B9604" t="str">
            <v>OR.CA020.0 (G)</v>
          </cell>
          <cell r="C9604">
            <v>208812.01</v>
          </cell>
        </row>
        <row r="9605">
          <cell r="A9605" t="str">
            <v>HCAOR020.0</v>
          </cell>
          <cell r="B9605" t="str">
            <v>OR.CA020.0 (H)</v>
          </cell>
          <cell r="C9605">
            <v>208812.01</v>
          </cell>
        </row>
        <row r="9606">
          <cell r="A9606" t="str">
            <v>PCAOR020.0</v>
          </cell>
          <cell r="B9606" t="str">
            <v>OR.CA020.0 (P)</v>
          </cell>
          <cell r="C9606">
            <v>208812.01</v>
          </cell>
        </row>
        <row r="9607">
          <cell r="A9607" t="str">
            <v>TCAOR020.0</v>
          </cell>
          <cell r="B9607" t="str">
            <v>OR.CA020.0 (T)</v>
          </cell>
          <cell r="C9607">
            <v>208812.01</v>
          </cell>
        </row>
        <row r="9608">
          <cell r="A9608" t="str">
            <v>GCAOR021.0</v>
          </cell>
          <cell r="B9608" t="str">
            <v>OR.CA021.0 (G)</v>
          </cell>
          <cell r="C9608">
            <v>208813.01</v>
          </cell>
        </row>
        <row r="9609">
          <cell r="A9609" t="str">
            <v>HCAOR021.0</v>
          </cell>
          <cell r="B9609" t="str">
            <v>OR.CA021.0 (H)</v>
          </cell>
          <cell r="C9609">
            <v>208813.01</v>
          </cell>
        </row>
        <row r="9610">
          <cell r="A9610" t="str">
            <v>PCAOR021.0</v>
          </cell>
          <cell r="B9610" t="str">
            <v>OR.CA021.0 (P)</v>
          </cell>
          <cell r="C9610">
            <v>208813.01</v>
          </cell>
        </row>
        <row r="9611">
          <cell r="A9611" t="str">
            <v>TCAOR021.0</v>
          </cell>
          <cell r="B9611" t="str">
            <v>OR.CA021.0 (T)</v>
          </cell>
          <cell r="C9611">
            <v>208813.01</v>
          </cell>
        </row>
        <row r="9612">
          <cell r="A9612" t="str">
            <v>GCAOR024.0</v>
          </cell>
          <cell r="B9612" t="str">
            <v>OR.CA024.0 (G)</v>
          </cell>
          <cell r="C9612">
            <v>208814.01</v>
          </cell>
        </row>
        <row r="9613">
          <cell r="A9613" t="str">
            <v>HCAOR024.0</v>
          </cell>
          <cell r="B9613" t="str">
            <v>OR.CA024.0 (H)</v>
          </cell>
          <cell r="C9613">
            <v>208814.01</v>
          </cell>
        </row>
        <row r="9614">
          <cell r="A9614" t="str">
            <v>PCAOR024.0</v>
          </cell>
          <cell r="B9614" t="str">
            <v>OR.CA024.0 (P)</v>
          </cell>
          <cell r="C9614">
            <v>208814.01</v>
          </cell>
        </row>
        <row r="9615">
          <cell r="A9615" t="str">
            <v>TCAOR024.0</v>
          </cell>
          <cell r="B9615" t="str">
            <v>OR.CA024.0 (T)</v>
          </cell>
          <cell r="C9615">
            <v>208814.01</v>
          </cell>
        </row>
        <row r="9616">
          <cell r="A9616" t="str">
            <v>GCAOR025.0</v>
          </cell>
          <cell r="B9616" t="str">
            <v>OR.CA025.0 (G)</v>
          </cell>
          <cell r="C9616">
            <v>208815.01</v>
          </cell>
        </row>
        <row r="9617">
          <cell r="A9617" t="str">
            <v>HCAOR025.0</v>
          </cell>
          <cell r="B9617" t="str">
            <v>OR.CA025.0 (H)</v>
          </cell>
          <cell r="C9617">
            <v>208815.01</v>
          </cell>
        </row>
        <row r="9618">
          <cell r="A9618" t="str">
            <v>PCAOR025.0</v>
          </cell>
          <cell r="B9618" t="str">
            <v>OR.CA025.0 (P)</v>
          </cell>
          <cell r="C9618">
            <v>208815.01</v>
          </cell>
        </row>
        <row r="9619">
          <cell r="A9619" t="str">
            <v>TCAOR025.0</v>
          </cell>
          <cell r="B9619" t="str">
            <v>OR.CA025.0 (T)</v>
          </cell>
          <cell r="C9619">
            <v>208815.01</v>
          </cell>
        </row>
        <row r="9620">
          <cell r="A9620" t="str">
            <v>GCAOR028.0</v>
          </cell>
          <cell r="B9620" t="str">
            <v>OR.CA028.0 (G)</v>
          </cell>
          <cell r="C9620">
            <v>208816.01</v>
          </cell>
        </row>
        <row r="9621">
          <cell r="A9621" t="str">
            <v>HCAOR028.0</v>
          </cell>
          <cell r="B9621" t="str">
            <v>OR.CA028.0 (H)</v>
          </cell>
          <cell r="C9621">
            <v>208816.01</v>
          </cell>
        </row>
        <row r="9622">
          <cell r="A9622" t="str">
            <v>PCAOR028.0</v>
          </cell>
          <cell r="B9622" t="str">
            <v>OR.CA028.0 (P)</v>
          </cell>
          <cell r="C9622">
            <v>208816.01</v>
          </cell>
        </row>
        <row r="9623">
          <cell r="A9623" t="str">
            <v>TCAOR028.0</v>
          </cell>
          <cell r="B9623" t="str">
            <v>OR.CA028.0 (T)</v>
          </cell>
          <cell r="C9623">
            <v>208816.01</v>
          </cell>
        </row>
        <row r="9624">
          <cell r="A9624" t="str">
            <v>GCAOR029.0</v>
          </cell>
          <cell r="B9624" t="str">
            <v>OR.CA029.0 (G)</v>
          </cell>
          <cell r="C9624">
            <v>208817.01</v>
          </cell>
        </row>
        <row r="9625">
          <cell r="A9625" t="str">
            <v>HCAOR029.0</v>
          </cell>
          <cell r="B9625" t="str">
            <v>OR.CA029.0 (H)</v>
          </cell>
          <cell r="C9625">
            <v>208817.01</v>
          </cell>
        </row>
        <row r="9626">
          <cell r="A9626" t="str">
            <v>PCAOR029.0</v>
          </cell>
          <cell r="B9626" t="str">
            <v>OR.CA029.0 (P)</v>
          </cell>
          <cell r="C9626">
            <v>208817.01</v>
          </cell>
        </row>
        <row r="9627">
          <cell r="A9627" t="str">
            <v>TCAOR029.0</v>
          </cell>
          <cell r="B9627" t="str">
            <v>OR.CA029.0 (T)</v>
          </cell>
          <cell r="C9627">
            <v>208817.01</v>
          </cell>
        </row>
        <row r="9628">
          <cell r="A9628" t="str">
            <v>GCAOR032.0</v>
          </cell>
          <cell r="B9628" t="str">
            <v>OR.CA032.0 (G)</v>
          </cell>
          <cell r="C9628">
            <v>208818.01</v>
          </cell>
        </row>
        <row r="9629">
          <cell r="A9629" t="str">
            <v>HCAOR032.0</v>
          </cell>
          <cell r="B9629" t="str">
            <v>OR.CA032.0 (H)</v>
          </cell>
          <cell r="C9629">
            <v>208818.01</v>
          </cell>
        </row>
        <row r="9630">
          <cell r="A9630" t="str">
            <v>PCAOR032.0</v>
          </cell>
          <cell r="B9630" t="str">
            <v>OR.CA032.0 (P)</v>
          </cell>
          <cell r="C9630">
            <v>208818.01</v>
          </cell>
        </row>
        <row r="9631">
          <cell r="A9631" t="str">
            <v>TCAOR032.0</v>
          </cell>
          <cell r="B9631" t="str">
            <v>OR.CA032.0 (T)</v>
          </cell>
          <cell r="C9631">
            <v>208818.01</v>
          </cell>
        </row>
        <row r="9632">
          <cell r="A9632" t="str">
            <v>GCAOR033.0</v>
          </cell>
          <cell r="B9632" t="str">
            <v>OR.CA033.0 (G)</v>
          </cell>
          <cell r="C9632">
            <v>208857.01</v>
          </cell>
        </row>
        <row r="9633">
          <cell r="A9633" t="str">
            <v>HCAOR033.0</v>
          </cell>
          <cell r="B9633" t="str">
            <v>OR.CA033.0 (H)</v>
          </cell>
          <cell r="C9633">
            <v>208857.01</v>
          </cell>
        </row>
        <row r="9634">
          <cell r="A9634" t="str">
            <v>PCAOR033.0</v>
          </cell>
          <cell r="B9634" t="str">
            <v>OR.CA033.0 (P)</v>
          </cell>
          <cell r="C9634">
            <v>208857.01</v>
          </cell>
        </row>
        <row r="9635">
          <cell r="A9635" t="str">
            <v>TCAOR033.0</v>
          </cell>
          <cell r="B9635" t="str">
            <v>OR.CA033.0 (T)</v>
          </cell>
          <cell r="C9635">
            <v>208857.01</v>
          </cell>
        </row>
        <row r="9636">
          <cell r="A9636" t="str">
            <v>GCAOR036.0</v>
          </cell>
          <cell r="B9636" t="str">
            <v>OR.CA036.0 (G)</v>
          </cell>
          <cell r="C9636">
            <v>208819.01</v>
          </cell>
        </row>
        <row r="9637">
          <cell r="A9637" t="str">
            <v>HCAOR036.0</v>
          </cell>
          <cell r="B9637" t="str">
            <v>OR.CA036.0 (H)</v>
          </cell>
          <cell r="C9637">
            <v>208819.01</v>
          </cell>
        </row>
        <row r="9638">
          <cell r="A9638" t="str">
            <v>PCAOR036.0</v>
          </cell>
          <cell r="B9638" t="str">
            <v>OR.CA036.0 (P)</v>
          </cell>
          <cell r="C9638">
            <v>208819.01</v>
          </cell>
        </row>
        <row r="9639">
          <cell r="A9639" t="str">
            <v>TCAOR036.0</v>
          </cell>
          <cell r="B9639" t="str">
            <v>OR.CA036.0 (T)</v>
          </cell>
          <cell r="C9639">
            <v>208819.01</v>
          </cell>
        </row>
        <row r="9640">
          <cell r="A9640" t="str">
            <v>GCAOR037.0</v>
          </cell>
          <cell r="B9640" t="str">
            <v>OR.CA037.0 (G)</v>
          </cell>
          <cell r="C9640">
            <v>208820.01</v>
          </cell>
        </row>
        <row r="9641">
          <cell r="A9641" t="str">
            <v>HCAOR037.0</v>
          </cell>
          <cell r="B9641" t="str">
            <v>OR.CA037.0 (H)</v>
          </cell>
          <cell r="C9641">
            <v>208820.01</v>
          </cell>
        </row>
        <row r="9642">
          <cell r="A9642" t="str">
            <v>PCAOR037.0</v>
          </cell>
          <cell r="B9642" t="str">
            <v>OR.CA037.0 (P)</v>
          </cell>
          <cell r="C9642">
            <v>208820.01</v>
          </cell>
        </row>
        <row r="9643">
          <cell r="A9643" t="str">
            <v>TCAOR037.0</v>
          </cell>
          <cell r="B9643" t="str">
            <v>OR.CA037.0 (T)</v>
          </cell>
          <cell r="C9643">
            <v>208820.01</v>
          </cell>
        </row>
        <row r="9644">
          <cell r="A9644" t="str">
            <v>GCAOR040.0</v>
          </cell>
          <cell r="B9644" t="str">
            <v>OR.CA040.0 (G)</v>
          </cell>
          <cell r="C9644">
            <v>208821.01</v>
          </cell>
        </row>
        <row r="9645">
          <cell r="A9645" t="str">
            <v>HCAOR040.0</v>
          </cell>
          <cell r="B9645" t="str">
            <v>OR.CA040.0 (H)</v>
          </cell>
          <cell r="C9645">
            <v>208821.01</v>
          </cell>
        </row>
        <row r="9646">
          <cell r="A9646" t="str">
            <v>PCAOR040.0</v>
          </cell>
          <cell r="B9646" t="str">
            <v>OR.CA040.0 (P)</v>
          </cell>
          <cell r="C9646">
            <v>208821.01</v>
          </cell>
        </row>
        <row r="9647">
          <cell r="A9647" t="str">
            <v>TCAOR040.0</v>
          </cell>
          <cell r="B9647" t="str">
            <v>OR.CA040.0 (T)</v>
          </cell>
          <cell r="C9647">
            <v>208821.01</v>
          </cell>
        </row>
        <row r="9648">
          <cell r="A9648" t="str">
            <v>GCAOR041.0</v>
          </cell>
          <cell r="B9648" t="str">
            <v>OR.CA041.0 (G)</v>
          </cell>
          <cell r="C9648">
            <v>208822.01</v>
          </cell>
        </row>
        <row r="9649">
          <cell r="A9649" t="str">
            <v>HCAOR041.0</v>
          </cell>
          <cell r="B9649" t="str">
            <v>OR.CA041.0 (H)</v>
          </cell>
          <cell r="C9649">
            <v>208822.01</v>
          </cell>
        </row>
        <row r="9650">
          <cell r="A9650" t="str">
            <v>PCAOR041.0</v>
          </cell>
          <cell r="B9650" t="str">
            <v>OR.CA041.0 (P)</v>
          </cell>
          <cell r="C9650">
            <v>208822.01</v>
          </cell>
        </row>
        <row r="9651">
          <cell r="A9651" t="str">
            <v>TCAOR041.0</v>
          </cell>
          <cell r="B9651" t="str">
            <v>OR.CA041.0 (T)</v>
          </cell>
          <cell r="C9651">
            <v>208822.01</v>
          </cell>
        </row>
        <row r="9652">
          <cell r="A9652" t="str">
            <v>GCAOR042.0</v>
          </cell>
          <cell r="B9652" t="str">
            <v>OR.CA042.0 (G)</v>
          </cell>
          <cell r="C9652">
            <v>208823.01</v>
          </cell>
        </row>
        <row r="9653">
          <cell r="A9653" t="str">
            <v>HCAOR042.0</v>
          </cell>
          <cell r="B9653" t="str">
            <v>OR.CA042.0 (H)</v>
          </cell>
          <cell r="C9653">
            <v>208823.01</v>
          </cell>
        </row>
        <row r="9654">
          <cell r="A9654" t="str">
            <v>PCAOR042.0</v>
          </cell>
          <cell r="B9654" t="str">
            <v>OR.CA042.0 (P)</v>
          </cell>
          <cell r="C9654">
            <v>208823.01</v>
          </cell>
        </row>
        <row r="9655">
          <cell r="A9655" t="str">
            <v>TCAOR042.0</v>
          </cell>
          <cell r="B9655" t="str">
            <v>OR.CA042.0 (T)</v>
          </cell>
          <cell r="C9655">
            <v>208823.01</v>
          </cell>
        </row>
        <row r="9656">
          <cell r="A9656" t="str">
            <v>GCAOR043.0</v>
          </cell>
          <cell r="B9656" t="str">
            <v>OR.CA043.0 (G)</v>
          </cell>
          <cell r="C9656">
            <v>208824.01</v>
          </cell>
        </row>
        <row r="9657">
          <cell r="A9657" t="str">
            <v>HCAOR043.0</v>
          </cell>
          <cell r="B9657" t="str">
            <v>OR.CA043.0 (H)</v>
          </cell>
          <cell r="C9657">
            <v>208824.01</v>
          </cell>
        </row>
        <row r="9658">
          <cell r="A9658" t="str">
            <v>PCAOR043.0</v>
          </cell>
          <cell r="B9658" t="str">
            <v>OR.CA043.0 (P)</v>
          </cell>
          <cell r="C9658">
            <v>208824.01</v>
          </cell>
        </row>
        <row r="9659">
          <cell r="A9659" t="str">
            <v>TCAOR043.0</v>
          </cell>
          <cell r="B9659" t="str">
            <v>OR.CA043.0 (T)</v>
          </cell>
          <cell r="C9659">
            <v>208824.01</v>
          </cell>
        </row>
        <row r="9660">
          <cell r="A9660" t="str">
            <v>GCAOR044.0</v>
          </cell>
          <cell r="B9660" t="str">
            <v>OR.CA044.0 (G)</v>
          </cell>
          <cell r="C9660">
            <v>208825.01</v>
          </cell>
        </row>
        <row r="9661">
          <cell r="A9661" t="str">
            <v>HCAOR044.0</v>
          </cell>
          <cell r="B9661" t="str">
            <v>OR.CA044.0 (H)</v>
          </cell>
          <cell r="C9661">
            <v>208825.01</v>
          </cell>
        </row>
        <row r="9662">
          <cell r="A9662" t="str">
            <v>PCAOR044.0</v>
          </cell>
          <cell r="B9662" t="str">
            <v>OR.CA044.0 (P)</v>
          </cell>
          <cell r="C9662">
            <v>208825.01</v>
          </cell>
        </row>
        <row r="9663">
          <cell r="A9663" t="str">
            <v>TCAOR044.0</v>
          </cell>
          <cell r="B9663" t="str">
            <v>OR.CA044.0 (T)</v>
          </cell>
          <cell r="C9663">
            <v>208825.01</v>
          </cell>
        </row>
        <row r="9664">
          <cell r="A9664" t="str">
            <v>GCAOR045.0</v>
          </cell>
          <cell r="B9664" t="str">
            <v>OR.CA045.0 (G)</v>
          </cell>
          <cell r="C9664">
            <v>208826.01</v>
          </cell>
        </row>
        <row r="9665">
          <cell r="A9665" t="str">
            <v>HCAOR045.0</v>
          </cell>
          <cell r="B9665" t="str">
            <v>OR.CA045.0 (H)</v>
          </cell>
          <cell r="C9665">
            <v>208826.01</v>
          </cell>
        </row>
        <row r="9666">
          <cell r="A9666" t="str">
            <v>PCAOR045.0</v>
          </cell>
          <cell r="B9666" t="str">
            <v>OR.CA045.0 (P)</v>
          </cell>
          <cell r="C9666">
            <v>208826.01</v>
          </cell>
        </row>
        <row r="9667">
          <cell r="A9667" t="str">
            <v>TCAOR045.0</v>
          </cell>
          <cell r="B9667" t="str">
            <v>OR.CA045.0 (T)</v>
          </cell>
          <cell r="C9667">
            <v>208826.01</v>
          </cell>
        </row>
        <row r="9668">
          <cell r="A9668" t="str">
            <v>GCAOR048.0</v>
          </cell>
          <cell r="B9668" t="str">
            <v>OR.CA048.0 (G)</v>
          </cell>
          <cell r="C9668">
            <v>208827.01</v>
          </cell>
        </row>
        <row r="9669">
          <cell r="A9669" t="str">
            <v>HCAOR048.0</v>
          </cell>
          <cell r="B9669" t="str">
            <v>OR.CA048.0 (H)</v>
          </cell>
          <cell r="C9669">
            <v>208827.01</v>
          </cell>
        </row>
        <row r="9670">
          <cell r="A9670" t="str">
            <v>PCAOR048.0</v>
          </cell>
          <cell r="B9670" t="str">
            <v>OR.CA048.0 (P)</v>
          </cell>
          <cell r="C9670">
            <v>208827.01</v>
          </cell>
        </row>
        <row r="9671">
          <cell r="A9671" t="str">
            <v>TCAOR048.0</v>
          </cell>
          <cell r="B9671" t="str">
            <v>OR.CA048.0 (T)</v>
          </cell>
          <cell r="C9671">
            <v>208827.01</v>
          </cell>
        </row>
        <row r="9672">
          <cell r="A9672" t="str">
            <v>GCAOR049.0</v>
          </cell>
          <cell r="B9672" t="str">
            <v>OR.CA049.0 (G)</v>
          </cell>
          <cell r="C9672">
            <v>208828.01</v>
          </cell>
        </row>
        <row r="9673">
          <cell r="A9673" t="str">
            <v>HCAOR049.0</v>
          </cell>
          <cell r="B9673" t="str">
            <v>OR.CA049.0 (H)</v>
          </cell>
          <cell r="C9673">
            <v>208828.01</v>
          </cell>
        </row>
        <row r="9674">
          <cell r="A9674" t="str">
            <v>PCAOR049.0</v>
          </cell>
          <cell r="B9674" t="str">
            <v>OR.CA049.0 (P)</v>
          </cell>
          <cell r="C9674">
            <v>208828.01</v>
          </cell>
        </row>
        <row r="9675">
          <cell r="A9675" t="str">
            <v>TCAOR049.0</v>
          </cell>
          <cell r="B9675" t="str">
            <v>OR.CA049.0 (T)</v>
          </cell>
          <cell r="C9675">
            <v>208828.01</v>
          </cell>
        </row>
        <row r="9676">
          <cell r="A9676" t="str">
            <v>GCAOR052.0</v>
          </cell>
          <cell r="B9676" t="str">
            <v>OR.CA052.0 (G)</v>
          </cell>
          <cell r="C9676">
            <v>208829.01</v>
          </cell>
        </row>
        <row r="9677">
          <cell r="A9677" t="str">
            <v>HCAOR052.0</v>
          </cell>
          <cell r="B9677" t="str">
            <v>OR.CA052.0 (H)</v>
          </cell>
          <cell r="C9677">
            <v>208829.01</v>
          </cell>
        </row>
        <row r="9678">
          <cell r="A9678" t="str">
            <v>PCAOR052.0</v>
          </cell>
          <cell r="B9678" t="str">
            <v>OR.CA052.0 (P)</v>
          </cell>
          <cell r="C9678">
            <v>208829.01</v>
          </cell>
        </row>
        <row r="9679">
          <cell r="A9679" t="str">
            <v>TCAOR052.0</v>
          </cell>
          <cell r="B9679" t="str">
            <v>OR.CA052.0 (T)</v>
          </cell>
          <cell r="C9679">
            <v>208829.01</v>
          </cell>
        </row>
        <row r="9680">
          <cell r="A9680" t="str">
            <v>GCAOR053.0</v>
          </cell>
          <cell r="B9680" t="str">
            <v>OR.CA053.0 (G)</v>
          </cell>
          <cell r="C9680">
            <v>208830.01</v>
          </cell>
        </row>
        <row r="9681">
          <cell r="A9681" t="str">
            <v>HCAOR053.0</v>
          </cell>
          <cell r="B9681" t="str">
            <v>OR.CA053.0 (H)</v>
          </cell>
          <cell r="C9681">
            <v>208830.01</v>
          </cell>
        </row>
        <row r="9682">
          <cell r="A9682" t="str">
            <v>PCAOR053.0</v>
          </cell>
          <cell r="B9682" t="str">
            <v>OR.CA053.0 (P)</v>
          </cell>
          <cell r="C9682">
            <v>208830.01</v>
          </cell>
        </row>
        <row r="9683">
          <cell r="A9683" t="str">
            <v>TCAOR053.0</v>
          </cell>
          <cell r="B9683" t="str">
            <v>OR.CA053.0 (T)</v>
          </cell>
          <cell r="C9683">
            <v>208830.01</v>
          </cell>
        </row>
        <row r="9684">
          <cell r="A9684" t="str">
            <v>GCAOR054.0</v>
          </cell>
          <cell r="B9684" t="str">
            <v>OR.CA054.0 (G)</v>
          </cell>
          <cell r="C9684">
            <v>208831.01</v>
          </cell>
        </row>
        <row r="9685">
          <cell r="A9685" t="str">
            <v>HCAOR054.0</v>
          </cell>
          <cell r="B9685" t="str">
            <v>OR.CA054.0 (H)</v>
          </cell>
          <cell r="C9685">
            <v>208831.01</v>
          </cell>
        </row>
        <row r="9686">
          <cell r="A9686" t="str">
            <v>PCAOR054.0</v>
          </cell>
          <cell r="B9686" t="str">
            <v>OR.CA054.0 (P)</v>
          </cell>
          <cell r="C9686">
            <v>208831.01</v>
          </cell>
        </row>
        <row r="9687">
          <cell r="A9687" t="str">
            <v>TCAOR054.0</v>
          </cell>
          <cell r="B9687" t="str">
            <v>OR.CA054.0 (T)</v>
          </cell>
          <cell r="C9687">
            <v>208831.01</v>
          </cell>
        </row>
        <row r="9688">
          <cell r="A9688" t="str">
            <v>GCAOR055.0</v>
          </cell>
          <cell r="B9688" t="str">
            <v>OR.CA055.0 (G)</v>
          </cell>
          <cell r="C9688">
            <v>208832.01</v>
          </cell>
        </row>
        <row r="9689">
          <cell r="A9689" t="str">
            <v>HCAOR055.0</v>
          </cell>
          <cell r="B9689" t="str">
            <v>OR.CA055.0 (H)</v>
          </cell>
          <cell r="C9689">
            <v>208832.01</v>
          </cell>
        </row>
        <row r="9690">
          <cell r="A9690" t="str">
            <v>PCAOR055.0</v>
          </cell>
          <cell r="B9690" t="str">
            <v>OR.CA055.0 (P)</v>
          </cell>
          <cell r="C9690">
            <v>208832.01</v>
          </cell>
        </row>
        <row r="9691">
          <cell r="A9691" t="str">
            <v>TCAOR055.0</v>
          </cell>
          <cell r="B9691" t="str">
            <v>OR.CA055.0 (T)</v>
          </cell>
          <cell r="C9691">
            <v>208832.01</v>
          </cell>
        </row>
        <row r="9692">
          <cell r="A9692" t="str">
            <v>GCAOR056.0</v>
          </cell>
          <cell r="B9692" t="str">
            <v>OR.CA056.0 (G)</v>
          </cell>
          <cell r="C9692">
            <v>208833.01</v>
          </cell>
        </row>
        <row r="9693">
          <cell r="A9693" t="str">
            <v>HCAOR056.0</v>
          </cell>
          <cell r="B9693" t="str">
            <v>OR.CA056.0 (H)</v>
          </cell>
          <cell r="C9693">
            <v>208833.01</v>
          </cell>
        </row>
        <row r="9694">
          <cell r="A9694" t="str">
            <v>PCAOR056.0</v>
          </cell>
          <cell r="B9694" t="str">
            <v>OR.CA056.0 (P)</v>
          </cell>
          <cell r="C9694">
            <v>208833.01</v>
          </cell>
        </row>
        <row r="9695">
          <cell r="A9695" t="str">
            <v>TCAOR056.0</v>
          </cell>
          <cell r="B9695" t="str">
            <v>OR.CA056.0 (T)</v>
          </cell>
          <cell r="C9695">
            <v>208833.01</v>
          </cell>
        </row>
        <row r="9696">
          <cell r="A9696" t="str">
            <v>GCAOR057.0</v>
          </cell>
          <cell r="B9696" t="str">
            <v>OR.CA057.0 (G)</v>
          </cell>
          <cell r="C9696">
            <v>208834.01</v>
          </cell>
        </row>
        <row r="9697">
          <cell r="A9697" t="str">
            <v>HCAOR057.0</v>
          </cell>
          <cell r="B9697" t="str">
            <v>OR.CA057.0 (H)</v>
          </cell>
          <cell r="C9697">
            <v>208834.01</v>
          </cell>
        </row>
        <row r="9698">
          <cell r="A9698" t="str">
            <v>PCAOR057.0</v>
          </cell>
          <cell r="B9698" t="str">
            <v>OR.CA057.0 (P)</v>
          </cell>
          <cell r="C9698">
            <v>208834.01</v>
          </cell>
        </row>
        <row r="9699">
          <cell r="A9699" t="str">
            <v>TCAOR057.0</v>
          </cell>
          <cell r="B9699" t="str">
            <v>OR.CA057.0 (T)</v>
          </cell>
          <cell r="C9699">
            <v>208834.01</v>
          </cell>
        </row>
        <row r="9700">
          <cell r="A9700" t="str">
            <v>GCAOR058.0</v>
          </cell>
          <cell r="B9700" t="str">
            <v>OR.CA058.0 (G)</v>
          </cell>
          <cell r="C9700">
            <v>208835.01</v>
          </cell>
        </row>
        <row r="9701">
          <cell r="A9701" t="str">
            <v>HCAOR058.0</v>
          </cell>
          <cell r="B9701" t="str">
            <v>OR.CA058.0 (H)</v>
          </cell>
          <cell r="C9701">
            <v>208835.01</v>
          </cell>
        </row>
        <row r="9702">
          <cell r="A9702" t="str">
            <v>PCAOR058.0</v>
          </cell>
          <cell r="B9702" t="str">
            <v>OR.CA058.0 (P)</v>
          </cell>
          <cell r="C9702">
            <v>208835.01</v>
          </cell>
        </row>
        <row r="9703">
          <cell r="A9703" t="str">
            <v>TCAOR058.0</v>
          </cell>
          <cell r="B9703" t="str">
            <v>OR.CA058.0 (T)</v>
          </cell>
          <cell r="C9703">
            <v>208835.01</v>
          </cell>
        </row>
        <row r="9704">
          <cell r="A9704" t="str">
            <v>GCAOR060.0</v>
          </cell>
          <cell r="B9704" t="str">
            <v>OR.CA060.0 (G)</v>
          </cell>
          <cell r="C9704">
            <v>208836.01</v>
          </cell>
        </row>
        <row r="9705">
          <cell r="A9705" t="str">
            <v>HCAOR060.0</v>
          </cell>
          <cell r="B9705" t="str">
            <v>OR.CA060.0 (H)</v>
          </cell>
          <cell r="C9705">
            <v>208836.01</v>
          </cell>
        </row>
        <row r="9706">
          <cell r="A9706" t="str">
            <v>PCAOR060.0</v>
          </cell>
          <cell r="B9706" t="str">
            <v>OR.CA060.0 (P)</v>
          </cell>
          <cell r="C9706">
            <v>208836.01</v>
          </cell>
        </row>
        <row r="9707">
          <cell r="A9707" t="str">
            <v>TCAOR060.0</v>
          </cell>
          <cell r="B9707" t="str">
            <v>OR.CA060.0 (T)</v>
          </cell>
          <cell r="C9707">
            <v>208836.01</v>
          </cell>
        </row>
        <row r="9708">
          <cell r="A9708" t="str">
            <v>GCAOR061.0</v>
          </cell>
          <cell r="B9708" t="str">
            <v>OR.CA061.0 (G)</v>
          </cell>
          <cell r="C9708">
            <v>208837.01</v>
          </cell>
        </row>
        <row r="9709">
          <cell r="A9709" t="str">
            <v>HCAOR061.0</v>
          </cell>
          <cell r="B9709" t="str">
            <v>OR.CA061.0 (H)</v>
          </cell>
          <cell r="C9709">
            <v>208837.01</v>
          </cell>
        </row>
        <row r="9710">
          <cell r="A9710" t="str">
            <v>PCAOR061.0</v>
          </cell>
          <cell r="B9710" t="str">
            <v>OR.CA061.0 (P)</v>
          </cell>
          <cell r="C9710">
            <v>208837.01</v>
          </cell>
        </row>
        <row r="9711">
          <cell r="A9711" t="str">
            <v>TCAOR061.0</v>
          </cell>
          <cell r="B9711" t="str">
            <v>OR.CA061.0 (T)</v>
          </cell>
          <cell r="C9711">
            <v>208837.01</v>
          </cell>
        </row>
        <row r="9712">
          <cell r="A9712" t="str">
            <v>GCAOR062.0</v>
          </cell>
          <cell r="B9712" t="str">
            <v>OR.CA062.0 (G)</v>
          </cell>
          <cell r="C9712">
            <v>208838.01</v>
          </cell>
        </row>
        <row r="9713">
          <cell r="A9713" t="str">
            <v>HCAOR062.0</v>
          </cell>
          <cell r="B9713" t="str">
            <v>OR.CA062.0 (H)</v>
          </cell>
          <cell r="C9713">
            <v>208838.01</v>
          </cell>
        </row>
        <row r="9714">
          <cell r="A9714" t="str">
            <v>PCAOR062.0</v>
          </cell>
          <cell r="B9714" t="str">
            <v>OR.CA062.0 (P)</v>
          </cell>
          <cell r="C9714">
            <v>208838.01</v>
          </cell>
        </row>
        <row r="9715">
          <cell r="A9715" t="str">
            <v>TCAOR062.0</v>
          </cell>
          <cell r="B9715" t="str">
            <v>OR.CA062.0 (T)</v>
          </cell>
          <cell r="C9715">
            <v>208838.01</v>
          </cell>
        </row>
        <row r="9716">
          <cell r="A9716" t="str">
            <v>GCAOR063.0</v>
          </cell>
          <cell r="B9716" t="str">
            <v>OR.CA063.0 (G)</v>
          </cell>
          <cell r="C9716">
            <v>208839.01</v>
          </cell>
        </row>
        <row r="9717">
          <cell r="A9717" t="str">
            <v>HCAOR063.0</v>
          </cell>
          <cell r="B9717" t="str">
            <v>OR.CA063.0 (H)</v>
          </cell>
          <cell r="C9717">
            <v>208839.01</v>
          </cell>
        </row>
        <row r="9718">
          <cell r="A9718" t="str">
            <v>PCAOR063.0</v>
          </cell>
          <cell r="B9718" t="str">
            <v>OR.CA063.0 (P)</v>
          </cell>
          <cell r="C9718">
            <v>208839.01</v>
          </cell>
        </row>
        <row r="9719">
          <cell r="A9719" t="str">
            <v>TCAOR063.0</v>
          </cell>
          <cell r="B9719" t="str">
            <v>OR.CA063.0 (T)</v>
          </cell>
          <cell r="C9719">
            <v>208839.01</v>
          </cell>
        </row>
        <row r="9720">
          <cell r="A9720" t="str">
            <v>GCAOR064.0</v>
          </cell>
          <cell r="B9720" t="str">
            <v>OR.CA064.0 (G)</v>
          </cell>
          <cell r="C9720">
            <v>208840.01</v>
          </cell>
        </row>
        <row r="9721">
          <cell r="A9721" t="str">
            <v>HCAOR064.0</v>
          </cell>
          <cell r="B9721" t="str">
            <v>OR.CA064.0 (H)</v>
          </cell>
          <cell r="C9721">
            <v>208840.01</v>
          </cell>
        </row>
        <row r="9722">
          <cell r="A9722" t="str">
            <v>PCAOR064.0</v>
          </cell>
          <cell r="B9722" t="str">
            <v>OR.CA064.0 (P)</v>
          </cell>
          <cell r="C9722">
            <v>208840.01</v>
          </cell>
        </row>
        <row r="9723">
          <cell r="A9723" t="str">
            <v>TCAOR064.0</v>
          </cell>
          <cell r="B9723" t="str">
            <v>OR.CA064.0 (T)</v>
          </cell>
          <cell r="C9723">
            <v>208840.01</v>
          </cell>
        </row>
        <row r="9724">
          <cell r="A9724" t="str">
            <v>GCAOR067.0</v>
          </cell>
          <cell r="B9724" t="str">
            <v>OR.CA067.0 (G)</v>
          </cell>
          <cell r="C9724">
            <v>208841.01</v>
          </cell>
        </row>
        <row r="9725">
          <cell r="A9725" t="str">
            <v>HCAOR067.0</v>
          </cell>
          <cell r="B9725" t="str">
            <v>OR.CA067.0 (H)</v>
          </cell>
          <cell r="C9725">
            <v>208841.01</v>
          </cell>
        </row>
        <row r="9726">
          <cell r="A9726" t="str">
            <v>PCAOR067.0</v>
          </cell>
          <cell r="B9726" t="str">
            <v>OR.CA067.0 (P)</v>
          </cell>
          <cell r="C9726">
            <v>208841.01</v>
          </cell>
        </row>
        <row r="9727">
          <cell r="A9727" t="str">
            <v>TCAOR067.0</v>
          </cell>
          <cell r="B9727" t="str">
            <v>OR.CA067.0 (T)</v>
          </cell>
          <cell r="C9727">
            <v>208841.01</v>
          </cell>
        </row>
        <row r="9728">
          <cell r="A9728" t="str">
            <v>GCAOR068.0</v>
          </cell>
          <cell r="B9728" t="str">
            <v>OR.CA068.0 (G)</v>
          </cell>
          <cell r="C9728">
            <v>208842.01</v>
          </cell>
        </row>
        <row r="9729">
          <cell r="A9729" t="str">
            <v>HCAOR068.0</v>
          </cell>
          <cell r="B9729" t="str">
            <v>OR.CA068.0 (H)</v>
          </cell>
          <cell r="C9729">
            <v>208842.01</v>
          </cell>
        </row>
        <row r="9730">
          <cell r="A9730" t="str">
            <v>PCAOR068.0</v>
          </cell>
          <cell r="B9730" t="str">
            <v>OR.CA068.0 (P)</v>
          </cell>
          <cell r="C9730">
            <v>208842.01</v>
          </cell>
        </row>
        <row r="9731">
          <cell r="A9731" t="str">
            <v>TCAOR068.0</v>
          </cell>
          <cell r="B9731" t="str">
            <v>OR.CA068.0 (T)</v>
          </cell>
          <cell r="C9731">
            <v>208842.01</v>
          </cell>
        </row>
        <row r="9732">
          <cell r="A9732" t="str">
            <v>GCAOR071.0</v>
          </cell>
          <cell r="B9732" t="str">
            <v>OR.CA071.0 (G)</v>
          </cell>
          <cell r="C9732">
            <v>208843.01</v>
          </cell>
        </row>
        <row r="9733">
          <cell r="A9733" t="str">
            <v>HCAOR071.0</v>
          </cell>
          <cell r="B9733" t="str">
            <v>OR.CA071.0 (H)</v>
          </cell>
          <cell r="C9733">
            <v>208843.01</v>
          </cell>
        </row>
        <row r="9734">
          <cell r="A9734" t="str">
            <v>PCAOR071.0</v>
          </cell>
          <cell r="B9734" t="str">
            <v>OR.CA071.0 (P)</v>
          </cell>
          <cell r="C9734">
            <v>208843.01</v>
          </cell>
        </row>
        <row r="9735">
          <cell r="A9735" t="str">
            <v>TCAOR071.0</v>
          </cell>
          <cell r="B9735" t="str">
            <v>OR.CA071.0 (T)</v>
          </cell>
          <cell r="C9735">
            <v>208843.01</v>
          </cell>
        </row>
        <row r="9736">
          <cell r="A9736" t="str">
            <v>GCAOR072.0</v>
          </cell>
          <cell r="B9736" t="str">
            <v>OR.CA072.0 (G)</v>
          </cell>
          <cell r="C9736">
            <v>208844.01</v>
          </cell>
        </row>
        <row r="9737">
          <cell r="A9737" t="str">
            <v>HCAOR072.0</v>
          </cell>
          <cell r="B9737" t="str">
            <v>OR.CA072.0 (H)</v>
          </cell>
          <cell r="C9737">
            <v>208844.01</v>
          </cell>
        </row>
        <row r="9738">
          <cell r="A9738" t="str">
            <v>PCAOR072.0</v>
          </cell>
          <cell r="B9738" t="str">
            <v>OR.CA072.0 (P)</v>
          </cell>
          <cell r="C9738">
            <v>208844.01</v>
          </cell>
        </row>
        <row r="9739">
          <cell r="A9739" t="str">
            <v>TCAOR072.0</v>
          </cell>
          <cell r="B9739" t="str">
            <v>OR.CA072.0 (T)</v>
          </cell>
          <cell r="C9739">
            <v>208844.01</v>
          </cell>
        </row>
        <row r="9740">
          <cell r="A9740" t="str">
            <v>GCAOR075.0</v>
          </cell>
          <cell r="B9740" t="str">
            <v>OR.CA075.0 (G)</v>
          </cell>
          <cell r="C9740">
            <v>208845.01</v>
          </cell>
        </row>
        <row r="9741">
          <cell r="A9741" t="str">
            <v>HCAOR075.0</v>
          </cell>
          <cell r="B9741" t="str">
            <v>OR.CA075.0 (H)</v>
          </cell>
          <cell r="C9741">
            <v>208845.01</v>
          </cell>
        </row>
        <row r="9742">
          <cell r="A9742" t="str">
            <v>PCAOR075.0</v>
          </cell>
          <cell r="B9742" t="str">
            <v>OR.CA075.0 (P)</v>
          </cell>
          <cell r="C9742">
            <v>208845.01</v>
          </cell>
        </row>
        <row r="9743">
          <cell r="A9743" t="str">
            <v>TCAOR075.0</v>
          </cell>
          <cell r="B9743" t="str">
            <v>OR.CA075.0 (T)</v>
          </cell>
          <cell r="C9743">
            <v>208845.01</v>
          </cell>
        </row>
        <row r="9744">
          <cell r="A9744" t="str">
            <v>GCAOR076.0</v>
          </cell>
          <cell r="B9744" t="str">
            <v>OR.CA076.0 (G)</v>
          </cell>
          <cell r="C9744">
            <v>208846.01</v>
          </cell>
        </row>
        <row r="9745">
          <cell r="A9745" t="str">
            <v>HCAOR076.0</v>
          </cell>
          <cell r="B9745" t="str">
            <v>OR.CA076.0 (H)</v>
          </cell>
          <cell r="C9745">
            <v>208846.01</v>
          </cell>
        </row>
        <row r="9746">
          <cell r="A9746" t="str">
            <v>PCAOR076.0</v>
          </cell>
          <cell r="B9746" t="str">
            <v>OR.CA076.0 (P)</v>
          </cell>
          <cell r="C9746">
            <v>208846.01</v>
          </cell>
        </row>
        <row r="9747">
          <cell r="A9747" t="str">
            <v>TCAOR076.0</v>
          </cell>
          <cell r="B9747" t="str">
            <v>OR.CA076.0 (T)</v>
          </cell>
          <cell r="C9747">
            <v>208846.01</v>
          </cell>
        </row>
        <row r="9748">
          <cell r="A9748" t="str">
            <v>GCAOR077.0</v>
          </cell>
          <cell r="B9748" t="str">
            <v>OR.CA077.0 (G)</v>
          </cell>
          <cell r="C9748">
            <v>208847.01</v>
          </cell>
        </row>
        <row r="9749">
          <cell r="A9749" t="str">
            <v>HCAOR077.0</v>
          </cell>
          <cell r="B9749" t="str">
            <v>OR.CA077.0 (H)</v>
          </cell>
          <cell r="C9749">
            <v>208847.01</v>
          </cell>
        </row>
        <row r="9750">
          <cell r="A9750" t="str">
            <v>PCAOR077.0</v>
          </cell>
          <cell r="B9750" t="str">
            <v>OR.CA077.0 (P)</v>
          </cell>
          <cell r="C9750">
            <v>208847.01</v>
          </cell>
        </row>
        <row r="9751">
          <cell r="A9751" t="str">
            <v>TCAOR077.0</v>
          </cell>
          <cell r="B9751" t="str">
            <v>OR.CA077.0 (T)</v>
          </cell>
          <cell r="C9751">
            <v>208847.01</v>
          </cell>
        </row>
        <row r="9752">
          <cell r="A9752" t="str">
            <v>GCAOR078.0</v>
          </cell>
          <cell r="B9752" t="str">
            <v>OR.CA078.0 (G)</v>
          </cell>
          <cell r="C9752">
            <v>208848.01</v>
          </cell>
        </row>
        <row r="9753">
          <cell r="A9753" t="str">
            <v>HCAOR078.0</v>
          </cell>
          <cell r="B9753" t="str">
            <v>OR.CA078.0 (H)</v>
          </cell>
          <cell r="C9753">
            <v>208848.01</v>
          </cell>
        </row>
        <row r="9754">
          <cell r="A9754" t="str">
            <v>PCAOR078.0</v>
          </cell>
          <cell r="B9754" t="str">
            <v>OR.CA078.0 (P)</v>
          </cell>
          <cell r="C9754">
            <v>208848.01</v>
          </cell>
        </row>
        <row r="9755">
          <cell r="A9755" t="str">
            <v>TCAOR078.0</v>
          </cell>
          <cell r="B9755" t="str">
            <v>OR.CA078.0 (T)</v>
          </cell>
          <cell r="C9755">
            <v>208848.01</v>
          </cell>
        </row>
        <row r="9756">
          <cell r="A9756" t="str">
            <v>GCAOR079.0</v>
          </cell>
          <cell r="B9756" t="str">
            <v>OR.CA079.0 (G)</v>
          </cell>
          <cell r="C9756">
            <v>208849.01</v>
          </cell>
        </row>
        <row r="9757">
          <cell r="A9757" t="str">
            <v>HCAOR079.0</v>
          </cell>
          <cell r="B9757" t="str">
            <v>OR.CA079.0 (H)</v>
          </cell>
          <cell r="C9757">
            <v>208849.01</v>
          </cell>
        </row>
        <row r="9758">
          <cell r="A9758" t="str">
            <v>PCAOR079.0</v>
          </cell>
          <cell r="B9758" t="str">
            <v>OR.CA079.0 (P)</v>
          </cell>
          <cell r="C9758">
            <v>208849.01</v>
          </cell>
        </row>
        <row r="9759">
          <cell r="A9759" t="str">
            <v>TCAOR079.0</v>
          </cell>
          <cell r="B9759" t="str">
            <v>OR.CA079.0 (T)</v>
          </cell>
          <cell r="C9759">
            <v>208849.01</v>
          </cell>
        </row>
        <row r="9760">
          <cell r="A9760" t="str">
            <v>GCAOR080.0</v>
          </cell>
          <cell r="B9760" t="str">
            <v>OR.CA080.0 (G)</v>
          </cell>
          <cell r="C9760">
            <v>208850.01</v>
          </cell>
        </row>
        <row r="9761">
          <cell r="A9761" t="str">
            <v>HCAOR080.0</v>
          </cell>
          <cell r="B9761" t="str">
            <v>OR.CA080.0 (H)</v>
          </cell>
          <cell r="C9761">
            <v>208850.01</v>
          </cell>
        </row>
        <row r="9762">
          <cell r="A9762" t="str">
            <v>PCAOR080.0</v>
          </cell>
          <cell r="B9762" t="str">
            <v>OR.CA080.0 (P)</v>
          </cell>
          <cell r="C9762">
            <v>208850.01</v>
          </cell>
        </row>
        <row r="9763">
          <cell r="A9763" t="str">
            <v>TCAOR080.0</v>
          </cell>
          <cell r="B9763" t="str">
            <v>OR.CA080.0 (T)</v>
          </cell>
          <cell r="C9763">
            <v>208850.01</v>
          </cell>
        </row>
        <row r="9764">
          <cell r="A9764" t="str">
            <v>GCAOR081.0</v>
          </cell>
          <cell r="B9764" t="str">
            <v>OR.CA081.0 (G)</v>
          </cell>
          <cell r="C9764">
            <v>208851.01</v>
          </cell>
        </row>
        <row r="9765">
          <cell r="A9765" t="str">
            <v>HCAOR081.0</v>
          </cell>
          <cell r="B9765" t="str">
            <v>OR.CA081.0 (H)</v>
          </cell>
          <cell r="C9765">
            <v>208851.01</v>
          </cell>
        </row>
        <row r="9766">
          <cell r="A9766" t="str">
            <v>PCAOR081.0</v>
          </cell>
          <cell r="B9766" t="str">
            <v>OR.CA081.0 (P)</v>
          </cell>
          <cell r="C9766">
            <v>208851.01</v>
          </cell>
        </row>
        <row r="9767">
          <cell r="A9767" t="str">
            <v>TCAOR081.0</v>
          </cell>
          <cell r="B9767" t="str">
            <v>OR.CA081.0 (T)</v>
          </cell>
          <cell r="C9767">
            <v>208851.01</v>
          </cell>
        </row>
        <row r="9768">
          <cell r="A9768" t="str">
            <v>GCAOR082.0</v>
          </cell>
          <cell r="B9768" t="str">
            <v>OR.CA082.0 (G)</v>
          </cell>
          <cell r="C9768">
            <v>208852.01</v>
          </cell>
        </row>
        <row r="9769">
          <cell r="A9769" t="str">
            <v>HCAOR082.0</v>
          </cell>
          <cell r="B9769" t="str">
            <v>OR.CA082.0 (H)</v>
          </cell>
          <cell r="C9769">
            <v>208852.01</v>
          </cell>
        </row>
        <row r="9770">
          <cell r="A9770" t="str">
            <v>PCAOR082.0</v>
          </cell>
          <cell r="B9770" t="str">
            <v>OR.CA082.0 (P)</v>
          </cell>
          <cell r="C9770">
            <v>208852.01</v>
          </cell>
        </row>
        <row r="9771">
          <cell r="A9771" t="str">
            <v>TCAOR082.0</v>
          </cell>
          <cell r="B9771" t="str">
            <v>OR.CA082.0 (T)</v>
          </cell>
          <cell r="C9771">
            <v>208852.01</v>
          </cell>
        </row>
        <row r="9772">
          <cell r="A9772" t="str">
            <v>GCAOR083.0</v>
          </cell>
          <cell r="B9772" t="str">
            <v>OR.CA083.0 (G)</v>
          </cell>
          <cell r="C9772">
            <v>208853.01</v>
          </cell>
        </row>
        <row r="9773">
          <cell r="A9773" t="str">
            <v>HCAOR083.0</v>
          </cell>
          <cell r="B9773" t="str">
            <v>OR.CA083.0 (H)</v>
          </cell>
          <cell r="C9773">
            <v>208853.01</v>
          </cell>
        </row>
        <row r="9774">
          <cell r="A9774" t="str">
            <v>PCAOR083.0</v>
          </cell>
          <cell r="B9774" t="str">
            <v>OR.CA083.0 (P)</v>
          </cell>
          <cell r="C9774">
            <v>208853.01</v>
          </cell>
        </row>
        <row r="9775">
          <cell r="A9775" t="str">
            <v>TCAOR083.0</v>
          </cell>
          <cell r="B9775" t="str">
            <v>OR.CA083.0 (T)</v>
          </cell>
          <cell r="C9775">
            <v>208853.01</v>
          </cell>
        </row>
        <row r="9776">
          <cell r="A9776" t="str">
            <v>GCAOR084.0</v>
          </cell>
          <cell r="B9776" t="str">
            <v>OR.CA084.0 (G)</v>
          </cell>
          <cell r="C9776">
            <v>208854.01</v>
          </cell>
        </row>
        <row r="9777">
          <cell r="A9777" t="str">
            <v>HCAOR084.0</v>
          </cell>
          <cell r="B9777" t="str">
            <v>OR.CA084.0 (H)</v>
          </cell>
          <cell r="C9777">
            <v>208854.01</v>
          </cell>
        </row>
        <row r="9778">
          <cell r="A9778" t="str">
            <v>PCAOR084.0</v>
          </cell>
          <cell r="B9778" t="str">
            <v>OR.CA084.0 (P)</v>
          </cell>
          <cell r="C9778">
            <v>208854.01</v>
          </cell>
        </row>
        <row r="9779">
          <cell r="A9779" t="str">
            <v>TCAOR084.0</v>
          </cell>
          <cell r="B9779" t="str">
            <v>OR.CA084.0 (T)</v>
          </cell>
          <cell r="C9779">
            <v>208854.01</v>
          </cell>
        </row>
        <row r="9780">
          <cell r="A9780" t="str">
            <v>GCAOR085.0</v>
          </cell>
          <cell r="B9780" t="str">
            <v>OR.CA085.0 (G)</v>
          </cell>
          <cell r="C9780">
            <v>208855.01</v>
          </cell>
        </row>
        <row r="9781">
          <cell r="A9781" t="str">
            <v>HCAOR085.0</v>
          </cell>
          <cell r="B9781" t="str">
            <v>OR.CA085.0 (H)</v>
          </cell>
          <cell r="C9781">
            <v>208855.01</v>
          </cell>
        </row>
        <row r="9782">
          <cell r="A9782" t="str">
            <v>PCAOR085.0</v>
          </cell>
          <cell r="B9782" t="str">
            <v>OR.CA085.0 (P)</v>
          </cell>
          <cell r="C9782">
            <v>208855.01</v>
          </cell>
        </row>
        <row r="9783">
          <cell r="A9783" t="str">
            <v>TCAOR085.0</v>
          </cell>
          <cell r="B9783" t="str">
            <v>OR.CA085.0 (T)</v>
          </cell>
          <cell r="C9783">
            <v>208855.01</v>
          </cell>
        </row>
        <row r="9784">
          <cell r="A9784" t="str">
            <v>GCAOR086.0</v>
          </cell>
          <cell r="B9784" t="str">
            <v>OR.CA086.0 (G)</v>
          </cell>
          <cell r="C9784">
            <v>208856.01</v>
          </cell>
        </row>
        <row r="9785">
          <cell r="A9785" t="str">
            <v>HCAOR086.0</v>
          </cell>
          <cell r="B9785" t="str">
            <v>OR.CA086.0 (H)</v>
          </cell>
          <cell r="C9785">
            <v>208856.01</v>
          </cell>
        </row>
        <row r="9786">
          <cell r="A9786" t="str">
            <v>PCAOR086.0</v>
          </cell>
          <cell r="B9786" t="str">
            <v>OR.CA086.0 (P)</v>
          </cell>
          <cell r="C9786">
            <v>208856.01</v>
          </cell>
        </row>
        <row r="9787">
          <cell r="A9787" t="str">
            <v>TCAOR086.0</v>
          </cell>
          <cell r="B9787" t="str">
            <v>OR.CA086.0 (T)</v>
          </cell>
          <cell r="C9787">
            <v>208856.01</v>
          </cell>
        </row>
        <row r="9788">
          <cell r="A9788" t="str">
            <v>GCAOR502.0</v>
          </cell>
          <cell r="B9788" t="str">
            <v>OR.CA502.0 (G)</v>
          </cell>
          <cell r="C9788">
            <v>208800.01</v>
          </cell>
        </row>
        <row r="9789">
          <cell r="A9789" t="str">
            <v>HCAOR502.0</v>
          </cell>
          <cell r="B9789" t="str">
            <v>OR.CA502.0 (H)</v>
          </cell>
          <cell r="C9789">
            <v>208800.01</v>
          </cell>
        </row>
        <row r="9790">
          <cell r="A9790" t="str">
            <v>PCAOR502.0</v>
          </cell>
          <cell r="B9790" t="str">
            <v>OR.CA502.0 (P)</v>
          </cell>
          <cell r="C9790">
            <v>208800.01</v>
          </cell>
        </row>
        <row r="9791">
          <cell r="A9791" t="str">
            <v>TCAOR502.0</v>
          </cell>
          <cell r="B9791" t="str">
            <v>OR.CA502.0 (T)</v>
          </cell>
          <cell r="C9791">
            <v>208800.01</v>
          </cell>
        </row>
        <row r="9792">
          <cell r="A9792" t="str">
            <v>GCAOR504.0</v>
          </cell>
          <cell r="B9792" t="str">
            <v>OR.CA504.0 (G)</v>
          </cell>
          <cell r="C9792">
            <v>208802.01</v>
          </cell>
        </row>
        <row r="9793">
          <cell r="A9793" t="str">
            <v>HCAOR504.0</v>
          </cell>
          <cell r="B9793" t="str">
            <v>OR.CA504.0 (H)</v>
          </cell>
          <cell r="C9793">
            <v>208802.01</v>
          </cell>
        </row>
        <row r="9794">
          <cell r="A9794" t="str">
            <v>PCAOR504.0</v>
          </cell>
          <cell r="B9794" t="str">
            <v>OR.CA504.0 (P)</v>
          </cell>
          <cell r="C9794">
            <v>208802.01</v>
          </cell>
        </row>
        <row r="9795">
          <cell r="A9795" t="str">
            <v>TCAOR504.0</v>
          </cell>
          <cell r="B9795" t="str">
            <v>OR.CA504.0 (T)</v>
          </cell>
          <cell r="C9795">
            <v>208802.01</v>
          </cell>
        </row>
        <row r="9796">
          <cell r="A9796" t="str">
            <v>GCAOR505.0</v>
          </cell>
          <cell r="B9796" t="str">
            <v>OR.CA505.0 (G)</v>
          </cell>
          <cell r="C9796">
            <v>208803.01</v>
          </cell>
        </row>
        <row r="9797">
          <cell r="A9797" t="str">
            <v>HCAOR505.0</v>
          </cell>
          <cell r="B9797" t="str">
            <v>OR.CA505.0 (H)</v>
          </cell>
          <cell r="C9797">
            <v>208803.01</v>
          </cell>
        </row>
        <row r="9798">
          <cell r="A9798" t="str">
            <v>PCAOR505.0</v>
          </cell>
          <cell r="B9798" t="str">
            <v>OR.CA505.0 (P)</v>
          </cell>
          <cell r="C9798">
            <v>208803.01</v>
          </cell>
        </row>
        <row r="9799">
          <cell r="A9799" t="str">
            <v>TCAOR505.0</v>
          </cell>
          <cell r="B9799" t="str">
            <v>OR.CA505.0 (T)</v>
          </cell>
          <cell r="C9799">
            <v>208803.01</v>
          </cell>
        </row>
        <row r="9800">
          <cell r="A9800" t="str">
            <v>GCAOR506.0</v>
          </cell>
          <cell r="B9800" t="str">
            <v>OR.CA506.0 (G)</v>
          </cell>
          <cell r="C9800">
            <v>208804.01</v>
          </cell>
        </row>
        <row r="9801">
          <cell r="A9801" t="str">
            <v>HCAOR506.0</v>
          </cell>
          <cell r="B9801" t="str">
            <v>OR.CA506.0 (H)</v>
          </cell>
          <cell r="C9801">
            <v>208804.01</v>
          </cell>
        </row>
        <row r="9802">
          <cell r="A9802" t="str">
            <v>PCAOR506.0</v>
          </cell>
          <cell r="B9802" t="str">
            <v>OR.CA506.0 (P)</v>
          </cell>
          <cell r="C9802">
            <v>208804.01</v>
          </cell>
        </row>
        <row r="9803">
          <cell r="A9803" t="str">
            <v>TCAOR506.0</v>
          </cell>
          <cell r="B9803" t="str">
            <v>OR.CA506.0 (T)</v>
          </cell>
          <cell r="C9803">
            <v>208804.01</v>
          </cell>
        </row>
        <row r="9804">
          <cell r="A9804" t="str">
            <v>GCAOR507.0</v>
          </cell>
          <cell r="B9804" t="str">
            <v>OR.CA507.0 (G)</v>
          </cell>
          <cell r="C9804">
            <v>208805.01</v>
          </cell>
        </row>
        <row r="9805">
          <cell r="A9805" t="str">
            <v>HCAOR507.0</v>
          </cell>
          <cell r="B9805" t="str">
            <v>OR.CA507.0 (H)</v>
          </cell>
          <cell r="C9805">
            <v>208805.01</v>
          </cell>
        </row>
        <row r="9806">
          <cell r="A9806" t="str">
            <v>PCAOR507.0</v>
          </cell>
          <cell r="B9806" t="str">
            <v>OR.CA507.0 (P)</v>
          </cell>
          <cell r="C9806">
            <v>208805.01</v>
          </cell>
        </row>
        <row r="9807">
          <cell r="A9807" t="str">
            <v>TCAOR507.0</v>
          </cell>
          <cell r="B9807" t="str">
            <v>OR.CA507.0 (T)</v>
          </cell>
          <cell r="C9807">
            <v>208805.01</v>
          </cell>
        </row>
        <row r="9808">
          <cell r="A9808" t="str">
            <v>GCBOR012.0</v>
          </cell>
          <cell r="B9808" t="str">
            <v>OR.CB012.0 (G)</v>
          </cell>
          <cell r="C9808">
            <v>208880.01</v>
          </cell>
        </row>
        <row r="9809">
          <cell r="A9809" t="str">
            <v>HCBOR012.0</v>
          </cell>
          <cell r="B9809" t="str">
            <v>OR.CB012.0 (H)</v>
          </cell>
          <cell r="C9809">
            <v>208880.01</v>
          </cell>
        </row>
        <row r="9810">
          <cell r="A9810" t="str">
            <v>PCBOR012.0</v>
          </cell>
          <cell r="B9810" t="str">
            <v>OR.CB012.0 (P)</v>
          </cell>
          <cell r="C9810">
            <v>208880.01</v>
          </cell>
        </row>
        <row r="9811">
          <cell r="A9811" t="str">
            <v>TCBOR012.0</v>
          </cell>
          <cell r="B9811" t="str">
            <v>OR.CB012.0 (T)</v>
          </cell>
          <cell r="C9811">
            <v>208880.01</v>
          </cell>
        </row>
        <row r="9812">
          <cell r="A9812" t="str">
            <v>GCBOR013.0</v>
          </cell>
          <cell r="B9812" t="str">
            <v>OR.CB013.0 (G)</v>
          </cell>
          <cell r="C9812">
            <v>208881.01</v>
          </cell>
        </row>
        <row r="9813">
          <cell r="A9813" t="str">
            <v>HCBOR013.0</v>
          </cell>
          <cell r="B9813" t="str">
            <v>OR.CB013.0 (H)</v>
          </cell>
          <cell r="C9813">
            <v>208881.01</v>
          </cell>
        </row>
        <row r="9814">
          <cell r="A9814" t="str">
            <v>PCBOR013.0</v>
          </cell>
          <cell r="B9814" t="str">
            <v>OR.CB013.0 (P)</v>
          </cell>
          <cell r="C9814">
            <v>208881.01</v>
          </cell>
        </row>
        <row r="9815">
          <cell r="A9815" t="str">
            <v>TCBOR013.0</v>
          </cell>
          <cell r="B9815" t="str">
            <v>OR.CB013.0 (T)</v>
          </cell>
          <cell r="C9815">
            <v>208881.01</v>
          </cell>
        </row>
        <row r="9816">
          <cell r="A9816" t="str">
            <v>GCBOR016.0</v>
          </cell>
          <cell r="B9816" t="str">
            <v>OR.CB016.0 (G)</v>
          </cell>
          <cell r="C9816">
            <v>208882.01</v>
          </cell>
        </row>
        <row r="9817">
          <cell r="A9817" t="str">
            <v>HCBOR016.0</v>
          </cell>
          <cell r="B9817" t="str">
            <v>OR.CB016.0 (H)</v>
          </cell>
          <cell r="C9817">
            <v>208882.01</v>
          </cell>
        </row>
        <row r="9818">
          <cell r="A9818" t="str">
            <v>PCBOR016.0</v>
          </cell>
          <cell r="B9818" t="str">
            <v>OR.CB016.0 (P)</v>
          </cell>
          <cell r="C9818">
            <v>208882.01</v>
          </cell>
        </row>
        <row r="9819">
          <cell r="A9819" t="str">
            <v>TCBOR016.0</v>
          </cell>
          <cell r="B9819" t="str">
            <v>OR.CB016.0 (T)</v>
          </cell>
          <cell r="C9819">
            <v>208882.01</v>
          </cell>
        </row>
        <row r="9820">
          <cell r="A9820" t="str">
            <v>GCBOR017.0</v>
          </cell>
          <cell r="B9820" t="str">
            <v>OR.CB017.0 (G)</v>
          </cell>
          <cell r="C9820">
            <v>208883.01</v>
          </cell>
        </row>
        <row r="9821">
          <cell r="A9821" t="str">
            <v>HCBOR017.0</v>
          </cell>
          <cell r="B9821" t="str">
            <v>OR.CB017.0 (H)</v>
          </cell>
          <cell r="C9821">
            <v>208883.01</v>
          </cell>
        </row>
        <row r="9822">
          <cell r="A9822" t="str">
            <v>PCBOR017.0</v>
          </cell>
          <cell r="B9822" t="str">
            <v>OR.CB017.0 (P)</v>
          </cell>
          <cell r="C9822">
            <v>208883.01</v>
          </cell>
        </row>
        <row r="9823">
          <cell r="A9823" t="str">
            <v>TCBOR017.0</v>
          </cell>
          <cell r="B9823" t="str">
            <v>OR.CB017.0 (T)</v>
          </cell>
          <cell r="C9823">
            <v>208883.01</v>
          </cell>
        </row>
        <row r="9824">
          <cell r="A9824" t="str">
            <v>GCBOR018.0</v>
          </cell>
          <cell r="B9824" t="str">
            <v>OR.CB018.0 (G)</v>
          </cell>
          <cell r="C9824">
            <v>208884.01</v>
          </cell>
        </row>
        <row r="9825">
          <cell r="A9825" t="str">
            <v>HCBOR018.0</v>
          </cell>
          <cell r="B9825" t="str">
            <v>OR.CB018.0 (H)</v>
          </cell>
          <cell r="C9825">
            <v>208884.01</v>
          </cell>
        </row>
        <row r="9826">
          <cell r="A9826" t="str">
            <v>PCBOR018.0</v>
          </cell>
          <cell r="B9826" t="str">
            <v>OR.CB018.0 (P)</v>
          </cell>
          <cell r="C9826">
            <v>208884.01</v>
          </cell>
        </row>
        <row r="9827">
          <cell r="A9827" t="str">
            <v>TCBOR018.0</v>
          </cell>
          <cell r="B9827" t="str">
            <v>OR.CB018.0 (T)</v>
          </cell>
          <cell r="C9827">
            <v>208884.01</v>
          </cell>
        </row>
        <row r="9828">
          <cell r="A9828" t="str">
            <v>GCBOR019.0</v>
          </cell>
          <cell r="B9828" t="str">
            <v>OR.CB019.0 (G)</v>
          </cell>
          <cell r="C9828">
            <v>208885.01</v>
          </cell>
        </row>
        <row r="9829">
          <cell r="A9829" t="str">
            <v>HCBOR019.0</v>
          </cell>
          <cell r="B9829" t="str">
            <v>OR.CB019.0 (H)</v>
          </cell>
          <cell r="C9829">
            <v>208885.01</v>
          </cell>
        </row>
        <row r="9830">
          <cell r="A9830" t="str">
            <v>PCBOR019.0</v>
          </cell>
          <cell r="B9830" t="str">
            <v>OR.CB019.0 (P)</v>
          </cell>
          <cell r="C9830">
            <v>208885.01</v>
          </cell>
        </row>
        <row r="9831">
          <cell r="A9831" t="str">
            <v>TCBOR019.0</v>
          </cell>
          <cell r="B9831" t="str">
            <v>OR.CB019.0 (T)</v>
          </cell>
          <cell r="C9831">
            <v>208885.01</v>
          </cell>
        </row>
        <row r="9832">
          <cell r="A9832" t="str">
            <v>GCBOR022.0</v>
          </cell>
          <cell r="B9832" t="str">
            <v>OR.CB022.0 (G)</v>
          </cell>
          <cell r="C9832">
            <v>208886.01</v>
          </cell>
        </row>
        <row r="9833">
          <cell r="A9833" t="str">
            <v>HCBOR022.0</v>
          </cell>
          <cell r="B9833" t="str">
            <v>OR.CB022.0 (H)</v>
          </cell>
          <cell r="C9833">
            <v>208886.01</v>
          </cell>
        </row>
        <row r="9834">
          <cell r="A9834" t="str">
            <v>PCBOR022.0</v>
          </cell>
          <cell r="B9834" t="str">
            <v>OR.CB022.0 (P)</v>
          </cell>
          <cell r="C9834">
            <v>208886.01</v>
          </cell>
        </row>
        <row r="9835">
          <cell r="A9835" t="str">
            <v>TCBOR022.0</v>
          </cell>
          <cell r="B9835" t="str">
            <v>OR.CB022.0 (T)</v>
          </cell>
          <cell r="C9835">
            <v>208886.01</v>
          </cell>
        </row>
        <row r="9836">
          <cell r="A9836" t="str">
            <v>GCBOR023.0</v>
          </cell>
          <cell r="B9836" t="str">
            <v>OR.CB023.0 (G)</v>
          </cell>
          <cell r="C9836">
            <v>208887.01</v>
          </cell>
        </row>
        <row r="9837">
          <cell r="A9837" t="str">
            <v>HCBOR023.0</v>
          </cell>
          <cell r="B9837" t="str">
            <v>OR.CB023.0 (H)</v>
          </cell>
          <cell r="C9837">
            <v>208887.01</v>
          </cell>
        </row>
        <row r="9838">
          <cell r="A9838" t="str">
            <v>PCBOR023.0</v>
          </cell>
          <cell r="B9838" t="str">
            <v>OR.CB023.0 (P)</v>
          </cell>
          <cell r="C9838">
            <v>208887.01</v>
          </cell>
        </row>
        <row r="9839">
          <cell r="A9839" t="str">
            <v>TCBOR023.0</v>
          </cell>
          <cell r="B9839" t="str">
            <v>OR.CB023.0 (T)</v>
          </cell>
          <cell r="C9839">
            <v>208887.01</v>
          </cell>
        </row>
        <row r="9840">
          <cell r="A9840" t="str">
            <v>GCBOR026.0</v>
          </cell>
          <cell r="B9840" t="str">
            <v>OR.CB026.0 (G)</v>
          </cell>
          <cell r="C9840">
            <v>208888.01</v>
          </cell>
        </row>
        <row r="9841">
          <cell r="A9841" t="str">
            <v>HCBOR026.0</v>
          </cell>
          <cell r="B9841" t="str">
            <v>OR.CB026.0 (H)</v>
          </cell>
          <cell r="C9841">
            <v>208888.01</v>
          </cell>
        </row>
        <row r="9842">
          <cell r="A9842" t="str">
            <v>PCBOR026.0</v>
          </cell>
          <cell r="B9842" t="str">
            <v>OR.CB026.0 (P)</v>
          </cell>
          <cell r="C9842">
            <v>208888.01</v>
          </cell>
        </row>
        <row r="9843">
          <cell r="A9843" t="str">
            <v>TCBOR026.0</v>
          </cell>
          <cell r="B9843" t="str">
            <v>OR.CB026.0 (T)</v>
          </cell>
          <cell r="C9843">
            <v>208888.01</v>
          </cell>
        </row>
        <row r="9844">
          <cell r="A9844" t="str">
            <v>GCBOR027.0</v>
          </cell>
          <cell r="B9844" t="str">
            <v>OR.CB027.0 (G)</v>
          </cell>
          <cell r="C9844">
            <v>208889.01</v>
          </cell>
        </row>
        <row r="9845">
          <cell r="A9845" t="str">
            <v>HCBOR027.0</v>
          </cell>
          <cell r="B9845" t="str">
            <v>OR.CB027.0 (H)</v>
          </cell>
          <cell r="C9845">
            <v>208889.01</v>
          </cell>
        </row>
        <row r="9846">
          <cell r="A9846" t="str">
            <v>PCBOR027.0</v>
          </cell>
          <cell r="B9846" t="str">
            <v>OR.CB027.0 (P)</v>
          </cell>
          <cell r="C9846">
            <v>208889.01</v>
          </cell>
        </row>
        <row r="9847">
          <cell r="A9847" t="str">
            <v>TCBOR027.0</v>
          </cell>
          <cell r="B9847" t="str">
            <v>OR.CB027.0 (T)</v>
          </cell>
          <cell r="C9847">
            <v>208889.01</v>
          </cell>
        </row>
        <row r="9848">
          <cell r="A9848" t="str">
            <v>GCBOR030.0</v>
          </cell>
          <cell r="B9848" t="str">
            <v>OR.CB030.0 (G)</v>
          </cell>
          <cell r="C9848">
            <v>208890.01</v>
          </cell>
        </row>
        <row r="9849">
          <cell r="A9849" t="str">
            <v>HCBOR030.0</v>
          </cell>
          <cell r="B9849" t="str">
            <v>OR.CB030.0 (H)</v>
          </cell>
          <cell r="C9849">
            <v>208890.01</v>
          </cell>
        </row>
        <row r="9850">
          <cell r="A9850" t="str">
            <v>PCBOR030.0</v>
          </cell>
          <cell r="B9850" t="str">
            <v>OR.CB030.0 (P)</v>
          </cell>
          <cell r="C9850">
            <v>208890.01</v>
          </cell>
        </row>
        <row r="9851">
          <cell r="A9851" t="str">
            <v>TCBOR030.0</v>
          </cell>
          <cell r="B9851" t="str">
            <v>OR.CB030.0 (T)</v>
          </cell>
          <cell r="C9851">
            <v>208890.01</v>
          </cell>
        </row>
        <row r="9852">
          <cell r="A9852" t="str">
            <v>GCBOR031.0</v>
          </cell>
          <cell r="B9852" t="str">
            <v>OR.CB031.0 (G)</v>
          </cell>
          <cell r="C9852">
            <v>208891.01</v>
          </cell>
        </row>
        <row r="9853">
          <cell r="A9853" t="str">
            <v>HCBOR031.0</v>
          </cell>
          <cell r="B9853" t="str">
            <v>OR.CB031.0 (H)</v>
          </cell>
          <cell r="C9853">
            <v>208891.01</v>
          </cell>
        </row>
        <row r="9854">
          <cell r="A9854" t="str">
            <v>PCBOR031.0</v>
          </cell>
          <cell r="B9854" t="str">
            <v>OR.CB031.0 (P)</v>
          </cell>
          <cell r="C9854">
            <v>208891.01</v>
          </cell>
        </row>
        <row r="9855">
          <cell r="A9855" t="str">
            <v>TCBOR031.0</v>
          </cell>
          <cell r="B9855" t="str">
            <v>OR.CB031.0 (T)</v>
          </cell>
          <cell r="C9855">
            <v>208891.01</v>
          </cell>
        </row>
        <row r="9856">
          <cell r="A9856" t="str">
            <v>GCBOR031.1</v>
          </cell>
          <cell r="B9856" t="str">
            <v>OR.CB031.1 (G)</v>
          </cell>
          <cell r="C9856">
            <v>200891.03</v>
          </cell>
        </row>
        <row r="9857">
          <cell r="A9857" t="str">
            <v>GCBOR034.0</v>
          </cell>
          <cell r="B9857" t="str">
            <v>OR.CB034.0 (G)</v>
          </cell>
          <cell r="C9857">
            <v>208893.01</v>
          </cell>
        </row>
        <row r="9858">
          <cell r="A9858" t="str">
            <v>HCBOR034.0</v>
          </cell>
          <cell r="B9858" t="str">
            <v>OR.CB034.0 (H)</v>
          </cell>
          <cell r="C9858">
            <v>208893.01</v>
          </cell>
        </row>
        <row r="9859">
          <cell r="A9859" t="str">
            <v>PCBOR034.0</v>
          </cell>
          <cell r="B9859" t="str">
            <v>OR.CB034.0 (P)</v>
          </cell>
          <cell r="C9859">
            <v>208893.01</v>
          </cell>
        </row>
        <row r="9860">
          <cell r="A9860" t="str">
            <v>TCBOR034.0</v>
          </cell>
          <cell r="B9860" t="str">
            <v>OR.CB034.0 (T)</v>
          </cell>
          <cell r="C9860">
            <v>208893.01</v>
          </cell>
        </row>
        <row r="9861">
          <cell r="A9861" t="str">
            <v>GCBOR035.0</v>
          </cell>
          <cell r="B9861" t="str">
            <v>OR.CB035.0 (G)</v>
          </cell>
          <cell r="C9861">
            <v>208892.01</v>
          </cell>
        </row>
        <row r="9862">
          <cell r="A9862" t="str">
            <v>HCBOR035.0</v>
          </cell>
          <cell r="B9862" t="str">
            <v>OR.CB035.0 (H)</v>
          </cell>
          <cell r="C9862">
            <v>208892.01</v>
          </cell>
        </row>
        <row r="9863">
          <cell r="A9863" t="str">
            <v>PCBOR035.0</v>
          </cell>
          <cell r="B9863" t="str">
            <v>OR.CB035.0 (P)</v>
          </cell>
          <cell r="C9863">
            <v>208892.01</v>
          </cell>
        </row>
        <row r="9864">
          <cell r="A9864" t="str">
            <v>TCBOR035.0</v>
          </cell>
          <cell r="B9864" t="str">
            <v>OR.CB035.0 (T)</v>
          </cell>
          <cell r="C9864">
            <v>208892.01</v>
          </cell>
        </row>
        <row r="9865">
          <cell r="A9865" t="str">
            <v>GCBOR038.0</v>
          </cell>
          <cell r="B9865" t="str">
            <v>OR.CB038.0 (G)</v>
          </cell>
          <cell r="C9865">
            <v>208913.01</v>
          </cell>
        </row>
        <row r="9866">
          <cell r="A9866" t="str">
            <v>HCBOR038.0</v>
          </cell>
          <cell r="B9866" t="str">
            <v>OR.CB038.0 (H)</v>
          </cell>
          <cell r="C9866">
            <v>208913.01</v>
          </cell>
        </row>
        <row r="9867">
          <cell r="A9867" t="str">
            <v>PCBOR038.0</v>
          </cell>
          <cell r="B9867" t="str">
            <v>OR.CB038.0 (P)</v>
          </cell>
          <cell r="C9867">
            <v>208913.01</v>
          </cell>
        </row>
        <row r="9868">
          <cell r="A9868" t="str">
            <v>TCBOR038.0</v>
          </cell>
          <cell r="B9868" t="str">
            <v>OR.CB038.0 (T)</v>
          </cell>
          <cell r="C9868">
            <v>208913.01</v>
          </cell>
        </row>
        <row r="9869">
          <cell r="A9869" t="str">
            <v>GCBOR039.0</v>
          </cell>
          <cell r="B9869" t="str">
            <v>OR.CB039.0 (G)</v>
          </cell>
          <cell r="C9869">
            <v>208894.01</v>
          </cell>
        </row>
        <row r="9870">
          <cell r="A9870" t="str">
            <v>HCBOR039.0</v>
          </cell>
          <cell r="B9870" t="str">
            <v>OR.CB039.0 (H)</v>
          </cell>
          <cell r="C9870">
            <v>208894.01</v>
          </cell>
        </row>
        <row r="9871">
          <cell r="A9871" t="str">
            <v>PCBOR039.0</v>
          </cell>
          <cell r="B9871" t="str">
            <v>OR.CB039.0 (P)</v>
          </cell>
          <cell r="C9871">
            <v>208894.01</v>
          </cell>
        </row>
        <row r="9872">
          <cell r="A9872" t="str">
            <v>TCBOR039.0</v>
          </cell>
          <cell r="B9872" t="str">
            <v>OR.CB039.0 (T)</v>
          </cell>
          <cell r="C9872">
            <v>208894.01</v>
          </cell>
        </row>
        <row r="9873">
          <cell r="A9873" t="str">
            <v>GCBOR046.0</v>
          </cell>
          <cell r="B9873" t="str">
            <v>OR.CB046.0 (G)</v>
          </cell>
          <cell r="C9873">
            <v>208895.01</v>
          </cell>
        </row>
        <row r="9874">
          <cell r="A9874" t="str">
            <v>HCBOR046.0</v>
          </cell>
          <cell r="B9874" t="str">
            <v>OR.CB046.0 (H)</v>
          </cell>
          <cell r="C9874">
            <v>208895.01</v>
          </cell>
        </row>
        <row r="9875">
          <cell r="A9875" t="str">
            <v>PCBOR046.0</v>
          </cell>
          <cell r="B9875" t="str">
            <v>OR.CB046.0 (P)</v>
          </cell>
          <cell r="C9875">
            <v>208895.01</v>
          </cell>
        </row>
        <row r="9876">
          <cell r="A9876" t="str">
            <v>TCBOR046.0</v>
          </cell>
          <cell r="B9876" t="str">
            <v>OR.CB046.0 (T)</v>
          </cell>
          <cell r="C9876">
            <v>208895.01</v>
          </cell>
        </row>
        <row r="9877">
          <cell r="A9877" t="str">
            <v>GCBOR047.0</v>
          </cell>
          <cell r="B9877" t="str">
            <v>OR.CB047.0 (G)</v>
          </cell>
          <cell r="C9877">
            <v>208914.01</v>
          </cell>
        </row>
        <row r="9878">
          <cell r="A9878" t="str">
            <v>HCBOR047.0</v>
          </cell>
          <cell r="B9878" t="str">
            <v>OR.CB047.0 (H)</v>
          </cell>
          <cell r="C9878">
            <v>208914.01</v>
          </cell>
        </row>
        <row r="9879">
          <cell r="A9879" t="str">
            <v>PCBOR047.0</v>
          </cell>
          <cell r="B9879" t="str">
            <v>OR.CB047.0 (P)</v>
          </cell>
          <cell r="C9879">
            <v>208914.01</v>
          </cell>
        </row>
        <row r="9880">
          <cell r="A9880" t="str">
            <v>TCBOR047.0</v>
          </cell>
          <cell r="B9880" t="str">
            <v>OR.CB047.0 (T)</v>
          </cell>
          <cell r="C9880">
            <v>208914.01</v>
          </cell>
        </row>
        <row r="9881">
          <cell r="A9881" t="str">
            <v>GCBOR050.0</v>
          </cell>
          <cell r="B9881" t="str">
            <v>OR.CB050.0 (G)</v>
          </cell>
          <cell r="C9881">
            <v>208896.01</v>
          </cell>
        </row>
        <row r="9882">
          <cell r="A9882" t="str">
            <v>HCBOR050.0</v>
          </cell>
          <cell r="B9882" t="str">
            <v>OR.CB050.0 (H)</v>
          </cell>
          <cell r="C9882">
            <v>208896.01</v>
          </cell>
        </row>
        <row r="9883">
          <cell r="A9883" t="str">
            <v>PCBOR050.0</v>
          </cell>
          <cell r="B9883" t="str">
            <v>OR.CB050.0 (P)</v>
          </cell>
          <cell r="C9883">
            <v>208896.01</v>
          </cell>
        </row>
        <row r="9884">
          <cell r="A9884" t="str">
            <v>TCBOR050.0</v>
          </cell>
          <cell r="B9884" t="str">
            <v>OR.CB050.0 (T)</v>
          </cell>
          <cell r="C9884">
            <v>208896.01</v>
          </cell>
        </row>
        <row r="9885">
          <cell r="A9885" t="str">
            <v>GCBOR051.0</v>
          </cell>
          <cell r="B9885" t="str">
            <v>OR.CB051.0 (G)</v>
          </cell>
          <cell r="C9885">
            <v>208897.01</v>
          </cell>
        </row>
        <row r="9886">
          <cell r="A9886" t="str">
            <v>HCBOR051.0</v>
          </cell>
          <cell r="B9886" t="str">
            <v>OR.CB051.0 (H)</v>
          </cell>
          <cell r="C9886">
            <v>208897.01</v>
          </cell>
        </row>
        <row r="9887">
          <cell r="A9887" t="str">
            <v>PCBOR051.0</v>
          </cell>
          <cell r="B9887" t="str">
            <v>OR.CB051.0 (P)</v>
          </cell>
          <cell r="C9887">
            <v>208897.01</v>
          </cell>
        </row>
        <row r="9888">
          <cell r="A9888" t="str">
            <v>TCBOR051.0</v>
          </cell>
          <cell r="B9888" t="str">
            <v>OR.CB051.0 (T)</v>
          </cell>
          <cell r="C9888">
            <v>208897.01</v>
          </cell>
        </row>
        <row r="9889">
          <cell r="A9889" t="str">
            <v>GCBOR059.0</v>
          </cell>
          <cell r="B9889" t="str">
            <v>OR.CB059.0 (G)</v>
          </cell>
          <cell r="C9889">
            <v>208899.01</v>
          </cell>
        </row>
        <row r="9890">
          <cell r="A9890" t="str">
            <v>HCBOR059.0</v>
          </cell>
          <cell r="B9890" t="str">
            <v>OR.CB059.0 (H)</v>
          </cell>
          <cell r="C9890">
            <v>208899.01</v>
          </cell>
        </row>
        <row r="9891">
          <cell r="A9891" t="str">
            <v>PCBOR059.0</v>
          </cell>
          <cell r="B9891" t="str">
            <v>OR.CB059.0 (P)</v>
          </cell>
          <cell r="C9891">
            <v>208899.01</v>
          </cell>
        </row>
        <row r="9892">
          <cell r="A9892" t="str">
            <v>TCBOR059.0</v>
          </cell>
          <cell r="B9892" t="str">
            <v>OR.CB059.0 (T)</v>
          </cell>
          <cell r="C9892">
            <v>208899.01</v>
          </cell>
        </row>
        <row r="9893">
          <cell r="A9893" t="str">
            <v>GCBOR065.0</v>
          </cell>
          <cell r="B9893" t="str">
            <v>OR.CB065.0 (G)</v>
          </cell>
          <cell r="C9893">
            <v>208869.02</v>
          </cell>
        </row>
        <row r="9894">
          <cell r="A9894" t="str">
            <v>HCBOR065.0</v>
          </cell>
          <cell r="B9894" t="str">
            <v>OR.CB065.0 (H)</v>
          </cell>
          <cell r="C9894">
            <v>208869.02</v>
          </cell>
        </row>
        <row r="9895">
          <cell r="A9895" t="str">
            <v>PCBOR065.0</v>
          </cell>
          <cell r="B9895" t="str">
            <v>OR.CB065.0 (P)</v>
          </cell>
          <cell r="C9895">
            <v>208869.02</v>
          </cell>
        </row>
        <row r="9896">
          <cell r="A9896" t="str">
            <v>TCBOR065.0</v>
          </cell>
          <cell r="B9896" t="str">
            <v>OR.CB065.0 (T)</v>
          </cell>
          <cell r="C9896">
            <v>208869.02</v>
          </cell>
        </row>
        <row r="9897">
          <cell r="A9897" t="str">
            <v>GCBOR066.0</v>
          </cell>
          <cell r="B9897" t="str">
            <v>OR.CB066.0 (G)</v>
          </cell>
          <cell r="C9897">
            <v>208868.01</v>
          </cell>
        </row>
        <row r="9898">
          <cell r="A9898" t="str">
            <v>HCBOR066.0</v>
          </cell>
          <cell r="B9898" t="str">
            <v>OR.CB066.0 (H)</v>
          </cell>
          <cell r="C9898">
            <v>208868.01</v>
          </cell>
        </row>
        <row r="9899">
          <cell r="A9899" t="str">
            <v>PCBOR066.0</v>
          </cell>
          <cell r="B9899" t="str">
            <v>OR.CB066.0 (P)</v>
          </cell>
          <cell r="C9899">
            <v>208868.01</v>
          </cell>
        </row>
        <row r="9900">
          <cell r="A9900" t="str">
            <v>TCBOR066.0</v>
          </cell>
          <cell r="B9900" t="str">
            <v>OR.CB066.0 (T)</v>
          </cell>
          <cell r="C9900">
            <v>208868.01</v>
          </cell>
        </row>
        <row r="9901">
          <cell r="A9901" t="str">
            <v>GCBOR069.0</v>
          </cell>
          <cell r="B9901" t="str">
            <v>OR.CB069.0 (G)</v>
          </cell>
          <cell r="C9901">
            <v>208909.01</v>
          </cell>
        </row>
        <row r="9902">
          <cell r="A9902" t="str">
            <v>HCBOR069.0</v>
          </cell>
          <cell r="B9902" t="str">
            <v>OR.CB069.0 (H)</v>
          </cell>
          <cell r="C9902">
            <v>208909.01</v>
          </cell>
        </row>
        <row r="9903">
          <cell r="A9903" t="str">
            <v>PCBOR069.0</v>
          </cell>
          <cell r="B9903" t="str">
            <v>OR.CB069.0 (P)</v>
          </cell>
          <cell r="C9903">
            <v>208909.01</v>
          </cell>
        </row>
        <row r="9904">
          <cell r="A9904" t="str">
            <v>TCBOR069.0</v>
          </cell>
          <cell r="B9904" t="str">
            <v>OR.CB069.0 (T)</v>
          </cell>
          <cell r="C9904">
            <v>208909.01</v>
          </cell>
        </row>
        <row r="9905">
          <cell r="A9905" t="str">
            <v>GCBOR070.0</v>
          </cell>
          <cell r="B9905" t="str">
            <v>OR.CB070.0 (G)</v>
          </cell>
          <cell r="C9905">
            <v>208910.01</v>
          </cell>
        </row>
        <row r="9906">
          <cell r="A9906" t="str">
            <v>HCBOR070.0</v>
          </cell>
          <cell r="B9906" t="str">
            <v>OR.CB070.0 (H)</v>
          </cell>
          <cell r="C9906">
            <v>208910.01</v>
          </cell>
        </row>
        <row r="9907">
          <cell r="A9907" t="str">
            <v>PCBOR070.0</v>
          </cell>
          <cell r="B9907" t="str">
            <v>OR.CB070.0 (P)</v>
          </cell>
          <cell r="C9907">
            <v>208910.01</v>
          </cell>
        </row>
        <row r="9908">
          <cell r="A9908" t="str">
            <v>TCBOR070.0</v>
          </cell>
          <cell r="B9908" t="str">
            <v>OR.CB070.0 (T)</v>
          </cell>
          <cell r="C9908">
            <v>208910.01</v>
          </cell>
        </row>
        <row r="9909">
          <cell r="A9909" t="str">
            <v>GCBOR073.0</v>
          </cell>
          <cell r="B9909" t="str">
            <v>OR.CB073.0 (G)</v>
          </cell>
          <cell r="C9909">
            <v>208915.02</v>
          </cell>
        </row>
        <row r="9910">
          <cell r="A9910" t="str">
            <v>HCBOR073.0</v>
          </cell>
          <cell r="B9910" t="str">
            <v>OR.CB073.0 (H)</v>
          </cell>
          <cell r="C9910">
            <v>208915.02</v>
          </cell>
        </row>
        <row r="9911">
          <cell r="A9911" t="str">
            <v>PCBOR073.0</v>
          </cell>
          <cell r="B9911" t="str">
            <v>OR.CB073.0 (P)</v>
          </cell>
          <cell r="C9911">
            <v>208915.02</v>
          </cell>
        </row>
        <row r="9912">
          <cell r="A9912" t="str">
            <v>TCBOR073.0</v>
          </cell>
          <cell r="B9912" t="str">
            <v>OR.CB073.0 (T)</v>
          </cell>
          <cell r="C9912">
            <v>208915.02</v>
          </cell>
        </row>
        <row r="9913">
          <cell r="A9913" t="str">
            <v>GCBOR074.0</v>
          </cell>
          <cell r="B9913" t="str">
            <v>OR.CB074.0 (G)</v>
          </cell>
          <cell r="C9913">
            <v>208916.02</v>
          </cell>
        </row>
        <row r="9914">
          <cell r="A9914" t="str">
            <v>HCBOR074.0</v>
          </cell>
          <cell r="B9914" t="str">
            <v>OR.CB074.0 (H)</v>
          </cell>
          <cell r="C9914">
            <v>208916.02</v>
          </cell>
        </row>
        <row r="9915">
          <cell r="A9915" t="str">
            <v>PCBOR074.0</v>
          </cell>
          <cell r="B9915" t="str">
            <v>OR.CB074.0 (P)</v>
          </cell>
          <cell r="C9915">
            <v>208916.02</v>
          </cell>
        </row>
        <row r="9916">
          <cell r="A9916" t="str">
            <v>TCBOR074.0</v>
          </cell>
          <cell r="B9916" t="str">
            <v>OR.CB074.0 (T)</v>
          </cell>
          <cell r="C9916">
            <v>208916.02</v>
          </cell>
        </row>
        <row r="9917">
          <cell r="A9917" t="str">
            <v>GCBOR501.0</v>
          </cell>
          <cell r="B9917" t="str">
            <v>OR.CB501.0 (G)</v>
          </cell>
          <cell r="C9917">
            <v>208799.01</v>
          </cell>
        </row>
        <row r="9918">
          <cell r="A9918" t="str">
            <v>HCBOR501.0</v>
          </cell>
          <cell r="B9918" t="str">
            <v>OR.CB501.0 (H)</v>
          </cell>
          <cell r="C9918">
            <v>208799.01</v>
          </cell>
        </row>
        <row r="9919">
          <cell r="A9919" t="str">
            <v>PCBOR501.0</v>
          </cell>
          <cell r="B9919" t="str">
            <v>OR.CB501.0 (P)</v>
          </cell>
          <cell r="C9919">
            <v>208799.01</v>
          </cell>
        </row>
        <row r="9920">
          <cell r="A9920" t="str">
            <v>TCBOR501.0</v>
          </cell>
          <cell r="B9920" t="str">
            <v>OR.CB501.0 (T)</v>
          </cell>
          <cell r="C9920">
            <v>208799.01</v>
          </cell>
        </row>
        <row r="9921">
          <cell r="A9921" t="str">
            <v>GCBOR503.0</v>
          </cell>
          <cell r="B9921" t="str">
            <v>OR.CB503.0 (G)</v>
          </cell>
          <cell r="C9921">
            <v>208801.01</v>
          </cell>
        </row>
        <row r="9922">
          <cell r="A9922" t="str">
            <v>HCBOR503.0</v>
          </cell>
          <cell r="B9922" t="str">
            <v>OR.CB503.0 (H)</v>
          </cell>
          <cell r="C9922">
            <v>208801.01</v>
          </cell>
        </row>
        <row r="9923">
          <cell r="A9923" t="str">
            <v>PCBOR503.0</v>
          </cell>
          <cell r="B9923" t="str">
            <v>OR.CB503.0 (P)</v>
          </cell>
          <cell r="C9923">
            <v>208801.01</v>
          </cell>
        </row>
        <row r="9924">
          <cell r="A9924" t="str">
            <v>TCBOR503.0</v>
          </cell>
          <cell r="B9924" t="str">
            <v>OR.CB503.0 (T)</v>
          </cell>
          <cell r="C9924">
            <v>208801.01</v>
          </cell>
        </row>
        <row r="9925">
          <cell r="A9925" t="str">
            <v>GCDOR005.0</v>
          </cell>
          <cell r="B9925" t="str">
            <v>OR.CD005.0 (G)</v>
          </cell>
          <cell r="C9925">
            <v>208375.01</v>
          </cell>
        </row>
        <row r="9926">
          <cell r="A9926" t="str">
            <v>HCDOR005.0</v>
          </cell>
          <cell r="B9926" t="str">
            <v>OR.CD005.0 (H)</v>
          </cell>
          <cell r="C9926">
            <v>208375.01</v>
          </cell>
        </row>
        <row r="9927">
          <cell r="A9927" t="str">
            <v>PCDOR005.0</v>
          </cell>
          <cell r="B9927" t="str">
            <v>OR.CD005.0 (P)</v>
          </cell>
          <cell r="C9927">
            <v>208375.01</v>
          </cell>
        </row>
        <row r="9928">
          <cell r="A9928" t="str">
            <v>TCDOR005.0</v>
          </cell>
          <cell r="B9928" t="str">
            <v>OR.CD005.0 (T)</v>
          </cell>
          <cell r="C9928">
            <v>208375.01</v>
          </cell>
        </row>
        <row r="9929">
          <cell r="A9929" t="str">
            <v>GCDOR007.0</v>
          </cell>
          <cell r="B9929" t="str">
            <v>OR.CD007.0 (G)</v>
          </cell>
          <cell r="C9929">
            <v>208376.01</v>
          </cell>
        </row>
        <row r="9930">
          <cell r="A9930" t="str">
            <v>HCDOR007.0</v>
          </cell>
          <cell r="B9930" t="str">
            <v>OR.CD007.0 (H)</v>
          </cell>
          <cell r="C9930">
            <v>208376.01</v>
          </cell>
        </row>
        <row r="9931">
          <cell r="A9931" t="str">
            <v>PCDOR007.0</v>
          </cell>
          <cell r="B9931" t="str">
            <v>OR.CD007.0 (P)</v>
          </cell>
          <cell r="C9931">
            <v>208376.01</v>
          </cell>
        </row>
        <row r="9932">
          <cell r="A9932" t="str">
            <v>TCDOR007.0</v>
          </cell>
          <cell r="B9932" t="str">
            <v>OR.CD007.0 (T)</v>
          </cell>
          <cell r="C9932">
            <v>208376.01</v>
          </cell>
        </row>
        <row r="9933">
          <cell r="A9933" t="str">
            <v>GCDOR009.0</v>
          </cell>
          <cell r="B9933" t="str">
            <v>OR.CD009.0 (G)</v>
          </cell>
          <cell r="C9933">
            <v>208377.01</v>
          </cell>
        </row>
        <row r="9934">
          <cell r="A9934" t="str">
            <v>HCDOR009.0</v>
          </cell>
          <cell r="B9934" t="str">
            <v>OR.CD009.0 (H)</v>
          </cell>
          <cell r="C9934">
            <v>208377.01</v>
          </cell>
        </row>
        <row r="9935">
          <cell r="A9935" t="str">
            <v>PCDOR009.0</v>
          </cell>
          <cell r="B9935" t="str">
            <v>OR.CD009.0 (P)</v>
          </cell>
          <cell r="C9935">
            <v>208377.01</v>
          </cell>
        </row>
        <row r="9936">
          <cell r="A9936" t="str">
            <v>TCDOR009.0</v>
          </cell>
          <cell r="B9936" t="str">
            <v>OR.CD009.0 (T)</v>
          </cell>
          <cell r="C9936">
            <v>208377.01</v>
          </cell>
        </row>
        <row r="9937">
          <cell r="A9937" t="str">
            <v>GCDOR011.0</v>
          </cell>
          <cell r="B9937" t="str">
            <v>OR.CD011.0 (G)</v>
          </cell>
          <cell r="C9937">
            <v>208381.01</v>
          </cell>
        </row>
        <row r="9938">
          <cell r="A9938" t="str">
            <v>HCDOR011.0</v>
          </cell>
          <cell r="B9938" t="str">
            <v>OR.CD011.0 (H)</v>
          </cell>
          <cell r="C9938">
            <v>208381.01</v>
          </cell>
        </row>
        <row r="9939">
          <cell r="A9939" t="str">
            <v>PCDOR011.0</v>
          </cell>
          <cell r="B9939" t="str">
            <v>OR.CD011.0 (P)</v>
          </cell>
          <cell r="C9939">
            <v>208381.01</v>
          </cell>
        </row>
        <row r="9940">
          <cell r="A9940" t="str">
            <v>TCDOR011.0</v>
          </cell>
          <cell r="B9940" t="str">
            <v>OR.CD011.0 (T)</v>
          </cell>
          <cell r="C9940">
            <v>208381.01</v>
          </cell>
        </row>
        <row r="9941">
          <cell r="A9941" t="str">
            <v>GCDOR013.0</v>
          </cell>
          <cell r="B9941" t="str">
            <v>OR.CD013.0 (G)</v>
          </cell>
          <cell r="C9941">
            <v>208380.01</v>
          </cell>
        </row>
        <row r="9942">
          <cell r="A9942" t="str">
            <v>HCDOR013.0</v>
          </cell>
          <cell r="B9942" t="str">
            <v>OR.CD013.0 (H)</v>
          </cell>
          <cell r="C9942">
            <v>208380.01</v>
          </cell>
        </row>
        <row r="9943">
          <cell r="A9943" t="str">
            <v>PCDOR013.0</v>
          </cell>
          <cell r="B9943" t="str">
            <v>OR.CD013.0 (P)</v>
          </cell>
          <cell r="C9943">
            <v>208380.01</v>
          </cell>
        </row>
        <row r="9944">
          <cell r="A9944" t="str">
            <v>TCDOR013.0</v>
          </cell>
          <cell r="B9944" t="str">
            <v>OR.CD013.0 (T)</v>
          </cell>
          <cell r="C9944">
            <v>208380.01</v>
          </cell>
        </row>
        <row r="9945">
          <cell r="A9945" t="str">
            <v>GCDOR014.0</v>
          </cell>
          <cell r="B9945" t="str">
            <v>OR.CD014.0 (G)</v>
          </cell>
          <cell r="C9945">
            <v>208379.01</v>
          </cell>
        </row>
        <row r="9946">
          <cell r="A9946" t="str">
            <v>HCDOR014.0</v>
          </cell>
          <cell r="B9946" t="str">
            <v>OR.CD014.0 (H)</v>
          </cell>
          <cell r="C9946">
            <v>208379.01</v>
          </cell>
        </row>
        <row r="9947">
          <cell r="A9947" t="str">
            <v>PCDOR014.0</v>
          </cell>
          <cell r="B9947" t="str">
            <v>OR.CD014.0 (P)</v>
          </cell>
          <cell r="C9947">
            <v>208379.01</v>
          </cell>
        </row>
        <row r="9948">
          <cell r="A9948" t="str">
            <v>TCDOR014.0</v>
          </cell>
          <cell r="B9948" t="str">
            <v>OR.CD014.0 (T)</v>
          </cell>
          <cell r="C9948">
            <v>208379.01</v>
          </cell>
        </row>
        <row r="9949">
          <cell r="A9949" t="str">
            <v>GCDOR015.0</v>
          </cell>
          <cell r="B9949" t="str">
            <v>OR.CD015.0 (G)</v>
          </cell>
          <cell r="C9949">
            <v>208382.01</v>
          </cell>
        </row>
        <row r="9950">
          <cell r="A9950" t="str">
            <v>HCDOR015.0</v>
          </cell>
          <cell r="B9950" t="str">
            <v>OR.CD015.0 (H)</v>
          </cell>
          <cell r="C9950">
            <v>208382.01</v>
          </cell>
        </row>
        <row r="9951">
          <cell r="A9951" t="str">
            <v>PCDOR015.0</v>
          </cell>
          <cell r="B9951" t="str">
            <v>OR.CD015.0 (P)</v>
          </cell>
          <cell r="C9951">
            <v>208382.01</v>
          </cell>
        </row>
        <row r="9952">
          <cell r="A9952" t="str">
            <v>TCDOR015.0</v>
          </cell>
          <cell r="B9952" t="str">
            <v>OR.CD015.0 (T)</v>
          </cell>
          <cell r="C9952">
            <v>208382.01</v>
          </cell>
        </row>
        <row r="9953">
          <cell r="A9953" t="str">
            <v>GCDOR017.0</v>
          </cell>
          <cell r="B9953" t="str">
            <v>OR.CD017.0 (G)</v>
          </cell>
          <cell r="C9953">
            <v>202044.01</v>
          </cell>
        </row>
        <row r="9954">
          <cell r="A9954" t="str">
            <v>HCDOR017.0</v>
          </cell>
          <cell r="B9954" t="str">
            <v>OR.CD017.0 (H)</v>
          </cell>
          <cell r="C9954">
            <v>202044.01</v>
          </cell>
        </row>
        <row r="9955">
          <cell r="A9955" t="str">
            <v>LCDOR017.0</v>
          </cell>
          <cell r="B9955" t="str">
            <v>OR.CD017.0 (L)</v>
          </cell>
          <cell r="C9955">
            <v>202044.01</v>
          </cell>
        </row>
        <row r="9956">
          <cell r="A9956" t="str">
            <v>PCDOR017.0</v>
          </cell>
          <cell r="B9956" t="str">
            <v>OR.CD017.0 (P)</v>
          </cell>
          <cell r="C9956">
            <v>202044.01</v>
          </cell>
        </row>
        <row r="9957">
          <cell r="A9957" t="str">
            <v>TCDOR017.0</v>
          </cell>
          <cell r="B9957" t="str">
            <v>OR.CD017.0 (T)</v>
          </cell>
          <cell r="C9957">
            <v>202044.01</v>
          </cell>
        </row>
        <row r="9958">
          <cell r="A9958" t="str">
            <v>GCDOR019.0</v>
          </cell>
          <cell r="B9958" t="str">
            <v>OR.CD019.0 (G)</v>
          </cell>
          <cell r="C9958">
            <v>202045.01</v>
          </cell>
        </row>
        <row r="9959">
          <cell r="A9959" t="str">
            <v>HCDOR019.0</v>
          </cell>
          <cell r="B9959" t="str">
            <v>OR.CD019.0 (H)</v>
          </cell>
          <cell r="C9959">
            <v>202045.01</v>
          </cell>
        </row>
        <row r="9960">
          <cell r="A9960" t="str">
            <v>LCDOR019.0</v>
          </cell>
          <cell r="B9960" t="str">
            <v>OR.CD019.0 (L)</v>
          </cell>
          <cell r="C9960">
            <v>202045.01</v>
          </cell>
        </row>
        <row r="9961">
          <cell r="A9961" t="str">
            <v>PCDOR019.0</v>
          </cell>
          <cell r="B9961" t="str">
            <v>OR.CD019.0 (P)</v>
          </cell>
          <cell r="C9961">
            <v>202045.01</v>
          </cell>
        </row>
        <row r="9962">
          <cell r="A9962" t="str">
            <v>TCDOR019.0</v>
          </cell>
          <cell r="B9962" t="str">
            <v>OR.CD019.0 (T)</v>
          </cell>
          <cell r="C9962">
            <v>202045.01</v>
          </cell>
        </row>
        <row r="9963">
          <cell r="A9963" t="str">
            <v>GCEOR001.0</v>
          </cell>
          <cell r="B9963" t="str">
            <v>OR.CE001.0 (G)</v>
          </cell>
          <cell r="C9963">
            <v>208383.01</v>
          </cell>
        </row>
        <row r="9964">
          <cell r="A9964" t="str">
            <v>HCEOR001.0</v>
          </cell>
          <cell r="B9964" t="str">
            <v>OR.CE001.0 (H)</v>
          </cell>
          <cell r="C9964">
            <v>208383.01</v>
          </cell>
        </row>
        <row r="9965">
          <cell r="A9965" t="str">
            <v>PCEOR001.0</v>
          </cell>
          <cell r="B9965" t="str">
            <v>OR.CE001.0 (P)</v>
          </cell>
          <cell r="C9965">
            <v>208383.01</v>
          </cell>
        </row>
        <row r="9966">
          <cell r="A9966" t="str">
            <v>TCEOR001.0</v>
          </cell>
          <cell r="B9966" t="str">
            <v>OR.CE001.0 (T)</v>
          </cell>
          <cell r="C9966">
            <v>208383.01</v>
          </cell>
        </row>
        <row r="9967">
          <cell r="A9967" t="str">
            <v>GCEOR002.0</v>
          </cell>
          <cell r="B9967" t="str">
            <v>OR.CE002.0 (G)</v>
          </cell>
          <cell r="C9967">
            <v>208384.01</v>
          </cell>
        </row>
        <row r="9968">
          <cell r="A9968" t="str">
            <v>HCEOR002.0</v>
          </cell>
          <cell r="B9968" t="str">
            <v>OR.CE002.0 (H)</v>
          </cell>
          <cell r="C9968">
            <v>208384.01</v>
          </cell>
        </row>
        <row r="9969">
          <cell r="A9969" t="str">
            <v>PCEOR002.0</v>
          </cell>
          <cell r="B9969" t="str">
            <v>OR.CE002.0 (P)</v>
          </cell>
          <cell r="C9969">
            <v>208384.01</v>
          </cell>
        </row>
        <row r="9970">
          <cell r="A9970" t="str">
            <v>TCEOR002.0</v>
          </cell>
          <cell r="B9970" t="str">
            <v>OR.CE002.0 (T)</v>
          </cell>
          <cell r="C9970">
            <v>208384.01</v>
          </cell>
        </row>
        <row r="9971">
          <cell r="A9971" t="str">
            <v>GCEOR004.0</v>
          </cell>
          <cell r="B9971" t="str">
            <v>OR.CE004.0 (G)</v>
          </cell>
          <cell r="C9971">
            <v>208385.01</v>
          </cell>
        </row>
        <row r="9972">
          <cell r="A9972" t="str">
            <v>HCEOR004.0</v>
          </cell>
          <cell r="B9972" t="str">
            <v>OR.CE004.0 (H)</v>
          </cell>
          <cell r="C9972">
            <v>208385.01</v>
          </cell>
        </row>
        <row r="9973">
          <cell r="A9973" t="str">
            <v>PCEOR004.0</v>
          </cell>
          <cell r="B9973" t="str">
            <v>OR.CE004.0 (P)</v>
          </cell>
          <cell r="C9973">
            <v>208385.01</v>
          </cell>
        </row>
        <row r="9974">
          <cell r="A9974" t="str">
            <v>TCEOR004.0</v>
          </cell>
          <cell r="B9974" t="str">
            <v>OR.CE004.0 (T)</v>
          </cell>
          <cell r="C9974">
            <v>208385.01</v>
          </cell>
        </row>
        <row r="9975">
          <cell r="A9975" t="str">
            <v>GCEOR006.0</v>
          </cell>
          <cell r="B9975" t="str">
            <v>OR.CE006.0 (G)</v>
          </cell>
          <cell r="C9975">
            <v>208386.01</v>
          </cell>
        </row>
        <row r="9976">
          <cell r="A9976" t="str">
            <v>HCEOR006.0</v>
          </cell>
          <cell r="B9976" t="str">
            <v>OR.CE006.0 (H)</v>
          </cell>
          <cell r="C9976">
            <v>208386.01</v>
          </cell>
        </row>
        <row r="9977">
          <cell r="A9977" t="str">
            <v>PCEOR006.0</v>
          </cell>
          <cell r="B9977" t="str">
            <v>OR.CE006.0 (P)</v>
          </cell>
          <cell r="C9977">
            <v>208386.01</v>
          </cell>
        </row>
        <row r="9978">
          <cell r="A9978" t="str">
            <v>TCEOR006.0</v>
          </cell>
          <cell r="B9978" t="str">
            <v>OR.CE006.0 (T)</v>
          </cell>
          <cell r="C9978">
            <v>208386.01</v>
          </cell>
        </row>
        <row r="9979">
          <cell r="A9979" t="str">
            <v>GCEOR008.0</v>
          </cell>
          <cell r="B9979" t="str">
            <v>OR.CE008.0 (G)</v>
          </cell>
          <cell r="C9979">
            <v>208378.01</v>
          </cell>
        </row>
        <row r="9980">
          <cell r="A9980" t="str">
            <v>HCEOR008.0</v>
          </cell>
          <cell r="B9980" t="str">
            <v>OR.CE008.0 (H)</v>
          </cell>
          <cell r="C9980">
            <v>208378.01</v>
          </cell>
        </row>
        <row r="9981">
          <cell r="A9981" t="str">
            <v>PCEOR008.0</v>
          </cell>
          <cell r="B9981" t="str">
            <v>OR.CE008.0 (P)</v>
          </cell>
          <cell r="C9981">
            <v>208378.01</v>
          </cell>
        </row>
        <row r="9982">
          <cell r="A9982" t="str">
            <v>TCEOR008.0</v>
          </cell>
          <cell r="B9982" t="str">
            <v>OR.CE008.0 (T)</v>
          </cell>
          <cell r="C9982">
            <v>208378.01</v>
          </cell>
        </row>
        <row r="9983">
          <cell r="A9983" t="str">
            <v>GCEOR010.0</v>
          </cell>
          <cell r="B9983" t="str">
            <v>OR.CE010.0 (G)</v>
          </cell>
          <cell r="C9983">
            <v>208387.01</v>
          </cell>
        </row>
        <row r="9984">
          <cell r="A9984" t="str">
            <v>HCEOR010.0</v>
          </cell>
          <cell r="B9984" t="str">
            <v>OR.CE010.0 (H)</v>
          </cell>
          <cell r="C9984">
            <v>208387.01</v>
          </cell>
        </row>
        <row r="9985">
          <cell r="A9985" t="str">
            <v>PCEOR010.0</v>
          </cell>
          <cell r="B9985" t="str">
            <v>OR.CE010.0 (P)</v>
          </cell>
          <cell r="C9985">
            <v>208387.01</v>
          </cell>
        </row>
        <row r="9986">
          <cell r="A9986" t="str">
            <v>TCEOR010.0</v>
          </cell>
          <cell r="B9986" t="str">
            <v>OR.CE010.0 (T)</v>
          </cell>
          <cell r="C9986">
            <v>208387.01</v>
          </cell>
        </row>
        <row r="9987">
          <cell r="A9987" t="str">
            <v>GCEOR012.0</v>
          </cell>
          <cell r="B9987" t="str">
            <v>OR.CE012.0 (G)</v>
          </cell>
          <cell r="C9987">
            <v>208388.01</v>
          </cell>
        </row>
        <row r="9988">
          <cell r="A9988" t="str">
            <v>HCEOR012.0</v>
          </cell>
          <cell r="B9988" t="str">
            <v>OR.CE012.0 (H)</v>
          </cell>
          <cell r="C9988">
            <v>208388.01</v>
          </cell>
        </row>
        <row r="9989">
          <cell r="A9989" t="str">
            <v>PCEOR012.0</v>
          </cell>
          <cell r="B9989" t="str">
            <v>OR.CE012.0 (P)</v>
          </cell>
          <cell r="C9989">
            <v>208388.01</v>
          </cell>
        </row>
        <row r="9990">
          <cell r="A9990" t="str">
            <v>TCEOR012.0</v>
          </cell>
          <cell r="B9990" t="str">
            <v>OR.CE012.0 (T)</v>
          </cell>
          <cell r="C9990">
            <v>208388.01</v>
          </cell>
        </row>
        <row r="9991">
          <cell r="A9991" t="str">
            <v>GCGOR001.0</v>
          </cell>
          <cell r="B9991" t="str">
            <v>OR.CG001.0 (G)</v>
          </cell>
          <cell r="C9991">
            <v>208300.01</v>
          </cell>
        </row>
        <row r="9992">
          <cell r="A9992" t="str">
            <v>HCGOR001.0</v>
          </cell>
          <cell r="B9992" t="str">
            <v>OR.CG001.0 (H)</v>
          </cell>
          <cell r="C9992">
            <v>208300.01</v>
          </cell>
        </row>
        <row r="9993">
          <cell r="A9993" t="str">
            <v>PCGOR001.0</v>
          </cell>
          <cell r="B9993" t="str">
            <v>OR.CG001.0 (P)</v>
          </cell>
          <cell r="C9993">
            <v>208300.01</v>
          </cell>
        </row>
        <row r="9994">
          <cell r="A9994" t="str">
            <v>TCGOR001.0</v>
          </cell>
          <cell r="B9994" t="str">
            <v>OR.CG001.0 (T)</v>
          </cell>
          <cell r="C9994">
            <v>208300.01</v>
          </cell>
        </row>
        <row r="9995">
          <cell r="A9995" t="str">
            <v>GCGOR002.0</v>
          </cell>
          <cell r="B9995" t="str">
            <v>OR.CG002.0 (G)</v>
          </cell>
          <cell r="C9995">
            <v>208301.01</v>
          </cell>
        </row>
        <row r="9996">
          <cell r="A9996" t="str">
            <v>HCGOR002.0</v>
          </cell>
          <cell r="B9996" t="str">
            <v>OR.CG002.0 (H)</v>
          </cell>
          <cell r="C9996">
            <v>208301.01</v>
          </cell>
        </row>
        <row r="9997">
          <cell r="A9997" t="str">
            <v>PCGOR002.0</v>
          </cell>
          <cell r="B9997" t="str">
            <v>OR.CG002.0 (P)</v>
          </cell>
          <cell r="C9997">
            <v>208301.01</v>
          </cell>
        </row>
        <row r="9998">
          <cell r="A9998" t="str">
            <v>TCGOR002.0</v>
          </cell>
          <cell r="B9998" t="str">
            <v>OR.CG002.0 (T)</v>
          </cell>
          <cell r="C9998">
            <v>208301.01</v>
          </cell>
        </row>
        <row r="9999">
          <cell r="A9999" t="str">
            <v>GCGOR002.4</v>
          </cell>
          <cell r="B9999" t="str">
            <v>OR.CG002.4 (G)</v>
          </cell>
          <cell r="C9999">
            <v>208301.11</v>
          </cell>
        </row>
        <row r="10000">
          <cell r="A10000" t="str">
            <v>HCGOR002.4</v>
          </cell>
          <cell r="B10000" t="str">
            <v>OR.CG002.4 (H)</v>
          </cell>
          <cell r="C10000">
            <v>208301.11</v>
          </cell>
        </row>
        <row r="10001">
          <cell r="A10001" t="str">
            <v>PCGOR002.4</v>
          </cell>
          <cell r="B10001" t="str">
            <v>OR.CG002.4 (P)</v>
          </cell>
          <cell r="C10001">
            <v>208301.11</v>
          </cell>
        </row>
        <row r="10002">
          <cell r="A10002" t="str">
            <v>TCGOR002.4</v>
          </cell>
          <cell r="B10002" t="str">
            <v>OR.CG002.4 (T)</v>
          </cell>
          <cell r="C10002">
            <v>208301.11</v>
          </cell>
        </row>
        <row r="10003">
          <cell r="A10003" t="str">
            <v>GCGOR003.0</v>
          </cell>
          <cell r="B10003" t="str">
            <v>OR.CG003.0 (G)</v>
          </cell>
          <cell r="C10003">
            <v>208302.01</v>
          </cell>
        </row>
        <row r="10004">
          <cell r="A10004" t="str">
            <v>HCGOR003.0</v>
          </cell>
          <cell r="B10004" t="str">
            <v>OR.CG003.0 (H)</v>
          </cell>
          <cell r="C10004">
            <v>208302.01</v>
          </cell>
        </row>
        <row r="10005">
          <cell r="A10005" t="str">
            <v>PCGOR003.0</v>
          </cell>
          <cell r="B10005" t="str">
            <v>OR.CG003.0 (P)</v>
          </cell>
          <cell r="C10005">
            <v>208302.01</v>
          </cell>
        </row>
        <row r="10006">
          <cell r="A10006" t="str">
            <v>TCGOR003.0</v>
          </cell>
          <cell r="B10006" t="str">
            <v>OR.CG003.0 (T)</v>
          </cell>
          <cell r="C10006">
            <v>208302.01</v>
          </cell>
        </row>
        <row r="10007">
          <cell r="A10007" t="str">
            <v>GCGOR004.0</v>
          </cell>
          <cell r="B10007" t="str">
            <v>OR.CG004.0 (G)</v>
          </cell>
          <cell r="C10007">
            <v>208303.01</v>
          </cell>
        </row>
        <row r="10008">
          <cell r="A10008" t="str">
            <v>HCGOR004.0</v>
          </cell>
          <cell r="B10008" t="str">
            <v>OR.CG004.0 (H)</v>
          </cell>
          <cell r="C10008">
            <v>208303.01</v>
          </cell>
        </row>
        <row r="10009">
          <cell r="A10009" t="str">
            <v>PCGOR004.0</v>
          </cell>
          <cell r="B10009" t="str">
            <v>OR.CG004.0 (P)</v>
          </cell>
          <cell r="C10009">
            <v>208303.01</v>
          </cell>
        </row>
        <row r="10010">
          <cell r="A10010" t="str">
            <v>TCGOR004.0</v>
          </cell>
          <cell r="B10010" t="str">
            <v>OR.CG004.0 (T)</v>
          </cell>
          <cell r="C10010">
            <v>208303.01</v>
          </cell>
        </row>
        <row r="10011">
          <cell r="A10011" t="str">
            <v>GCGOR004.4</v>
          </cell>
          <cell r="B10011" t="str">
            <v>OR.CG004.4 (G)</v>
          </cell>
          <cell r="C10011">
            <v>208303.11</v>
          </cell>
        </row>
        <row r="10012">
          <cell r="A10012" t="str">
            <v>HCGOR004.4</v>
          </cell>
          <cell r="B10012" t="str">
            <v>OR.CG004.4 (H)</v>
          </cell>
          <cell r="C10012">
            <v>208303.11</v>
          </cell>
        </row>
        <row r="10013">
          <cell r="A10013" t="str">
            <v>PCGOR004.4</v>
          </cell>
          <cell r="B10013" t="str">
            <v>OR.CG004.4 (P)</v>
          </cell>
          <cell r="C10013">
            <v>208303.11</v>
          </cell>
        </row>
        <row r="10014">
          <cell r="A10014" t="str">
            <v>TCGOR004.4</v>
          </cell>
          <cell r="B10014" t="str">
            <v>OR.CG004.4 (T)</v>
          </cell>
          <cell r="C10014">
            <v>208303.11</v>
          </cell>
        </row>
        <row r="10015">
          <cell r="A10015" t="str">
            <v>GCGOR005.0</v>
          </cell>
          <cell r="B10015" t="str">
            <v>OR.CG005.0 (G)</v>
          </cell>
          <cell r="C10015">
            <v>208304.01</v>
          </cell>
        </row>
        <row r="10016">
          <cell r="A10016" t="str">
            <v>HCGOR005.0</v>
          </cell>
          <cell r="B10016" t="str">
            <v>OR.CG005.0 (H)</v>
          </cell>
          <cell r="C10016">
            <v>208304.01</v>
          </cell>
        </row>
        <row r="10017">
          <cell r="A10017" t="str">
            <v>PCGOR005.0</v>
          </cell>
          <cell r="B10017" t="str">
            <v>OR.CG005.0 (P)</v>
          </cell>
          <cell r="C10017">
            <v>208304.01</v>
          </cell>
        </row>
        <row r="10018">
          <cell r="A10018" t="str">
            <v>TCGOR005.0</v>
          </cell>
          <cell r="B10018" t="str">
            <v>OR.CG005.0 (T)</v>
          </cell>
          <cell r="C10018">
            <v>208304.01</v>
          </cell>
        </row>
        <row r="10019">
          <cell r="A10019" t="str">
            <v>GCGOR006.0</v>
          </cell>
          <cell r="B10019" t="str">
            <v>OR.CG006.0 (G)</v>
          </cell>
          <cell r="C10019">
            <v>208305.01</v>
          </cell>
        </row>
        <row r="10020">
          <cell r="A10020" t="str">
            <v>HCGOR006.0</v>
          </cell>
          <cell r="B10020" t="str">
            <v>OR.CG006.0 (H)</v>
          </cell>
          <cell r="C10020">
            <v>208305.01</v>
          </cell>
        </row>
        <row r="10021">
          <cell r="A10021" t="str">
            <v>PCGOR006.0</v>
          </cell>
          <cell r="B10021" t="str">
            <v>OR.CG006.0 (P)</v>
          </cell>
          <cell r="C10021">
            <v>208305.01</v>
          </cell>
        </row>
        <row r="10022">
          <cell r="A10022" t="str">
            <v>TCGOR006.0</v>
          </cell>
          <cell r="B10022" t="str">
            <v>OR.CG006.0 (T)</v>
          </cell>
          <cell r="C10022">
            <v>208305.01</v>
          </cell>
        </row>
        <row r="10023">
          <cell r="A10023" t="str">
            <v>GCGOR006.4</v>
          </cell>
          <cell r="B10023" t="str">
            <v>OR.CG006.4 (G)</v>
          </cell>
          <cell r="C10023">
            <v>208305.11</v>
          </cell>
        </row>
        <row r="10024">
          <cell r="A10024" t="str">
            <v>HCGOR006.4</v>
          </cell>
          <cell r="B10024" t="str">
            <v>OR.CG006.4 (H)</v>
          </cell>
          <cell r="C10024">
            <v>208305.11</v>
          </cell>
        </row>
        <row r="10025">
          <cell r="A10025" t="str">
            <v>PCGOR006.4</v>
          </cell>
          <cell r="B10025" t="str">
            <v>OR.CG006.4 (P)</v>
          </cell>
          <cell r="C10025">
            <v>208305.11</v>
          </cell>
        </row>
        <row r="10026">
          <cell r="A10026" t="str">
            <v>TCGOR006.4</v>
          </cell>
          <cell r="B10026" t="str">
            <v>OR.CG006.4 (T)</v>
          </cell>
          <cell r="C10026">
            <v>208305.11</v>
          </cell>
        </row>
        <row r="10027">
          <cell r="A10027" t="str">
            <v>GCGOR007.0</v>
          </cell>
          <cell r="B10027" t="str">
            <v>OR.CG007.0 (G)</v>
          </cell>
          <cell r="C10027">
            <v>208306.01</v>
          </cell>
        </row>
        <row r="10028">
          <cell r="A10028" t="str">
            <v>HCGOR007.0</v>
          </cell>
          <cell r="B10028" t="str">
            <v>OR.CG007.0 (H)</v>
          </cell>
          <cell r="C10028">
            <v>208306.01</v>
          </cell>
        </row>
        <row r="10029">
          <cell r="A10029" t="str">
            <v>PCGOR007.0</v>
          </cell>
          <cell r="B10029" t="str">
            <v>OR.CG007.0 (P)</v>
          </cell>
          <cell r="C10029">
            <v>208306.01</v>
          </cell>
        </row>
        <row r="10030">
          <cell r="A10030" t="str">
            <v>TCGOR007.0</v>
          </cell>
          <cell r="B10030" t="str">
            <v>OR.CG007.0 (T)</v>
          </cell>
          <cell r="C10030">
            <v>208306.01</v>
          </cell>
        </row>
        <row r="10031">
          <cell r="A10031" t="str">
            <v>GCGOR008.0</v>
          </cell>
          <cell r="B10031" t="str">
            <v>OR.CG008.0 (G)</v>
          </cell>
          <cell r="C10031">
            <v>208307.01</v>
          </cell>
        </row>
        <row r="10032">
          <cell r="A10032" t="str">
            <v>HCGOR008.0</v>
          </cell>
          <cell r="B10032" t="str">
            <v>OR.CG008.0 (H)</v>
          </cell>
          <cell r="C10032">
            <v>208307.01</v>
          </cell>
        </row>
        <row r="10033">
          <cell r="A10033" t="str">
            <v>PCGOR008.0</v>
          </cell>
          <cell r="B10033" t="str">
            <v>OR.CG008.0 (P)</v>
          </cell>
          <cell r="C10033">
            <v>208307.01</v>
          </cell>
        </row>
        <row r="10034">
          <cell r="A10034" t="str">
            <v>TCGOR008.0</v>
          </cell>
          <cell r="B10034" t="str">
            <v>OR.CG008.0 (T)</v>
          </cell>
          <cell r="C10034">
            <v>208307.01</v>
          </cell>
        </row>
        <row r="10035">
          <cell r="A10035" t="str">
            <v>GCGOR009.0</v>
          </cell>
          <cell r="B10035" t="str">
            <v>OR.CG009.0 (G)</v>
          </cell>
          <cell r="C10035">
            <v>208308.01</v>
          </cell>
        </row>
        <row r="10036">
          <cell r="A10036" t="str">
            <v>HCGOR009.0</v>
          </cell>
          <cell r="B10036" t="str">
            <v>OR.CG009.0 (H)</v>
          </cell>
          <cell r="C10036">
            <v>208308.01</v>
          </cell>
        </row>
        <row r="10037">
          <cell r="A10037" t="str">
            <v>PCGOR009.0</v>
          </cell>
          <cell r="B10037" t="str">
            <v>OR.CG009.0 (P)</v>
          </cell>
          <cell r="C10037">
            <v>208308.01</v>
          </cell>
        </row>
        <row r="10038">
          <cell r="A10038" t="str">
            <v>TCGOR009.0</v>
          </cell>
          <cell r="B10038" t="str">
            <v>OR.CG009.0 (T)</v>
          </cell>
          <cell r="C10038">
            <v>208308.01</v>
          </cell>
        </row>
        <row r="10039">
          <cell r="A10039" t="str">
            <v>GCGOR009.4</v>
          </cell>
          <cell r="B10039" t="str">
            <v>OR.CG009.4 (G)</v>
          </cell>
          <cell r="C10039">
            <v>208308.11</v>
          </cell>
        </row>
        <row r="10040">
          <cell r="A10040" t="str">
            <v>HCGOR009.4</v>
          </cell>
          <cell r="B10040" t="str">
            <v>OR.CG009.4 (H)</v>
          </cell>
          <cell r="C10040">
            <v>208308.11</v>
          </cell>
        </row>
        <row r="10041">
          <cell r="A10041" t="str">
            <v>PCGOR009.4</v>
          </cell>
          <cell r="B10041" t="str">
            <v>OR.CG009.4 (P)</v>
          </cell>
          <cell r="C10041">
            <v>208308.11</v>
          </cell>
        </row>
        <row r="10042">
          <cell r="A10042" t="str">
            <v>TCGOR009.4</v>
          </cell>
          <cell r="B10042" t="str">
            <v>OR.CG009.4 (T)</v>
          </cell>
          <cell r="C10042">
            <v>208308.11</v>
          </cell>
        </row>
        <row r="10043">
          <cell r="A10043" t="str">
            <v>GCGOR010.0</v>
          </cell>
          <cell r="B10043" t="str">
            <v>OR.CG010.0 (G)</v>
          </cell>
          <cell r="C10043">
            <v>208309.01</v>
          </cell>
        </row>
        <row r="10044">
          <cell r="A10044" t="str">
            <v>HCGOR010.0</v>
          </cell>
          <cell r="B10044" t="str">
            <v>OR.CG010.0 (H)</v>
          </cell>
          <cell r="C10044">
            <v>208309.01</v>
          </cell>
        </row>
        <row r="10045">
          <cell r="A10045" t="str">
            <v>PCGOR010.0</v>
          </cell>
          <cell r="B10045" t="str">
            <v>OR.CG010.0 (P)</v>
          </cell>
          <cell r="C10045">
            <v>208309.01</v>
          </cell>
        </row>
        <row r="10046">
          <cell r="A10046" t="str">
            <v>TCGOR010.0</v>
          </cell>
          <cell r="B10046" t="str">
            <v>OR.CG010.0 (T)</v>
          </cell>
          <cell r="C10046">
            <v>208309.01</v>
          </cell>
        </row>
        <row r="10047">
          <cell r="A10047" t="str">
            <v>GCGOR011.0</v>
          </cell>
          <cell r="B10047" t="str">
            <v>OR.CG011.0 (G)</v>
          </cell>
          <cell r="C10047">
            <v>208310.01</v>
          </cell>
        </row>
        <row r="10048">
          <cell r="A10048" t="str">
            <v>HCGOR011.0</v>
          </cell>
          <cell r="B10048" t="str">
            <v>OR.CG011.0 (H)</v>
          </cell>
          <cell r="C10048">
            <v>208310.01</v>
          </cell>
        </row>
        <row r="10049">
          <cell r="A10049" t="str">
            <v>PCGOR011.0</v>
          </cell>
          <cell r="B10049" t="str">
            <v>OR.CG011.0 (P)</v>
          </cell>
          <cell r="C10049">
            <v>208310.01</v>
          </cell>
        </row>
        <row r="10050">
          <cell r="A10050" t="str">
            <v>TCGOR011.0</v>
          </cell>
          <cell r="B10050" t="str">
            <v>OR.CG011.0 (T)</v>
          </cell>
          <cell r="C10050">
            <v>208310.01</v>
          </cell>
        </row>
        <row r="10051">
          <cell r="A10051" t="str">
            <v>GCGOR012.0</v>
          </cell>
          <cell r="B10051" t="str">
            <v>OR.CG012.0 (G)</v>
          </cell>
          <cell r="C10051">
            <v>208311.01</v>
          </cell>
        </row>
        <row r="10052">
          <cell r="A10052" t="str">
            <v>HCGOR012.0</v>
          </cell>
          <cell r="B10052" t="str">
            <v>OR.CG012.0 (H)</v>
          </cell>
          <cell r="C10052">
            <v>208311.01</v>
          </cell>
        </row>
        <row r="10053">
          <cell r="A10053" t="str">
            <v>PCGOR012.0</v>
          </cell>
          <cell r="B10053" t="str">
            <v>OR.CG012.0 (P)</v>
          </cell>
          <cell r="C10053">
            <v>208311.01</v>
          </cell>
        </row>
        <row r="10054">
          <cell r="A10054" t="str">
            <v>TCGOR012.0</v>
          </cell>
          <cell r="B10054" t="str">
            <v>OR.CG012.0 (T)</v>
          </cell>
          <cell r="C10054">
            <v>208311.01</v>
          </cell>
        </row>
        <row r="10055">
          <cell r="A10055" t="str">
            <v>GCGOR013.0</v>
          </cell>
          <cell r="B10055" t="str">
            <v>OR.CG013.0 (G)</v>
          </cell>
          <cell r="C10055">
            <v>208312.01</v>
          </cell>
        </row>
        <row r="10056">
          <cell r="A10056" t="str">
            <v>HCGOR013.0</v>
          </cell>
          <cell r="B10056" t="str">
            <v>OR.CG013.0 (H)</v>
          </cell>
          <cell r="C10056">
            <v>208312.01</v>
          </cell>
        </row>
        <row r="10057">
          <cell r="A10057" t="str">
            <v>PCGOR013.0</v>
          </cell>
          <cell r="B10057" t="str">
            <v>OR.CG013.0 (P)</v>
          </cell>
          <cell r="C10057">
            <v>208312.01</v>
          </cell>
        </row>
        <row r="10058">
          <cell r="A10058" t="str">
            <v>TCGOR013.0</v>
          </cell>
          <cell r="B10058" t="str">
            <v>OR.CG013.0 (T)</v>
          </cell>
          <cell r="C10058">
            <v>208312.01</v>
          </cell>
        </row>
        <row r="10059">
          <cell r="A10059" t="str">
            <v>GCGOR014.0</v>
          </cell>
          <cell r="B10059" t="str">
            <v>OR.CG014.0 (G)</v>
          </cell>
          <cell r="C10059">
            <v>208313.01</v>
          </cell>
        </row>
        <row r="10060">
          <cell r="A10060" t="str">
            <v>HCGOR014.0</v>
          </cell>
          <cell r="B10060" t="str">
            <v>OR.CG014.0 (H)</v>
          </cell>
          <cell r="C10060">
            <v>208313.01</v>
          </cell>
        </row>
        <row r="10061">
          <cell r="A10061" t="str">
            <v>PCGOR014.0</v>
          </cell>
          <cell r="B10061" t="str">
            <v>OR.CG014.0 (P)</v>
          </cell>
          <cell r="C10061">
            <v>208313.01</v>
          </cell>
        </row>
        <row r="10062">
          <cell r="A10062" t="str">
            <v>TCGOR014.0</v>
          </cell>
          <cell r="B10062" t="str">
            <v>OR.CG014.0 (T)</v>
          </cell>
          <cell r="C10062">
            <v>208313.01</v>
          </cell>
        </row>
        <row r="10063">
          <cell r="A10063" t="str">
            <v>GCGOR015.0</v>
          </cell>
          <cell r="B10063" t="str">
            <v>OR.CG015.0 (G)</v>
          </cell>
          <cell r="C10063">
            <v>208314.01</v>
          </cell>
        </row>
        <row r="10064">
          <cell r="A10064" t="str">
            <v>HCGOR015.0</v>
          </cell>
          <cell r="B10064" t="str">
            <v>OR.CG015.0 (H)</v>
          </cell>
          <cell r="C10064">
            <v>208314.01</v>
          </cell>
        </row>
        <row r="10065">
          <cell r="A10065" t="str">
            <v>PCGOR015.0</v>
          </cell>
          <cell r="B10065" t="str">
            <v>OR.CG015.0 (P)</v>
          </cell>
          <cell r="C10065">
            <v>208314.01</v>
          </cell>
        </row>
        <row r="10066">
          <cell r="A10066" t="str">
            <v>TCGOR015.0</v>
          </cell>
          <cell r="B10066" t="str">
            <v>OR.CG015.0 (T)</v>
          </cell>
          <cell r="C10066">
            <v>208314.01</v>
          </cell>
        </row>
        <row r="10067">
          <cell r="A10067" t="str">
            <v>GCGOR016.0</v>
          </cell>
          <cell r="B10067" t="str">
            <v>OR.CG016.0 (G)</v>
          </cell>
          <cell r="C10067">
            <v>208315.01</v>
          </cell>
        </row>
        <row r="10068">
          <cell r="A10068" t="str">
            <v>HCGOR016.0</v>
          </cell>
          <cell r="B10068" t="str">
            <v>OR.CG016.0 (H)</v>
          </cell>
          <cell r="C10068">
            <v>208315.01</v>
          </cell>
        </row>
        <row r="10069">
          <cell r="A10069" t="str">
            <v>PCGOR016.0</v>
          </cell>
          <cell r="B10069" t="str">
            <v>OR.CG016.0 (P)</v>
          </cell>
          <cell r="C10069">
            <v>208315.01</v>
          </cell>
        </row>
        <row r="10070">
          <cell r="A10070" t="str">
            <v>TCGOR016.0</v>
          </cell>
          <cell r="B10070" t="str">
            <v>OR.CG016.0 (T)</v>
          </cell>
          <cell r="C10070">
            <v>208315.01</v>
          </cell>
        </row>
        <row r="10071">
          <cell r="A10071" t="str">
            <v>GCGOR017.0</v>
          </cell>
          <cell r="B10071" t="str">
            <v>OR.CG017.0 (G)</v>
          </cell>
          <cell r="C10071">
            <v>208316.01</v>
          </cell>
        </row>
        <row r="10072">
          <cell r="A10072" t="str">
            <v>HCGOR017.0</v>
          </cell>
          <cell r="B10072" t="str">
            <v>OR.CG017.0 (H)</v>
          </cell>
          <cell r="C10072">
            <v>208316.01</v>
          </cell>
        </row>
        <row r="10073">
          <cell r="A10073" t="str">
            <v>PCGOR017.0</v>
          </cell>
          <cell r="B10073" t="str">
            <v>OR.CG017.0 (P)</v>
          </cell>
          <cell r="C10073">
            <v>208316.01</v>
          </cell>
        </row>
        <row r="10074">
          <cell r="A10074" t="str">
            <v>TCGOR017.0</v>
          </cell>
          <cell r="B10074" t="str">
            <v>OR.CG017.0 (T)</v>
          </cell>
          <cell r="C10074">
            <v>208316.01</v>
          </cell>
        </row>
        <row r="10075">
          <cell r="A10075" t="str">
            <v>GCGOR018.0</v>
          </cell>
          <cell r="B10075" t="str">
            <v>OR.CG018.0 (G)</v>
          </cell>
          <cell r="C10075">
            <v>208317.01</v>
          </cell>
        </row>
        <row r="10076">
          <cell r="A10076" t="str">
            <v>HCGOR018.0</v>
          </cell>
          <cell r="B10076" t="str">
            <v>OR.CG018.0 (H)</v>
          </cell>
          <cell r="C10076">
            <v>208317.01</v>
          </cell>
        </row>
        <row r="10077">
          <cell r="A10077" t="str">
            <v>PCGOR018.0</v>
          </cell>
          <cell r="B10077" t="str">
            <v>OR.CG018.0 (P)</v>
          </cell>
          <cell r="C10077">
            <v>208317.01</v>
          </cell>
        </row>
        <row r="10078">
          <cell r="A10078" t="str">
            <v>TCGOR018.0</v>
          </cell>
          <cell r="B10078" t="str">
            <v>OR.CG018.0 (T)</v>
          </cell>
          <cell r="C10078">
            <v>208317.01</v>
          </cell>
        </row>
        <row r="10079">
          <cell r="A10079" t="str">
            <v>GCGOR019.0</v>
          </cell>
          <cell r="B10079" t="str">
            <v>OR.CG019.0 (G)</v>
          </cell>
          <cell r="C10079">
            <v>208318.01</v>
          </cell>
        </row>
        <row r="10080">
          <cell r="A10080" t="str">
            <v>HCGOR019.0</v>
          </cell>
          <cell r="B10080" t="str">
            <v>OR.CG019.0 (H)</v>
          </cell>
          <cell r="C10080">
            <v>208318.01</v>
          </cell>
        </row>
        <row r="10081">
          <cell r="A10081" t="str">
            <v>PCGOR019.0</v>
          </cell>
          <cell r="B10081" t="str">
            <v>OR.CG019.0 (P)</v>
          </cell>
          <cell r="C10081">
            <v>208318.01</v>
          </cell>
        </row>
        <row r="10082">
          <cell r="A10082" t="str">
            <v>TCGOR019.0</v>
          </cell>
          <cell r="B10082" t="str">
            <v>OR.CG019.0 (T)</v>
          </cell>
          <cell r="C10082">
            <v>208318.01</v>
          </cell>
        </row>
        <row r="10083">
          <cell r="A10083" t="str">
            <v>GCGOR020.0</v>
          </cell>
          <cell r="B10083" t="str">
            <v>OR.CG020.0 (G)</v>
          </cell>
          <cell r="C10083">
            <v>208319.01</v>
          </cell>
        </row>
        <row r="10084">
          <cell r="A10084" t="str">
            <v>HCGOR020.0</v>
          </cell>
          <cell r="B10084" t="str">
            <v>OR.CG020.0 (H)</v>
          </cell>
          <cell r="C10084">
            <v>208319.01</v>
          </cell>
        </row>
        <row r="10085">
          <cell r="A10085" t="str">
            <v>PCGOR020.0</v>
          </cell>
          <cell r="B10085" t="str">
            <v>OR.CG020.0 (P)</v>
          </cell>
          <cell r="C10085">
            <v>208319.01</v>
          </cell>
        </row>
        <row r="10086">
          <cell r="A10086" t="str">
            <v>TCGOR020.0</v>
          </cell>
          <cell r="B10086" t="str">
            <v>OR.CG020.0 (T)</v>
          </cell>
          <cell r="C10086">
            <v>208319.01</v>
          </cell>
        </row>
        <row r="10087">
          <cell r="A10087" t="str">
            <v>GCGOR021.0</v>
          </cell>
          <cell r="B10087" t="str">
            <v>OR.CG021.0 (G)</v>
          </cell>
          <cell r="C10087">
            <v>208320.01</v>
          </cell>
        </row>
        <row r="10088">
          <cell r="A10088" t="str">
            <v>HCGOR021.0</v>
          </cell>
          <cell r="B10088" t="str">
            <v>OR.CG021.0 (H)</v>
          </cell>
          <cell r="C10088">
            <v>208320.01</v>
          </cell>
        </row>
        <row r="10089">
          <cell r="A10089" t="str">
            <v>PCGOR021.0</v>
          </cell>
          <cell r="B10089" t="str">
            <v>OR.CG021.0 (P)</v>
          </cell>
          <cell r="C10089">
            <v>208320.01</v>
          </cell>
        </row>
        <row r="10090">
          <cell r="A10090" t="str">
            <v>TCGOR021.0</v>
          </cell>
          <cell r="B10090" t="str">
            <v>OR.CG021.0 (T)</v>
          </cell>
          <cell r="C10090">
            <v>208320.01</v>
          </cell>
        </row>
        <row r="10091">
          <cell r="A10091" t="str">
            <v>GCGOR022.0</v>
          </cell>
          <cell r="B10091" t="str">
            <v>OR.CG022.0 (G)</v>
          </cell>
          <cell r="C10091">
            <v>208321.01</v>
          </cell>
        </row>
        <row r="10092">
          <cell r="A10092" t="str">
            <v>HCGOR022.0</v>
          </cell>
          <cell r="B10092" t="str">
            <v>OR.CG022.0 (H)</v>
          </cell>
          <cell r="C10092">
            <v>208321.01</v>
          </cell>
        </row>
        <row r="10093">
          <cell r="A10093" t="str">
            <v>PCGOR022.0</v>
          </cell>
          <cell r="B10093" t="str">
            <v>OR.CG022.0 (P)</v>
          </cell>
          <cell r="C10093">
            <v>208321.01</v>
          </cell>
        </row>
        <row r="10094">
          <cell r="A10094" t="str">
            <v>TCGOR022.0</v>
          </cell>
          <cell r="B10094" t="str">
            <v>OR.CG022.0 (T)</v>
          </cell>
          <cell r="C10094">
            <v>208321.01</v>
          </cell>
        </row>
        <row r="10095">
          <cell r="A10095" t="str">
            <v>GCGOR023.0</v>
          </cell>
          <cell r="B10095" t="str">
            <v>OR.CG023.0 (G)</v>
          </cell>
          <cell r="C10095">
            <v>208322.01</v>
          </cell>
        </row>
        <row r="10096">
          <cell r="A10096" t="str">
            <v>HCGOR023.0</v>
          </cell>
          <cell r="B10096" t="str">
            <v>OR.CG023.0 (H)</v>
          </cell>
          <cell r="C10096">
            <v>208322.01</v>
          </cell>
        </row>
        <row r="10097">
          <cell r="A10097" t="str">
            <v>PCGOR023.0</v>
          </cell>
          <cell r="B10097" t="str">
            <v>OR.CG023.0 (P)</v>
          </cell>
          <cell r="C10097">
            <v>208322.01</v>
          </cell>
        </row>
        <row r="10098">
          <cell r="A10098" t="str">
            <v>TCGOR023.0</v>
          </cell>
          <cell r="B10098" t="str">
            <v>OR.CG023.0 (T)</v>
          </cell>
          <cell r="C10098">
            <v>208322.01</v>
          </cell>
        </row>
        <row r="10099">
          <cell r="A10099" t="str">
            <v>GCGOR024.0</v>
          </cell>
          <cell r="B10099" t="str">
            <v>OR.CG024.0 (G)</v>
          </cell>
          <cell r="C10099">
            <v>208323.01</v>
          </cell>
        </row>
        <row r="10100">
          <cell r="A10100" t="str">
            <v>HCGOR024.0</v>
          </cell>
          <cell r="B10100" t="str">
            <v>OR.CG024.0 (H)</v>
          </cell>
          <cell r="C10100">
            <v>208323.01</v>
          </cell>
        </row>
        <row r="10101">
          <cell r="A10101" t="str">
            <v>PCGOR024.0</v>
          </cell>
          <cell r="B10101" t="str">
            <v>OR.CG024.0 (P)</v>
          </cell>
          <cell r="C10101">
            <v>208323.01</v>
          </cell>
        </row>
        <row r="10102">
          <cell r="A10102" t="str">
            <v>TCGOR024.0</v>
          </cell>
          <cell r="B10102" t="str">
            <v>OR.CG024.0 (T)</v>
          </cell>
          <cell r="C10102">
            <v>208323.01</v>
          </cell>
        </row>
        <row r="10103">
          <cell r="A10103" t="str">
            <v>GCJOR001.0</v>
          </cell>
          <cell r="B10103" t="str">
            <v>OR.CJ001.0 (G)</v>
          </cell>
          <cell r="C10103">
            <v>208325.01</v>
          </cell>
        </row>
        <row r="10104">
          <cell r="A10104" t="str">
            <v>HCJOR001.0</v>
          </cell>
          <cell r="B10104" t="str">
            <v>OR.CJ001.0 (H)</v>
          </cell>
          <cell r="C10104">
            <v>208325.01</v>
          </cell>
        </row>
        <row r="10105">
          <cell r="A10105" t="str">
            <v>PCJOR001.0</v>
          </cell>
          <cell r="B10105" t="str">
            <v>OR.CJ001.0 (P)</v>
          </cell>
          <cell r="C10105">
            <v>208325.01</v>
          </cell>
        </row>
        <row r="10106">
          <cell r="A10106" t="str">
            <v>TCJOR001.0</v>
          </cell>
          <cell r="B10106" t="str">
            <v>OR.CJ001.0 (T)</v>
          </cell>
          <cell r="C10106">
            <v>208325.01</v>
          </cell>
        </row>
        <row r="10107">
          <cell r="A10107" t="str">
            <v>GCJOR002.0</v>
          </cell>
          <cell r="B10107" t="str">
            <v>OR.CJ002.0 (G)</v>
          </cell>
          <cell r="C10107">
            <v>208326.01</v>
          </cell>
        </row>
        <row r="10108">
          <cell r="A10108" t="str">
            <v>HCJOR002.0</v>
          </cell>
          <cell r="B10108" t="str">
            <v>OR.CJ002.0 (H)</v>
          </cell>
          <cell r="C10108">
            <v>208326.01</v>
          </cell>
        </row>
        <row r="10109">
          <cell r="A10109" t="str">
            <v>PCJOR002.0</v>
          </cell>
          <cell r="B10109" t="str">
            <v>OR.CJ002.0 (P)</v>
          </cell>
          <cell r="C10109">
            <v>208326.01</v>
          </cell>
        </row>
        <row r="10110">
          <cell r="A10110" t="str">
            <v>TCJOR002.0</v>
          </cell>
          <cell r="B10110" t="str">
            <v>OR.CJ002.0 (T)</v>
          </cell>
          <cell r="C10110">
            <v>208326.01</v>
          </cell>
        </row>
        <row r="10111">
          <cell r="A10111" t="str">
            <v>GCJOR003.0</v>
          </cell>
          <cell r="B10111" t="str">
            <v>OR.CJ003.0 (G)</v>
          </cell>
          <cell r="C10111">
            <v>208327.01</v>
          </cell>
        </row>
        <row r="10112">
          <cell r="A10112" t="str">
            <v>HCJOR003.0</v>
          </cell>
          <cell r="B10112" t="str">
            <v>OR.CJ003.0 (H)</v>
          </cell>
          <cell r="C10112">
            <v>208327.01</v>
          </cell>
        </row>
        <row r="10113">
          <cell r="A10113" t="str">
            <v>PCJOR003.0</v>
          </cell>
          <cell r="B10113" t="str">
            <v>OR.CJ003.0 (P)</v>
          </cell>
          <cell r="C10113">
            <v>208327.01</v>
          </cell>
        </row>
        <row r="10114">
          <cell r="A10114" t="str">
            <v>TCJOR003.0</v>
          </cell>
          <cell r="B10114" t="str">
            <v>OR.CJ003.0 (T)</v>
          </cell>
          <cell r="C10114">
            <v>208327.01</v>
          </cell>
        </row>
        <row r="10115">
          <cell r="A10115" t="str">
            <v>GCJOR004.0</v>
          </cell>
          <cell r="B10115" t="str">
            <v>OR.CJ004.0 (G)</v>
          </cell>
          <cell r="C10115">
            <v>208328.01</v>
          </cell>
        </row>
        <row r="10116">
          <cell r="A10116" t="str">
            <v>HCJOR004.0</v>
          </cell>
          <cell r="B10116" t="str">
            <v>OR.CJ004.0 (H)</v>
          </cell>
          <cell r="C10116">
            <v>208328.01</v>
          </cell>
        </row>
        <row r="10117">
          <cell r="A10117" t="str">
            <v>PCJOR004.0</v>
          </cell>
          <cell r="B10117" t="str">
            <v>OR.CJ004.0 (P)</v>
          </cell>
          <cell r="C10117">
            <v>208328.01</v>
          </cell>
        </row>
        <row r="10118">
          <cell r="A10118" t="str">
            <v>TCJOR004.0</v>
          </cell>
          <cell r="B10118" t="str">
            <v>OR.CJ004.0 (T)</v>
          </cell>
          <cell r="C10118">
            <v>208328.01</v>
          </cell>
        </row>
        <row r="10119">
          <cell r="A10119" t="str">
            <v>GCJOR005.0</v>
          </cell>
          <cell r="B10119" t="str">
            <v>OR.CJ005.0 (G)</v>
          </cell>
          <cell r="C10119">
            <v>208344.01</v>
          </cell>
        </row>
        <row r="10120">
          <cell r="A10120" t="str">
            <v>HCJOR005.0</v>
          </cell>
          <cell r="B10120" t="str">
            <v>OR.CJ005.0 (H)</v>
          </cell>
          <cell r="C10120">
            <v>208344.01</v>
          </cell>
        </row>
        <row r="10121">
          <cell r="A10121" t="str">
            <v>PCJOR005.0</v>
          </cell>
          <cell r="B10121" t="str">
            <v>OR.CJ005.0 (P)</v>
          </cell>
          <cell r="C10121">
            <v>208344.01</v>
          </cell>
        </row>
        <row r="10122">
          <cell r="A10122" t="str">
            <v>TCJOR005.0</v>
          </cell>
          <cell r="B10122" t="str">
            <v>OR.CJ005.0 (T)</v>
          </cell>
          <cell r="C10122">
            <v>208344.01</v>
          </cell>
        </row>
        <row r="10123">
          <cell r="A10123" t="str">
            <v>GCJOR006.0</v>
          </cell>
          <cell r="B10123" t="str">
            <v>OR.CJ006.0 (G)</v>
          </cell>
          <cell r="C10123">
            <v>208329.01</v>
          </cell>
        </row>
        <row r="10124">
          <cell r="A10124" t="str">
            <v>HCJOR006.0</v>
          </cell>
          <cell r="B10124" t="str">
            <v>OR.CJ006.0 (H)</v>
          </cell>
          <cell r="C10124">
            <v>208329.01</v>
          </cell>
        </row>
        <row r="10125">
          <cell r="A10125" t="str">
            <v>PCJOR006.0</v>
          </cell>
          <cell r="B10125" t="str">
            <v>OR.CJ006.0 (P)</v>
          </cell>
          <cell r="C10125">
            <v>208329.01</v>
          </cell>
        </row>
        <row r="10126">
          <cell r="A10126" t="str">
            <v>TCJOR006.0</v>
          </cell>
          <cell r="B10126" t="str">
            <v>OR.CJ006.0 (T)</v>
          </cell>
          <cell r="C10126">
            <v>208329.01</v>
          </cell>
        </row>
        <row r="10127">
          <cell r="A10127" t="str">
            <v>GCJOR007.0</v>
          </cell>
          <cell r="B10127" t="str">
            <v>OR.CJ007.0 (G)</v>
          </cell>
          <cell r="C10127">
            <v>208330.01</v>
          </cell>
        </row>
        <row r="10128">
          <cell r="A10128" t="str">
            <v>HCJOR007.0</v>
          </cell>
          <cell r="B10128" t="str">
            <v>OR.CJ007.0 (H)</v>
          </cell>
          <cell r="C10128">
            <v>208330.01</v>
          </cell>
        </row>
        <row r="10129">
          <cell r="A10129" t="str">
            <v>PCJOR007.0</v>
          </cell>
          <cell r="B10129" t="str">
            <v>OR.CJ007.0 (P)</v>
          </cell>
          <cell r="C10129">
            <v>208330.01</v>
          </cell>
        </row>
        <row r="10130">
          <cell r="A10130" t="str">
            <v>TCJOR007.0</v>
          </cell>
          <cell r="B10130" t="str">
            <v>OR.CJ007.0 (T)</v>
          </cell>
          <cell r="C10130">
            <v>208330.01</v>
          </cell>
        </row>
        <row r="10131">
          <cell r="A10131" t="str">
            <v>GCJOR008.0</v>
          </cell>
          <cell r="B10131" t="str">
            <v>OR.CJ008.0 (G)</v>
          </cell>
          <cell r="C10131">
            <v>208331.01</v>
          </cell>
        </row>
        <row r="10132">
          <cell r="A10132" t="str">
            <v>HCJOR008.0</v>
          </cell>
          <cell r="B10132" t="str">
            <v>OR.CJ008.0 (H)</v>
          </cell>
          <cell r="C10132">
            <v>208331.01</v>
          </cell>
        </row>
        <row r="10133">
          <cell r="A10133" t="str">
            <v>PCJOR008.0</v>
          </cell>
          <cell r="B10133" t="str">
            <v>OR.CJ008.0 (P)</v>
          </cell>
          <cell r="C10133">
            <v>208331.01</v>
          </cell>
        </row>
        <row r="10134">
          <cell r="A10134" t="str">
            <v>TCJOR008.0</v>
          </cell>
          <cell r="B10134" t="str">
            <v>OR.CJ008.0 (T)</v>
          </cell>
          <cell r="C10134">
            <v>208331.01</v>
          </cell>
        </row>
        <row r="10135">
          <cell r="A10135" t="str">
            <v>GCJOR009.0</v>
          </cell>
          <cell r="B10135" t="str">
            <v>OR.CJ009.0 (G)</v>
          </cell>
          <cell r="C10135">
            <v>208332.01</v>
          </cell>
        </row>
        <row r="10136">
          <cell r="A10136" t="str">
            <v>HCJOR009.0</v>
          </cell>
          <cell r="B10136" t="str">
            <v>OR.CJ009.0 (H)</v>
          </cell>
          <cell r="C10136">
            <v>208332.01</v>
          </cell>
        </row>
        <row r="10137">
          <cell r="A10137" t="str">
            <v>PCJOR009.0</v>
          </cell>
          <cell r="B10137" t="str">
            <v>OR.CJ009.0 (P)</v>
          </cell>
          <cell r="C10137">
            <v>208332.01</v>
          </cell>
        </row>
        <row r="10138">
          <cell r="A10138" t="str">
            <v>TCJOR009.0</v>
          </cell>
          <cell r="B10138" t="str">
            <v>OR.CJ009.0 (T)</v>
          </cell>
          <cell r="C10138">
            <v>208332.01</v>
          </cell>
        </row>
        <row r="10139">
          <cell r="A10139" t="str">
            <v>GCJOR010.0</v>
          </cell>
          <cell r="B10139" t="str">
            <v>OR.CJ010.0 (G)</v>
          </cell>
          <cell r="C10139">
            <v>208333.01</v>
          </cell>
        </row>
        <row r="10140">
          <cell r="A10140" t="str">
            <v>HCJOR010.0</v>
          </cell>
          <cell r="B10140" t="str">
            <v>OR.CJ010.0 (H)</v>
          </cell>
          <cell r="C10140">
            <v>208333.01</v>
          </cell>
        </row>
        <row r="10141">
          <cell r="A10141" t="str">
            <v>PCJOR010.0</v>
          </cell>
          <cell r="B10141" t="str">
            <v>OR.CJ010.0 (P)</v>
          </cell>
          <cell r="C10141">
            <v>208333.01</v>
          </cell>
        </row>
        <row r="10142">
          <cell r="A10142" t="str">
            <v>TCJOR010.0</v>
          </cell>
          <cell r="B10142" t="str">
            <v>OR.CJ010.0 (T)</v>
          </cell>
          <cell r="C10142">
            <v>208333.01</v>
          </cell>
        </row>
        <row r="10143">
          <cell r="A10143" t="str">
            <v>GCJOR011.0</v>
          </cell>
          <cell r="B10143" t="str">
            <v>OR.CJ011.0 (G)</v>
          </cell>
          <cell r="C10143">
            <v>208334.01</v>
          </cell>
        </row>
        <row r="10144">
          <cell r="A10144" t="str">
            <v>HCJOR011.0</v>
          </cell>
          <cell r="B10144" t="str">
            <v>OR.CJ011.0 (H)</v>
          </cell>
          <cell r="C10144">
            <v>208334.01</v>
          </cell>
        </row>
        <row r="10145">
          <cell r="A10145" t="str">
            <v>PCJOR011.0</v>
          </cell>
          <cell r="B10145" t="str">
            <v>OR.CJ011.0 (P)</v>
          </cell>
          <cell r="C10145">
            <v>208334.01</v>
          </cell>
        </row>
        <row r="10146">
          <cell r="A10146" t="str">
            <v>TCJOR011.0</v>
          </cell>
          <cell r="B10146" t="str">
            <v>OR.CJ011.0 (T)</v>
          </cell>
          <cell r="C10146">
            <v>208334.01</v>
          </cell>
        </row>
        <row r="10147">
          <cell r="A10147" t="str">
            <v>GCJOR012.0</v>
          </cell>
          <cell r="B10147" t="str">
            <v>OR.CJ012.0 (G)</v>
          </cell>
          <cell r="C10147">
            <v>208335.01</v>
          </cell>
        </row>
        <row r="10148">
          <cell r="A10148" t="str">
            <v>HCJOR012.0</v>
          </cell>
          <cell r="B10148" t="str">
            <v>OR.CJ012.0 (H)</v>
          </cell>
          <cell r="C10148">
            <v>208335.01</v>
          </cell>
        </row>
        <row r="10149">
          <cell r="A10149" t="str">
            <v>PCJOR012.0</v>
          </cell>
          <cell r="B10149" t="str">
            <v>OR.CJ012.0 (P)</v>
          </cell>
          <cell r="C10149">
            <v>208335.01</v>
          </cell>
        </row>
        <row r="10150">
          <cell r="A10150" t="str">
            <v>TCJOR012.0</v>
          </cell>
          <cell r="B10150" t="str">
            <v>OR.CJ012.0 (T)</v>
          </cell>
          <cell r="C10150">
            <v>208335.01</v>
          </cell>
        </row>
        <row r="10151">
          <cell r="A10151" t="str">
            <v>GCJOR013.0</v>
          </cell>
          <cell r="B10151" t="str">
            <v>OR.CJ013.0 (G)</v>
          </cell>
          <cell r="C10151">
            <v>208336.01</v>
          </cell>
        </row>
        <row r="10152">
          <cell r="A10152" t="str">
            <v>HCJOR013.0</v>
          </cell>
          <cell r="B10152" t="str">
            <v>OR.CJ013.0 (H)</v>
          </cell>
          <cell r="C10152">
            <v>208336.01</v>
          </cell>
        </row>
        <row r="10153">
          <cell r="A10153" t="str">
            <v>PCJOR013.0</v>
          </cell>
          <cell r="B10153" t="str">
            <v>OR.CJ013.0 (P)</v>
          </cell>
          <cell r="C10153">
            <v>208336.01</v>
          </cell>
        </row>
        <row r="10154">
          <cell r="A10154" t="str">
            <v>TCJOR013.0</v>
          </cell>
          <cell r="B10154" t="str">
            <v>OR.CJ013.0 (T)</v>
          </cell>
          <cell r="C10154">
            <v>208336.01</v>
          </cell>
        </row>
        <row r="10155">
          <cell r="A10155" t="str">
            <v>GCJOR014.0</v>
          </cell>
          <cell r="B10155" t="str">
            <v>OR.CJ014.0 (G)</v>
          </cell>
          <cell r="C10155">
            <v>208337.01</v>
          </cell>
        </row>
        <row r="10156">
          <cell r="A10156" t="str">
            <v>HCJOR014.0</v>
          </cell>
          <cell r="B10156" t="str">
            <v>OR.CJ014.0 (H)</v>
          </cell>
          <cell r="C10156">
            <v>208337.01</v>
          </cell>
        </row>
        <row r="10157">
          <cell r="A10157" t="str">
            <v>PCJOR014.0</v>
          </cell>
          <cell r="B10157" t="str">
            <v>OR.CJ014.0 (P)</v>
          </cell>
          <cell r="C10157">
            <v>208337.01</v>
          </cell>
        </row>
        <row r="10158">
          <cell r="A10158" t="str">
            <v>TCJOR014.0</v>
          </cell>
          <cell r="B10158" t="str">
            <v>OR.CJ014.0 (T)</v>
          </cell>
          <cell r="C10158">
            <v>208337.01</v>
          </cell>
        </row>
        <row r="10159">
          <cell r="A10159" t="str">
            <v>CCJOR015.0</v>
          </cell>
          <cell r="B10159" t="str">
            <v>OR.CJ015.0 (C)</v>
          </cell>
          <cell r="C10159">
            <v>208338.01</v>
          </cell>
        </row>
        <row r="10160">
          <cell r="A10160" t="str">
            <v>GCJOR015.0</v>
          </cell>
          <cell r="B10160" t="str">
            <v>OR.CJ015.0 (G)</v>
          </cell>
          <cell r="C10160">
            <v>208338.01</v>
          </cell>
        </row>
        <row r="10161">
          <cell r="A10161" t="str">
            <v>HCJOR015.0</v>
          </cell>
          <cell r="B10161" t="str">
            <v>OR.CJ015.0 (H)</v>
          </cell>
          <cell r="C10161">
            <v>208338.01</v>
          </cell>
        </row>
        <row r="10162">
          <cell r="A10162" t="str">
            <v>PCJOR015.0</v>
          </cell>
          <cell r="B10162" t="str">
            <v>OR.CJ015.0 (P)</v>
          </cell>
          <cell r="C10162">
            <v>208338.01</v>
          </cell>
        </row>
        <row r="10163">
          <cell r="A10163" t="str">
            <v>TCJOR015.0</v>
          </cell>
          <cell r="B10163" t="str">
            <v>OR.CJ015.0 (T)</v>
          </cell>
          <cell r="C10163">
            <v>208338.01</v>
          </cell>
        </row>
        <row r="10164">
          <cell r="A10164" t="str">
            <v>GCJOR016.0</v>
          </cell>
          <cell r="B10164" t="str">
            <v>OR.CJ016.0 (G)</v>
          </cell>
          <cell r="C10164">
            <v>208339.01</v>
          </cell>
        </row>
        <row r="10165">
          <cell r="A10165" t="str">
            <v>HCJOR016.0</v>
          </cell>
          <cell r="B10165" t="str">
            <v>OR.CJ016.0 (H)</v>
          </cell>
          <cell r="C10165">
            <v>208339.01</v>
          </cell>
        </row>
        <row r="10166">
          <cell r="A10166" t="str">
            <v>PCJOR016.0</v>
          </cell>
          <cell r="B10166" t="str">
            <v>OR.CJ016.0 (P)</v>
          </cell>
          <cell r="C10166">
            <v>208339.01</v>
          </cell>
        </row>
        <row r="10167">
          <cell r="A10167" t="str">
            <v>TCJOR016.0</v>
          </cell>
          <cell r="B10167" t="str">
            <v>OR.CJ016.0 (T)</v>
          </cell>
          <cell r="C10167">
            <v>208339.01</v>
          </cell>
        </row>
        <row r="10168">
          <cell r="A10168" t="str">
            <v>GCJOR017.0</v>
          </cell>
          <cell r="B10168" t="str">
            <v>OR.CJ017.0 (G)</v>
          </cell>
          <cell r="C10168">
            <v>208340.01</v>
          </cell>
        </row>
        <row r="10169">
          <cell r="A10169" t="str">
            <v>HCJOR017.0</v>
          </cell>
          <cell r="B10169" t="str">
            <v>OR.CJ017.0 (H)</v>
          </cell>
          <cell r="C10169">
            <v>208340.01</v>
          </cell>
        </row>
        <row r="10170">
          <cell r="A10170" t="str">
            <v>PCJOR017.0</v>
          </cell>
          <cell r="B10170" t="str">
            <v>OR.CJ017.0 (P)</v>
          </cell>
          <cell r="C10170">
            <v>208340.01</v>
          </cell>
        </row>
        <row r="10171">
          <cell r="A10171" t="str">
            <v>TCJOR017.0</v>
          </cell>
          <cell r="B10171" t="str">
            <v>OR.CJ017.0 (T)</v>
          </cell>
          <cell r="C10171">
            <v>208340.01</v>
          </cell>
        </row>
        <row r="10172">
          <cell r="A10172" t="str">
            <v>GCJOR018.0</v>
          </cell>
          <cell r="B10172" t="str">
            <v>OR.CJ018.0 (G)</v>
          </cell>
          <cell r="C10172">
            <v>208341.01</v>
          </cell>
        </row>
        <row r="10173">
          <cell r="A10173" t="str">
            <v>HCJOR018.0</v>
          </cell>
          <cell r="B10173" t="str">
            <v>OR.CJ018.0 (H)</v>
          </cell>
          <cell r="C10173">
            <v>208341.01</v>
          </cell>
        </row>
        <row r="10174">
          <cell r="A10174" t="str">
            <v>PCJOR018.0</v>
          </cell>
          <cell r="B10174" t="str">
            <v>OR.CJ018.0 (P)</v>
          </cell>
          <cell r="C10174">
            <v>208341.01</v>
          </cell>
        </row>
        <row r="10175">
          <cell r="A10175" t="str">
            <v>TCJOR018.0</v>
          </cell>
          <cell r="B10175" t="str">
            <v>OR.CJ018.0 (T)</v>
          </cell>
          <cell r="C10175">
            <v>208341.01</v>
          </cell>
        </row>
        <row r="10176">
          <cell r="A10176" t="str">
            <v>GCJOR019.0</v>
          </cell>
          <cell r="B10176" t="str">
            <v>OR.CJ019.0 (G)</v>
          </cell>
          <cell r="C10176">
            <v>208342.01</v>
          </cell>
        </row>
        <row r="10177">
          <cell r="A10177" t="str">
            <v>HCJOR019.0</v>
          </cell>
          <cell r="B10177" t="str">
            <v>OR.CJ019.0 (H)</v>
          </cell>
          <cell r="C10177">
            <v>208342.01</v>
          </cell>
        </row>
        <row r="10178">
          <cell r="A10178" t="str">
            <v>PCJOR019.0</v>
          </cell>
          <cell r="B10178" t="str">
            <v>OR.CJ019.0 (P)</v>
          </cell>
          <cell r="C10178">
            <v>208342.01</v>
          </cell>
        </row>
        <row r="10179">
          <cell r="A10179" t="str">
            <v>TCJOR019.0</v>
          </cell>
          <cell r="B10179" t="str">
            <v>OR.CJ019.0 (T)</v>
          </cell>
          <cell r="C10179">
            <v>208342.01</v>
          </cell>
        </row>
        <row r="10180">
          <cell r="A10180" t="str">
            <v>GCJOR020.0</v>
          </cell>
          <cell r="B10180" t="str">
            <v>OR.CJ020.0 (G)</v>
          </cell>
          <cell r="C10180">
            <v>208343.01</v>
          </cell>
        </row>
        <row r="10181">
          <cell r="A10181" t="str">
            <v>HCJOR020.0</v>
          </cell>
          <cell r="B10181" t="str">
            <v>OR.CJ020.0 (H)</v>
          </cell>
          <cell r="C10181">
            <v>208343.01</v>
          </cell>
        </row>
        <row r="10182">
          <cell r="A10182" t="str">
            <v>PCJOR020.0</v>
          </cell>
          <cell r="B10182" t="str">
            <v>OR.CJ020.0 (P)</v>
          </cell>
          <cell r="C10182">
            <v>208343.01</v>
          </cell>
        </row>
        <row r="10183">
          <cell r="A10183" t="str">
            <v>TCJOR020.0</v>
          </cell>
          <cell r="B10183" t="str">
            <v>OR.CJ020.0 (T)</v>
          </cell>
          <cell r="C10183">
            <v>208343.01</v>
          </cell>
        </row>
        <row r="10184">
          <cell r="A10184" t="str">
            <v>GCMOR001.0</v>
          </cell>
          <cell r="B10184" t="str">
            <v>OR.CM001.0 (G)</v>
          </cell>
          <cell r="C10184">
            <v>208500.01</v>
          </cell>
        </row>
        <row r="10185">
          <cell r="A10185" t="str">
            <v>HCMOR001.0</v>
          </cell>
          <cell r="B10185" t="str">
            <v>OR.CM001.0 (H)</v>
          </cell>
          <cell r="C10185">
            <v>208500.01</v>
          </cell>
        </row>
        <row r="10186">
          <cell r="A10186" t="str">
            <v>PCMOR001.0</v>
          </cell>
          <cell r="B10186" t="str">
            <v>OR.CM001.0 (P)</v>
          </cell>
          <cell r="C10186">
            <v>208500.01</v>
          </cell>
        </row>
        <row r="10187">
          <cell r="A10187" t="str">
            <v>TCMOR001.0</v>
          </cell>
          <cell r="B10187" t="str">
            <v>OR.CM001.0 (T)</v>
          </cell>
          <cell r="C10187">
            <v>208500.01</v>
          </cell>
        </row>
        <row r="10188">
          <cell r="A10188" t="str">
            <v>GCMOR003.0</v>
          </cell>
          <cell r="B10188" t="str">
            <v>OR.CM003.0 (G)</v>
          </cell>
          <cell r="C10188">
            <v>208502.01</v>
          </cell>
        </row>
        <row r="10189">
          <cell r="A10189" t="str">
            <v>HCMOR003.0</v>
          </cell>
          <cell r="B10189" t="str">
            <v>OR.CM003.0 (H)</v>
          </cell>
          <cell r="C10189">
            <v>208502.01</v>
          </cell>
        </row>
        <row r="10190">
          <cell r="A10190" t="str">
            <v>PCMOR003.0</v>
          </cell>
          <cell r="B10190" t="str">
            <v>OR.CM003.0 (P)</v>
          </cell>
          <cell r="C10190">
            <v>208502.01</v>
          </cell>
        </row>
        <row r="10191">
          <cell r="A10191" t="str">
            <v>TCMOR003.0</v>
          </cell>
          <cell r="B10191" t="str">
            <v>OR.CM003.0 (T)</v>
          </cell>
          <cell r="C10191">
            <v>208502.01</v>
          </cell>
        </row>
        <row r="10192">
          <cell r="A10192" t="str">
            <v>GCMOR005.0</v>
          </cell>
          <cell r="B10192" t="str">
            <v>OR.CM005.0 (G)</v>
          </cell>
          <cell r="C10192">
            <v>208504.01</v>
          </cell>
        </row>
        <row r="10193">
          <cell r="A10193" t="str">
            <v>HCMOR005.0</v>
          </cell>
          <cell r="B10193" t="str">
            <v>OR.CM005.0 (H)</v>
          </cell>
          <cell r="C10193">
            <v>208504.01</v>
          </cell>
        </row>
        <row r="10194">
          <cell r="A10194" t="str">
            <v>PCMOR005.0</v>
          </cell>
          <cell r="B10194" t="str">
            <v>OR.CM005.0 (P)</v>
          </cell>
          <cell r="C10194">
            <v>208504.01</v>
          </cell>
        </row>
        <row r="10195">
          <cell r="A10195" t="str">
            <v>TCMOR005.0</v>
          </cell>
          <cell r="B10195" t="str">
            <v>OR.CM005.0 (T)</v>
          </cell>
          <cell r="C10195">
            <v>208504.01</v>
          </cell>
        </row>
        <row r="10196">
          <cell r="A10196" t="str">
            <v>GCMOR006.0</v>
          </cell>
          <cell r="B10196" t="str">
            <v>OR.CM006.0 (G)</v>
          </cell>
          <cell r="C10196">
            <v>208505.01</v>
          </cell>
        </row>
        <row r="10197">
          <cell r="A10197" t="str">
            <v>HCMOR006.0</v>
          </cell>
          <cell r="B10197" t="str">
            <v>OR.CM006.0 (H)</v>
          </cell>
          <cell r="C10197">
            <v>208505.01</v>
          </cell>
        </row>
        <row r="10198">
          <cell r="A10198" t="str">
            <v>PCMOR006.0</v>
          </cell>
          <cell r="B10198" t="str">
            <v>OR.CM006.0 (P)</v>
          </cell>
          <cell r="C10198">
            <v>208505.01</v>
          </cell>
        </row>
        <row r="10199">
          <cell r="A10199" t="str">
            <v>TCMOR006.0</v>
          </cell>
          <cell r="B10199" t="str">
            <v>OR.CM006.0 (T)</v>
          </cell>
          <cell r="C10199">
            <v>208505.01</v>
          </cell>
        </row>
        <row r="10200">
          <cell r="A10200" t="str">
            <v>GCMOR007.0</v>
          </cell>
          <cell r="B10200" t="str">
            <v>OR.CM007.0 (G)</v>
          </cell>
          <cell r="C10200">
            <v>208506.01</v>
          </cell>
        </row>
        <row r="10201">
          <cell r="A10201" t="str">
            <v>HCMOR007.0</v>
          </cell>
          <cell r="B10201" t="str">
            <v>OR.CM007.0 (H)</v>
          </cell>
          <cell r="C10201">
            <v>208506.01</v>
          </cell>
        </row>
        <row r="10202">
          <cell r="A10202" t="str">
            <v>PCMOR007.0</v>
          </cell>
          <cell r="B10202" t="str">
            <v>OR.CM007.0 (P)</v>
          </cell>
          <cell r="C10202">
            <v>208506.01</v>
          </cell>
        </row>
        <row r="10203">
          <cell r="A10203" t="str">
            <v>TCMOR007.0</v>
          </cell>
          <cell r="B10203" t="str">
            <v>OR.CM007.0 (T)</v>
          </cell>
          <cell r="C10203">
            <v>208506.01</v>
          </cell>
        </row>
        <row r="10204">
          <cell r="A10204" t="str">
            <v>GCMOR008.0</v>
          </cell>
          <cell r="B10204" t="str">
            <v>OR.CM008.0 (G)</v>
          </cell>
          <cell r="C10204">
            <v>208507.01</v>
          </cell>
        </row>
        <row r="10205">
          <cell r="A10205" t="str">
            <v>HCMOR008.0</v>
          </cell>
          <cell r="B10205" t="str">
            <v>OR.CM008.0 (H)</v>
          </cell>
          <cell r="C10205">
            <v>208507.01</v>
          </cell>
        </row>
        <row r="10206">
          <cell r="A10206" t="str">
            <v>PCMOR008.0</v>
          </cell>
          <cell r="B10206" t="str">
            <v>OR.CM008.0 (P)</v>
          </cell>
          <cell r="C10206">
            <v>208507.01</v>
          </cell>
        </row>
        <row r="10207">
          <cell r="A10207" t="str">
            <v>TCMOR008.0</v>
          </cell>
          <cell r="B10207" t="str">
            <v>OR.CM008.0 (T)</v>
          </cell>
          <cell r="C10207">
            <v>208507.01</v>
          </cell>
        </row>
        <row r="10208">
          <cell r="A10208" t="str">
            <v>GCMOR009.0</v>
          </cell>
          <cell r="B10208" t="str">
            <v>OR.CM009.0 (G)</v>
          </cell>
          <cell r="C10208">
            <v>208508.01</v>
          </cell>
        </row>
        <row r="10209">
          <cell r="A10209" t="str">
            <v>HCMOR009.0</v>
          </cell>
          <cell r="B10209" t="str">
            <v>OR.CM009.0 (H)</v>
          </cell>
          <cell r="C10209">
            <v>208508.01</v>
          </cell>
        </row>
        <row r="10210">
          <cell r="A10210" t="str">
            <v>PCMOR009.0</v>
          </cell>
          <cell r="B10210" t="str">
            <v>OR.CM009.0 (P)</v>
          </cell>
          <cell r="C10210">
            <v>208508.01</v>
          </cell>
        </row>
        <row r="10211">
          <cell r="A10211" t="str">
            <v>TCMOR009.0</v>
          </cell>
          <cell r="B10211" t="str">
            <v>OR.CM009.0 (T)</v>
          </cell>
          <cell r="C10211">
            <v>208508.01</v>
          </cell>
        </row>
        <row r="10212">
          <cell r="A10212" t="str">
            <v>GCMOR010.0</v>
          </cell>
          <cell r="B10212" t="str">
            <v>OR.CM010.0 (G)</v>
          </cell>
          <cell r="C10212">
            <v>208509.01</v>
          </cell>
        </row>
        <row r="10213">
          <cell r="A10213" t="str">
            <v>HCMOR010.0</v>
          </cell>
          <cell r="B10213" t="str">
            <v>OR.CM010.0 (H)</v>
          </cell>
          <cell r="C10213">
            <v>208509.01</v>
          </cell>
        </row>
        <row r="10214">
          <cell r="A10214" t="str">
            <v>PCMOR010.0</v>
          </cell>
          <cell r="B10214" t="str">
            <v>OR.CM010.0 (P)</v>
          </cell>
          <cell r="C10214">
            <v>208509.01</v>
          </cell>
        </row>
        <row r="10215">
          <cell r="A10215" t="str">
            <v>TCMOR010.0</v>
          </cell>
          <cell r="B10215" t="str">
            <v>OR.CM010.0 (T)</v>
          </cell>
          <cell r="C10215">
            <v>208509.01</v>
          </cell>
        </row>
        <row r="10216">
          <cell r="A10216" t="str">
            <v>GCMOR012.0</v>
          </cell>
          <cell r="B10216" t="str">
            <v>OR.CM012.0 (G)</v>
          </cell>
          <cell r="C10216">
            <v>208511.01</v>
          </cell>
        </row>
        <row r="10217">
          <cell r="A10217" t="str">
            <v>HCMOR012.0</v>
          </cell>
          <cell r="B10217" t="str">
            <v>OR.CM012.0 (H)</v>
          </cell>
          <cell r="C10217">
            <v>208511.01</v>
          </cell>
        </row>
        <row r="10218">
          <cell r="A10218" t="str">
            <v>PCMOR012.0</v>
          </cell>
          <cell r="B10218" t="str">
            <v>OR.CM012.0 (P)</v>
          </cell>
          <cell r="C10218">
            <v>208511.01</v>
          </cell>
        </row>
        <row r="10219">
          <cell r="A10219" t="str">
            <v>TCMOR012.0</v>
          </cell>
          <cell r="B10219" t="str">
            <v>OR.CM012.0 (T)</v>
          </cell>
          <cell r="C10219">
            <v>208511.01</v>
          </cell>
        </row>
        <row r="10220">
          <cell r="A10220" t="str">
            <v>GCMOR013.0</v>
          </cell>
          <cell r="B10220" t="str">
            <v>OR.CM013.0 (G)</v>
          </cell>
          <cell r="C10220">
            <v>208512.01</v>
          </cell>
        </row>
        <row r="10221">
          <cell r="A10221" t="str">
            <v>HCMOR013.0</v>
          </cell>
          <cell r="B10221" t="str">
            <v>OR.CM013.0 (H)</v>
          </cell>
          <cell r="C10221">
            <v>208512.01</v>
          </cell>
        </row>
        <row r="10222">
          <cell r="A10222" t="str">
            <v>PCMOR013.0</v>
          </cell>
          <cell r="B10222" t="str">
            <v>OR.CM013.0 (P)</v>
          </cell>
          <cell r="C10222">
            <v>208512.01</v>
          </cell>
        </row>
        <row r="10223">
          <cell r="A10223" t="str">
            <v>TCMOR013.0</v>
          </cell>
          <cell r="B10223" t="str">
            <v>OR.CM013.0 (T)</v>
          </cell>
          <cell r="C10223">
            <v>208512.01</v>
          </cell>
        </row>
        <row r="10224">
          <cell r="A10224" t="str">
            <v>GCMOR015.0</v>
          </cell>
          <cell r="B10224" t="str">
            <v>OR.CM015.0 (G)</v>
          </cell>
          <cell r="C10224">
            <v>208513.01</v>
          </cell>
        </row>
        <row r="10225">
          <cell r="A10225" t="str">
            <v>HCMOR015.0</v>
          </cell>
          <cell r="B10225" t="str">
            <v>OR.CM015.0 (H)</v>
          </cell>
          <cell r="C10225">
            <v>208513.01</v>
          </cell>
        </row>
        <row r="10226">
          <cell r="A10226" t="str">
            <v>PCMOR015.0</v>
          </cell>
          <cell r="B10226" t="str">
            <v>OR.CM015.0 (P)</v>
          </cell>
          <cell r="C10226">
            <v>208513.01</v>
          </cell>
        </row>
        <row r="10227">
          <cell r="A10227" t="str">
            <v>TCMOR015.0</v>
          </cell>
          <cell r="B10227" t="str">
            <v>OR.CM015.0 (T)</v>
          </cell>
          <cell r="C10227">
            <v>208513.01</v>
          </cell>
        </row>
        <row r="10228">
          <cell r="A10228" t="str">
            <v>GCMOR016.0</v>
          </cell>
          <cell r="B10228" t="str">
            <v>OR.CM016.0 (G)</v>
          </cell>
          <cell r="C10228">
            <v>208514.01</v>
          </cell>
        </row>
        <row r="10229">
          <cell r="A10229" t="str">
            <v>HCMOR016.0</v>
          </cell>
          <cell r="B10229" t="str">
            <v>OR.CM016.0 (H)</v>
          </cell>
          <cell r="C10229">
            <v>208514.01</v>
          </cell>
        </row>
        <row r="10230">
          <cell r="A10230" t="str">
            <v>PCMOR016.0</v>
          </cell>
          <cell r="B10230" t="str">
            <v>OR.CM016.0 (P)</v>
          </cell>
          <cell r="C10230">
            <v>208514.01</v>
          </cell>
        </row>
        <row r="10231">
          <cell r="A10231" t="str">
            <v>TCMOR016.0</v>
          </cell>
          <cell r="B10231" t="str">
            <v>OR.CM016.0 (T)</v>
          </cell>
          <cell r="C10231">
            <v>208514.01</v>
          </cell>
        </row>
        <row r="10232">
          <cell r="A10232" t="str">
            <v>GCMOR017.0</v>
          </cell>
          <cell r="B10232" t="str">
            <v>OR.CM017.0 (G)</v>
          </cell>
          <cell r="C10232">
            <v>208515.01</v>
          </cell>
        </row>
        <row r="10233">
          <cell r="A10233" t="str">
            <v>HCMOR017.0</v>
          </cell>
          <cell r="B10233" t="str">
            <v>OR.CM017.0 (H)</v>
          </cell>
          <cell r="C10233">
            <v>208515.01</v>
          </cell>
        </row>
        <row r="10234">
          <cell r="A10234" t="str">
            <v>PCMOR017.0</v>
          </cell>
          <cell r="B10234" t="str">
            <v>OR.CM017.0 (P)</v>
          </cell>
          <cell r="C10234">
            <v>208515.01</v>
          </cell>
        </row>
        <row r="10235">
          <cell r="A10235" t="str">
            <v>TCMOR017.0</v>
          </cell>
          <cell r="B10235" t="str">
            <v>OR.CM017.0 (T)</v>
          </cell>
          <cell r="C10235">
            <v>208515.01</v>
          </cell>
        </row>
        <row r="10236">
          <cell r="A10236" t="str">
            <v>GCMOR018.0</v>
          </cell>
          <cell r="B10236" t="str">
            <v>OR.CM018.0 (G)</v>
          </cell>
          <cell r="C10236">
            <v>208516.01</v>
          </cell>
        </row>
        <row r="10237">
          <cell r="A10237" t="str">
            <v>HCMOR018.0</v>
          </cell>
          <cell r="B10237" t="str">
            <v>OR.CM018.0 (H)</v>
          </cell>
          <cell r="C10237">
            <v>208516.01</v>
          </cell>
        </row>
        <row r="10238">
          <cell r="A10238" t="str">
            <v>PCMOR018.0</v>
          </cell>
          <cell r="B10238" t="str">
            <v>OR.CM018.0 (P)</v>
          </cell>
          <cell r="C10238">
            <v>208516.01</v>
          </cell>
        </row>
        <row r="10239">
          <cell r="A10239" t="str">
            <v>TCMOR018.0</v>
          </cell>
          <cell r="B10239" t="str">
            <v>OR.CM018.0 (T)</v>
          </cell>
          <cell r="C10239">
            <v>208516.01</v>
          </cell>
        </row>
        <row r="10240">
          <cell r="A10240" t="str">
            <v>GCNOR002.0</v>
          </cell>
          <cell r="B10240" t="str">
            <v>OR.CN002.0 (G)</v>
          </cell>
          <cell r="C10240">
            <v>8501.01</v>
          </cell>
        </row>
        <row r="10241">
          <cell r="A10241" t="str">
            <v>HCNOR002.0</v>
          </cell>
          <cell r="B10241" t="str">
            <v>OR.CN002.0 (H)</v>
          </cell>
          <cell r="C10241">
            <v>8501.01</v>
          </cell>
        </row>
        <row r="10242">
          <cell r="A10242" t="str">
            <v>PCNOR002.0</v>
          </cell>
          <cell r="B10242" t="str">
            <v>OR.CN002.0 (P)</v>
          </cell>
          <cell r="C10242">
            <v>8501.01</v>
          </cell>
        </row>
        <row r="10243">
          <cell r="A10243" t="str">
            <v>TCNOR002.0</v>
          </cell>
          <cell r="B10243" t="str">
            <v>OR.CN002.0 (T)</v>
          </cell>
          <cell r="C10243">
            <v>8501.01</v>
          </cell>
        </row>
        <row r="10244">
          <cell r="A10244" t="str">
            <v>GCNOR003.0</v>
          </cell>
          <cell r="B10244" t="str">
            <v>OR.CN003.0 (G)</v>
          </cell>
          <cell r="C10244">
            <v>8374.01</v>
          </cell>
        </row>
        <row r="10245">
          <cell r="A10245" t="str">
            <v>HCNOR003.0</v>
          </cell>
          <cell r="B10245" t="str">
            <v>OR.CN003.0 (H)</v>
          </cell>
          <cell r="C10245">
            <v>8374.01</v>
          </cell>
        </row>
        <row r="10246">
          <cell r="A10246" t="str">
            <v>PCNOR003.0</v>
          </cell>
          <cell r="B10246" t="str">
            <v>OR.CN003.0 (P)</v>
          </cell>
          <cell r="C10246">
            <v>8374.01</v>
          </cell>
        </row>
        <row r="10247">
          <cell r="A10247" t="str">
            <v>TCNOR003.0</v>
          </cell>
          <cell r="B10247" t="str">
            <v>OR.CN003.0 (T)</v>
          </cell>
          <cell r="C10247">
            <v>8374.01</v>
          </cell>
        </row>
        <row r="10248">
          <cell r="A10248" t="str">
            <v>GCNOR004.0</v>
          </cell>
          <cell r="B10248" t="str">
            <v>OR.CN004.0 (G)</v>
          </cell>
          <cell r="C10248">
            <v>8503.01</v>
          </cell>
        </row>
        <row r="10249">
          <cell r="A10249" t="str">
            <v>HCNOR004.0</v>
          </cell>
          <cell r="B10249" t="str">
            <v>OR.CN004.0 (H)</v>
          </cell>
          <cell r="C10249">
            <v>8503.01</v>
          </cell>
        </row>
        <row r="10250">
          <cell r="A10250" t="str">
            <v>PCNOR004.0</v>
          </cell>
          <cell r="B10250" t="str">
            <v>OR.CN004.0 (P)</v>
          </cell>
          <cell r="C10250">
            <v>8503.01</v>
          </cell>
        </row>
        <row r="10251">
          <cell r="A10251" t="str">
            <v>TCNOR004.0</v>
          </cell>
          <cell r="B10251" t="str">
            <v>OR.CN004.0 (T)</v>
          </cell>
          <cell r="C10251">
            <v>8503.01</v>
          </cell>
        </row>
        <row r="10252">
          <cell r="A10252" t="str">
            <v>GCNOR011.0</v>
          </cell>
          <cell r="B10252" t="str">
            <v>OR.CN011.0 (G)</v>
          </cell>
          <cell r="C10252">
            <v>8510.01</v>
          </cell>
        </row>
        <row r="10253">
          <cell r="A10253" t="str">
            <v>HCNOR011.0</v>
          </cell>
          <cell r="B10253" t="str">
            <v>OR.CN011.0 (H)</v>
          </cell>
          <cell r="C10253">
            <v>8510.01</v>
          </cell>
        </row>
        <row r="10254">
          <cell r="A10254" t="str">
            <v>PCNOR011.0</v>
          </cell>
          <cell r="B10254" t="str">
            <v>OR.CN011.0 (P)</v>
          </cell>
          <cell r="C10254">
            <v>8510.01</v>
          </cell>
        </row>
        <row r="10255">
          <cell r="A10255" t="str">
            <v>TCNOR011.0</v>
          </cell>
          <cell r="B10255" t="str">
            <v>OR.CN011.0 (T)</v>
          </cell>
          <cell r="C10255">
            <v>8510.01</v>
          </cell>
        </row>
        <row r="10256">
          <cell r="A10256" t="str">
            <v>GCNOR014.0</v>
          </cell>
          <cell r="B10256" t="str">
            <v>OR.CN014.0 (G)</v>
          </cell>
          <cell r="C10256">
            <v>8540.01</v>
          </cell>
        </row>
        <row r="10257">
          <cell r="A10257" t="str">
            <v>HCNOR014.0</v>
          </cell>
          <cell r="B10257" t="str">
            <v>OR.CN014.0 (H)</v>
          </cell>
          <cell r="C10257">
            <v>8540.01</v>
          </cell>
        </row>
        <row r="10258">
          <cell r="A10258" t="str">
            <v>PCNOR014.0</v>
          </cell>
          <cell r="B10258" t="str">
            <v>OR.CN014.0 (P)</v>
          </cell>
          <cell r="C10258">
            <v>8540.01</v>
          </cell>
        </row>
        <row r="10259">
          <cell r="A10259" t="str">
            <v>TCNOR014.0</v>
          </cell>
          <cell r="B10259" t="str">
            <v>OR.CN014.0 (T)</v>
          </cell>
          <cell r="C10259">
            <v>8540.01</v>
          </cell>
        </row>
        <row r="10260">
          <cell r="A10260" t="str">
            <v>GCNOR019.0</v>
          </cell>
          <cell r="B10260" t="str">
            <v>OR.CN019.0 (G)</v>
          </cell>
          <cell r="C10260">
            <v>8517.01</v>
          </cell>
        </row>
        <row r="10261">
          <cell r="A10261" t="str">
            <v>HCNOR019.0</v>
          </cell>
          <cell r="B10261" t="str">
            <v>OR.CN019.0 (H)</v>
          </cell>
          <cell r="C10261">
            <v>8517.01</v>
          </cell>
        </row>
        <row r="10262">
          <cell r="A10262" t="str">
            <v>PCNOR019.0</v>
          </cell>
          <cell r="B10262" t="str">
            <v>OR.CN019.0 (P)</v>
          </cell>
          <cell r="C10262">
            <v>8517.01</v>
          </cell>
        </row>
        <row r="10263">
          <cell r="A10263" t="str">
            <v>TCNOR019.0</v>
          </cell>
          <cell r="B10263" t="str">
            <v>OR.CN019.0 (T)</v>
          </cell>
          <cell r="C10263">
            <v>8517.01</v>
          </cell>
        </row>
        <row r="10264">
          <cell r="A10264" t="str">
            <v>GCNOR020.0</v>
          </cell>
          <cell r="B10264" t="str">
            <v>OR.CN020.0 (G)</v>
          </cell>
          <cell r="C10264">
            <v>8518.01</v>
          </cell>
        </row>
        <row r="10265">
          <cell r="A10265" t="str">
            <v>HCNOR020.0</v>
          </cell>
          <cell r="B10265" t="str">
            <v>OR.CN020.0 (H)</v>
          </cell>
          <cell r="C10265">
            <v>8518.01</v>
          </cell>
        </row>
        <row r="10266">
          <cell r="A10266" t="str">
            <v>PCNOR020.0</v>
          </cell>
          <cell r="B10266" t="str">
            <v>OR.CN020.0 (P)</v>
          </cell>
          <cell r="C10266">
            <v>8518.01</v>
          </cell>
        </row>
        <row r="10267">
          <cell r="A10267" t="str">
            <v>TCNOR020.0</v>
          </cell>
          <cell r="B10267" t="str">
            <v>OR.CN020.0 (T)</v>
          </cell>
          <cell r="C10267">
            <v>8518.01</v>
          </cell>
        </row>
        <row r="10268">
          <cell r="A10268" t="str">
            <v>GCNOR021.0</v>
          </cell>
          <cell r="B10268" t="str">
            <v>OR.CN021.0 (G)</v>
          </cell>
          <cell r="C10268">
            <v>8519.01</v>
          </cell>
        </row>
        <row r="10269">
          <cell r="A10269" t="str">
            <v>HCNOR021.0</v>
          </cell>
          <cell r="B10269" t="str">
            <v>OR.CN021.0 (H)</v>
          </cell>
          <cell r="C10269">
            <v>8519.01</v>
          </cell>
        </row>
        <row r="10270">
          <cell r="A10270" t="str">
            <v>PCNOR021.0</v>
          </cell>
          <cell r="B10270" t="str">
            <v>OR.CN021.0 (P)</v>
          </cell>
          <cell r="C10270">
            <v>8519.01</v>
          </cell>
        </row>
        <row r="10271">
          <cell r="A10271" t="str">
            <v>TCNOR021.0</v>
          </cell>
          <cell r="B10271" t="str">
            <v>OR.CN021.0 (T)</v>
          </cell>
          <cell r="C10271">
            <v>8519.01</v>
          </cell>
        </row>
        <row r="10272">
          <cell r="A10272" t="str">
            <v>GCNOR022.0</v>
          </cell>
          <cell r="B10272" t="str">
            <v>OR.CN022.0 (G)</v>
          </cell>
          <cell r="C10272">
            <v>8520.01</v>
          </cell>
        </row>
        <row r="10273">
          <cell r="A10273" t="str">
            <v>HCNOR022.0</v>
          </cell>
          <cell r="B10273" t="str">
            <v>OR.CN022.0 (H)</v>
          </cell>
          <cell r="C10273">
            <v>8520.01</v>
          </cell>
        </row>
        <row r="10274">
          <cell r="A10274" t="str">
            <v>PCNOR022.0</v>
          </cell>
          <cell r="B10274" t="str">
            <v>OR.CN022.0 (P)</v>
          </cell>
          <cell r="C10274">
            <v>8520.01</v>
          </cell>
        </row>
        <row r="10275">
          <cell r="A10275" t="str">
            <v>TCNOR022.0</v>
          </cell>
          <cell r="B10275" t="str">
            <v>OR.CN022.0 (T)</v>
          </cell>
          <cell r="C10275">
            <v>8520.01</v>
          </cell>
        </row>
        <row r="10276">
          <cell r="A10276" t="str">
            <v>GCNOR023.0</v>
          </cell>
          <cell r="B10276" t="str">
            <v>OR.CN023.0 (G)</v>
          </cell>
          <cell r="C10276">
            <v>8521.01</v>
          </cell>
        </row>
        <row r="10277">
          <cell r="A10277" t="str">
            <v>HCNOR023.0</v>
          </cell>
          <cell r="B10277" t="str">
            <v>OR.CN023.0 (H)</v>
          </cell>
          <cell r="C10277">
            <v>8521.01</v>
          </cell>
        </row>
        <row r="10278">
          <cell r="A10278" t="str">
            <v>PCNOR023.0</v>
          </cell>
          <cell r="B10278" t="str">
            <v>OR.CN023.0 (P)</v>
          </cell>
          <cell r="C10278">
            <v>8521.01</v>
          </cell>
        </row>
        <row r="10279">
          <cell r="A10279" t="str">
            <v>TCNOR023.0</v>
          </cell>
          <cell r="B10279" t="str">
            <v>OR.CN023.0 (T)</v>
          </cell>
          <cell r="C10279">
            <v>8521.01</v>
          </cell>
        </row>
        <row r="10280">
          <cell r="A10280" t="str">
            <v>GCNOR024.0</v>
          </cell>
          <cell r="B10280" t="str">
            <v>OR.CN024.0 (G)</v>
          </cell>
          <cell r="C10280">
            <v>8522.01</v>
          </cell>
        </row>
        <row r="10281">
          <cell r="A10281" t="str">
            <v>HCNOR024.0</v>
          </cell>
          <cell r="B10281" t="str">
            <v>OR.CN024.0 (H)</v>
          </cell>
          <cell r="C10281">
            <v>8522.01</v>
          </cell>
        </row>
        <row r="10282">
          <cell r="A10282" t="str">
            <v>PCNOR024.0</v>
          </cell>
          <cell r="B10282" t="str">
            <v>OR.CN024.0 (P)</v>
          </cell>
          <cell r="C10282">
            <v>8522.01</v>
          </cell>
        </row>
        <row r="10283">
          <cell r="A10283" t="str">
            <v>TCNOR024.0</v>
          </cell>
          <cell r="B10283" t="str">
            <v>OR.CN024.0 (T)</v>
          </cell>
          <cell r="C10283">
            <v>8522.01</v>
          </cell>
        </row>
        <row r="10284">
          <cell r="A10284" t="str">
            <v>GCNOR025.0</v>
          </cell>
          <cell r="B10284" t="str">
            <v>OR.CN025.0 (G)</v>
          </cell>
          <cell r="C10284">
            <v>8523.01</v>
          </cell>
        </row>
        <row r="10285">
          <cell r="A10285" t="str">
            <v>HCNOR025.0</v>
          </cell>
          <cell r="B10285" t="str">
            <v>OR.CN025.0 (H)</v>
          </cell>
          <cell r="C10285">
            <v>8523.01</v>
          </cell>
        </row>
        <row r="10286">
          <cell r="A10286" t="str">
            <v>PCNOR025.0</v>
          </cell>
          <cell r="B10286" t="str">
            <v>OR.CN025.0 (P)</v>
          </cell>
          <cell r="C10286">
            <v>8523.01</v>
          </cell>
        </row>
        <row r="10287">
          <cell r="A10287" t="str">
            <v>TCNOR025.0</v>
          </cell>
          <cell r="B10287" t="str">
            <v>OR.CN025.0 (T)</v>
          </cell>
          <cell r="C10287">
            <v>8523.01</v>
          </cell>
        </row>
        <row r="10288">
          <cell r="A10288" t="str">
            <v>GCNOR026.0</v>
          </cell>
          <cell r="B10288" t="str">
            <v>OR.CN026.0 (G)</v>
          </cell>
          <cell r="C10288">
            <v>8524.01</v>
          </cell>
        </row>
        <row r="10289">
          <cell r="A10289" t="str">
            <v>HCNOR026.0</v>
          </cell>
          <cell r="B10289" t="str">
            <v>OR.CN026.0 (H)</v>
          </cell>
          <cell r="C10289">
            <v>8524.01</v>
          </cell>
        </row>
        <row r="10290">
          <cell r="A10290" t="str">
            <v>PCNOR026.0</v>
          </cell>
          <cell r="B10290" t="str">
            <v>OR.CN026.0 (P)</v>
          </cell>
          <cell r="C10290">
            <v>8524.01</v>
          </cell>
        </row>
        <row r="10291">
          <cell r="A10291" t="str">
            <v>TCNOR026.0</v>
          </cell>
          <cell r="B10291" t="str">
            <v>OR.CN026.0 (T)</v>
          </cell>
          <cell r="C10291">
            <v>8524.01</v>
          </cell>
        </row>
        <row r="10292">
          <cell r="A10292" t="str">
            <v>GCNOR027.0</v>
          </cell>
          <cell r="B10292" t="str">
            <v>OR.CN027.0 (G)</v>
          </cell>
          <cell r="C10292">
            <v>8525.01</v>
          </cell>
        </row>
        <row r="10293">
          <cell r="A10293" t="str">
            <v>HCNOR027.0</v>
          </cell>
          <cell r="B10293" t="str">
            <v>OR.CN027.0 (H)</v>
          </cell>
          <cell r="C10293">
            <v>8525.01</v>
          </cell>
        </row>
        <row r="10294">
          <cell r="A10294" t="str">
            <v>PCNOR027.0</v>
          </cell>
          <cell r="B10294" t="str">
            <v>OR.CN027.0 (P)</v>
          </cell>
          <cell r="C10294">
            <v>8525.01</v>
          </cell>
        </row>
        <row r="10295">
          <cell r="A10295" t="str">
            <v>TCNOR027.0</v>
          </cell>
          <cell r="B10295" t="str">
            <v>OR.CN027.0 (T)</v>
          </cell>
          <cell r="C10295">
            <v>8525.01</v>
          </cell>
        </row>
        <row r="10296">
          <cell r="A10296" t="str">
            <v>GCNOR028.0</v>
          </cell>
          <cell r="B10296" t="str">
            <v>OR.CN028.0 (G)</v>
          </cell>
          <cell r="C10296">
            <v>8526.01</v>
          </cell>
        </row>
        <row r="10297">
          <cell r="A10297" t="str">
            <v>HCNOR028.0</v>
          </cell>
          <cell r="B10297" t="str">
            <v>OR.CN028.0 (H)</v>
          </cell>
          <cell r="C10297">
            <v>8526.01</v>
          </cell>
        </row>
        <row r="10298">
          <cell r="A10298" t="str">
            <v>PCNOR028.0</v>
          </cell>
          <cell r="B10298" t="str">
            <v>OR.CN028.0 (P)</v>
          </cell>
          <cell r="C10298">
            <v>8526.01</v>
          </cell>
        </row>
        <row r="10299">
          <cell r="A10299" t="str">
            <v>TCNOR028.0</v>
          </cell>
          <cell r="B10299" t="str">
            <v>OR.CN028.0 (T)</v>
          </cell>
          <cell r="C10299">
            <v>8526.01</v>
          </cell>
        </row>
        <row r="10300">
          <cell r="A10300" t="str">
            <v>GCNOR029.0</v>
          </cell>
          <cell r="B10300" t="str">
            <v>OR.CN029.0 (G)</v>
          </cell>
          <cell r="C10300">
            <v>8527.01</v>
          </cell>
        </row>
        <row r="10301">
          <cell r="A10301" t="str">
            <v>HCNOR029.0</v>
          </cell>
          <cell r="B10301" t="str">
            <v>OR.CN029.0 (H)</v>
          </cell>
          <cell r="C10301">
            <v>8527.01</v>
          </cell>
        </row>
        <row r="10302">
          <cell r="A10302" t="str">
            <v>PCNOR029.0</v>
          </cell>
          <cell r="B10302" t="str">
            <v>OR.CN029.0 (P)</v>
          </cell>
          <cell r="C10302">
            <v>8527.01</v>
          </cell>
        </row>
        <row r="10303">
          <cell r="A10303" t="str">
            <v>TCNOR029.0</v>
          </cell>
          <cell r="B10303" t="str">
            <v>OR.CN029.0 (T)</v>
          </cell>
          <cell r="C10303">
            <v>8527.01</v>
          </cell>
        </row>
        <row r="10304">
          <cell r="A10304" t="str">
            <v>GCNOR030.0</v>
          </cell>
          <cell r="B10304" t="str">
            <v>OR.CN030.0 (G)</v>
          </cell>
          <cell r="C10304">
            <v>8528.01</v>
          </cell>
        </row>
        <row r="10305">
          <cell r="A10305" t="str">
            <v>HCNOR030.0</v>
          </cell>
          <cell r="B10305" t="str">
            <v>OR.CN030.0 (H)</v>
          </cell>
          <cell r="C10305">
            <v>8528.01</v>
          </cell>
        </row>
        <row r="10306">
          <cell r="A10306" t="str">
            <v>PCNOR030.0</v>
          </cell>
          <cell r="B10306" t="str">
            <v>OR.CN030.0 (P)</v>
          </cell>
          <cell r="C10306">
            <v>8528.01</v>
          </cell>
        </row>
        <row r="10307">
          <cell r="A10307" t="str">
            <v>TCNOR030.0</v>
          </cell>
          <cell r="B10307" t="str">
            <v>OR.CN030.0 (T)</v>
          </cell>
          <cell r="C10307">
            <v>8528.01</v>
          </cell>
        </row>
        <row r="10308">
          <cell r="A10308" t="str">
            <v>GCNOR031.0</v>
          </cell>
          <cell r="B10308" t="str">
            <v>OR.CN031.0 (G)</v>
          </cell>
          <cell r="C10308">
            <v>8529.01</v>
          </cell>
        </row>
        <row r="10309">
          <cell r="A10309" t="str">
            <v>HCNOR031.0</v>
          </cell>
          <cell r="B10309" t="str">
            <v>OR.CN031.0 (H)</v>
          </cell>
          <cell r="C10309">
            <v>8529.01</v>
          </cell>
        </row>
        <row r="10310">
          <cell r="A10310" t="str">
            <v>PCNOR031.0</v>
          </cell>
          <cell r="B10310" t="str">
            <v>OR.CN031.0 (P)</v>
          </cell>
          <cell r="C10310">
            <v>8529.01</v>
          </cell>
        </row>
        <row r="10311">
          <cell r="A10311" t="str">
            <v>TCNOR031.0</v>
          </cell>
          <cell r="B10311" t="str">
            <v>OR.CN031.0 (T)</v>
          </cell>
          <cell r="C10311">
            <v>8529.01</v>
          </cell>
        </row>
        <row r="10312">
          <cell r="A10312" t="str">
            <v>GCNOR032.0</v>
          </cell>
          <cell r="B10312" t="str">
            <v>OR.CN032.0 (G)</v>
          </cell>
          <cell r="C10312">
            <v>8530.01</v>
          </cell>
        </row>
        <row r="10313">
          <cell r="A10313" t="str">
            <v>HCNOR032.0</v>
          </cell>
          <cell r="B10313" t="str">
            <v>OR.CN032.0 (H)</v>
          </cell>
          <cell r="C10313">
            <v>8530.01</v>
          </cell>
        </row>
        <row r="10314">
          <cell r="A10314" t="str">
            <v>PCNOR032.0</v>
          </cell>
          <cell r="B10314" t="str">
            <v>OR.CN032.0 (P)</v>
          </cell>
          <cell r="C10314">
            <v>8530.01</v>
          </cell>
        </row>
        <row r="10315">
          <cell r="A10315" t="str">
            <v>TCNOR032.0</v>
          </cell>
          <cell r="B10315" t="str">
            <v>OR.CN032.0 (T)</v>
          </cell>
          <cell r="C10315">
            <v>8530.01</v>
          </cell>
        </row>
        <row r="10316">
          <cell r="A10316" t="str">
            <v>GCNOR033.0</v>
          </cell>
          <cell r="B10316" t="str">
            <v>OR.CN033.0 (G)</v>
          </cell>
          <cell r="C10316">
            <v>8531.01</v>
          </cell>
        </row>
        <row r="10317">
          <cell r="A10317" t="str">
            <v>HCNOR033.0</v>
          </cell>
          <cell r="B10317" t="str">
            <v>OR.CN033.0 (H)</v>
          </cell>
          <cell r="C10317">
            <v>8531.01</v>
          </cell>
        </row>
        <row r="10318">
          <cell r="A10318" t="str">
            <v>PCNOR033.0</v>
          </cell>
          <cell r="B10318" t="str">
            <v>OR.CN033.0 (P)</v>
          </cell>
          <cell r="C10318">
            <v>8531.01</v>
          </cell>
        </row>
        <row r="10319">
          <cell r="A10319" t="str">
            <v>TCNOR033.0</v>
          </cell>
          <cell r="B10319" t="str">
            <v>OR.CN033.0 (T)</v>
          </cell>
          <cell r="C10319">
            <v>8531.01</v>
          </cell>
        </row>
        <row r="10320">
          <cell r="A10320" t="str">
            <v>GCNOR034.0</v>
          </cell>
          <cell r="B10320" t="str">
            <v>OR.CN034.0 (G)</v>
          </cell>
          <cell r="C10320">
            <v>8532.01</v>
          </cell>
        </row>
        <row r="10321">
          <cell r="A10321" t="str">
            <v>HCNOR034.0</v>
          </cell>
          <cell r="B10321" t="str">
            <v>OR.CN034.0 (H)</v>
          </cell>
          <cell r="C10321">
            <v>8532.01</v>
          </cell>
        </row>
        <row r="10322">
          <cell r="A10322" t="str">
            <v>PCNOR034.0</v>
          </cell>
          <cell r="B10322" t="str">
            <v>OR.CN034.0 (P)</v>
          </cell>
          <cell r="C10322">
            <v>8532.01</v>
          </cell>
        </row>
        <row r="10323">
          <cell r="A10323" t="str">
            <v>TCNOR034.0</v>
          </cell>
          <cell r="B10323" t="str">
            <v>OR.CN034.0 (T)</v>
          </cell>
          <cell r="C10323">
            <v>8532.01</v>
          </cell>
        </row>
        <row r="10324">
          <cell r="A10324" t="str">
            <v>GCNOR035.0</v>
          </cell>
          <cell r="B10324" t="str">
            <v>OR.CN035.0 (G)</v>
          </cell>
          <cell r="C10324">
            <v>8533.01</v>
          </cell>
        </row>
        <row r="10325">
          <cell r="A10325" t="str">
            <v>HCNOR035.0</v>
          </cell>
          <cell r="B10325" t="str">
            <v>OR.CN035.0 (H)</v>
          </cell>
          <cell r="C10325">
            <v>8533.01</v>
          </cell>
        </row>
        <row r="10326">
          <cell r="A10326" t="str">
            <v>PCNOR035.0</v>
          </cell>
          <cell r="B10326" t="str">
            <v>OR.CN035.0 (P)</v>
          </cell>
          <cell r="C10326">
            <v>8533.01</v>
          </cell>
        </row>
        <row r="10327">
          <cell r="A10327" t="str">
            <v>TCNOR035.0</v>
          </cell>
          <cell r="B10327" t="str">
            <v>OR.CN035.0 (T)</v>
          </cell>
          <cell r="C10327">
            <v>8533.01</v>
          </cell>
        </row>
        <row r="10328">
          <cell r="A10328" t="str">
            <v>GCNOR036.0</v>
          </cell>
          <cell r="B10328" t="str">
            <v>OR.CN036.0 (G)</v>
          </cell>
          <cell r="C10328">
            <v>8534.01</v>
          </cell>
        </row>
        <row r="10329">
          <cell r="A10329" t="str">
            <v>HCNOR036.0</v>
          </cell>
          <cell r="B10329" t="str">
            <v>OR.CN036.0 (H)</v>
          </cell>
          <cell r="C10329">
            <v>8534.01</v>
          </cell>
        </row>
        <row r="10330">
          <cell r="A10330" t="str">
            <v>PCNOR036.0</v>
          </cell>
          <cell r="B10330" t="str">
            <v>OR.CN036.0 (P)</v>
          </cell>
          <cell r="C10330">
            <v>8534.01</v>
          </cell>
        </row>
        <row r="10331">
          <cell r="A10331" t="str">
            <v>TCNOR036.0</v>
          </cell>
          <cell r="B10331" t="str">
            <v>OR.CN036.0 (T)</v>
          </cell>
          <cell r="C10331">
            <v>8534.01</v>
          </cell>
        </row>
        <row r="10332">
          <cell r="A10332" t="str">
            <v>GCNOR037.0</v>
          </cell>
          <cell r="B10332" t="str">
            <v>OR.CN037.0 (G)</v>
          </cell>
          <cell r="C10332">
            <v>8535.01</v>
          </cell>
        </row>
        <row r="10333">
          <cell r="A10333" t="str">
            <v>HCNOR037.0</v>
          </cell>
          <cell r="B10333" t="str">
            <v>OR.CN037.0 (H)</v>
          </cell>
          <cell r="C10333">
            <v>8535.01</v>
          </cell>
        </row>
        <row r="10334">
          <cell r="A10334" t="str">
            <v>PCNOR037.0</v>
          </cell>
          <cell r="B10334" t="str">
            <v>OR.CN037.0 (P)</v>
          </cell>
          <cell r="C10334">
            <v>8535.01</v>
          </cell>
        </row>
        <row r="10335">
          <cell r="A10335" t="str">
            <v>TCNOR037.0</v>
          </cell>
          <cell r="B10335" t="str">
            <v>OR.CN037.0 (T)</v>
          </cell>
          <cell r="C10335">
            <v>8535.01</v>
          </cell>
        </row>
        <row r="10336">
          <cell r="A10336" t="str">
            <v>GCNOR038.0</v>
          </cell>
          <cell r="B10336" t="str">
            <v>OR.CN038.0 (G)</v>
          </cell>
          <cell r="C10336">
            <v>8536.01</v>
          </cell>
        </row>
        <row r="10337">
          <cell r="A10337" t="str">
            <v>HCNOR038.0</v>
          </cell>
          <cell r="B10337" t="str">
            <v>OR.CN038.0 (H)</v>
          </cell>
          <cell r="C10337">
            <v>8536.01</v>
          </cell>
        </row>
        <row r="10338">
          <cell r="A10338" t="str">
            <v>PCNOR038.0</v>
          </cell>
          <cell r="B10338" t="str">
            <v>OR.CN038.0 (P)</v>
          </cell>
          <cell r="C10338">
            <v>8536.01</v>
          </cell>
        </row>
        <row r="10339">
          <cell r="A10339" t="str">
            <v>TCNOR038.0</v>
          </cell>
          <cell r="B10339" t="str">
            <v>OR.CN038.0 (T)</v>
          </cell>
          <cell r="C10339">
            <v>8536.01</v>
          </cell>
        </row>
        <row r="10340">
          <cell r="A10340" t="str">
            <v>GCNOR039.0</v>
          </cell>
          <cell r="B10340" t="str">
            <v>OR.CN039.0 (G)</v>
          </cell>
          <cell r="C10340">
            <v>8537.01</v>
          </cell>
        </row>
        <row r="10341">
          <cell r="A10341" t="str">
            <v>HCNOR039.0</v>
          </cell>
          <cell r="B10341" t="str">
            <v>OR.CN039.0 (H)</v>
          </cell>
          <cell r="C10341">
            <v>8537.01</v>
          </cell>
        </row>
        <row r="10342">
          <cell r="A10342" t="str">
            <v>PCNOR039.0</v>
          </cell>
          <cell r="B10342" t="str">
            <v>OR.CN039.0 (P)</v>
          </cell>
          <cell r="C10342">
            <v>8537.01</v>
          </cell>
        </row>
        <row r="10343">
          <cell r="A10343" t="str">
            <v>TCNOR039.0</v>
          </cell>
          <cell r="B10343" t="str">
            <v>OR.CN039.0 (T)</v>
          </cell>
          <cell r="C10343">
            <v>8537.01</v>
          </cell>
        </row>
        <row r="10344">
          <cell r="A10344" t="str">
            <v>GCNOR040.0</v>
          </cell>
          <cell r="B10344" t="str">
            <v>OR.CN040.0 (G)</v>
          </cell>
          <cell r="C10344">
            <v>8538.01</v>
          </cell>
        </row>
        <row r="10345">
          <cell r="A10345" t="str">
            <v>HCNOR040.0</v>
          </cell>
          <cell r="B10345" t="str">
            <v>OR.CN040.0 (H)</v>
          </cell>
          <cell r="C10345">
            <v>8538.01</v>
          </cell>
        </row>
        <row r="10346">
          <cell r="A10346" t="str">
            <v>PCNOR040.0</v>
          </cell>
          <cell r="B10346" t="str">
            <v>OR.CN040.0 (P)</v>
          </cell>
          <cell r="C10346">
            <v>8538.01</v>
          </cell>
        </row>
        <row r="10347">
          <cell r="A10347" t="str">
            <v>TCNOR040.0</v>
          </cell>
          <cell r="B10347" t="str">
            <v>OR.CN040.0 (T)</v>
          </cell>
          <cell r="C10347">
            <v>8538.01</v>
          </cell>
        </row>
        <row r="10348">
          <cell r="A10348" t="str">
            <v>GCNOR041.0</v>
          </cell>
          <cell r="B10348" t="str">
            <v>OR.CN041.0 (G)</v>
          </cell>
          <cell r="C10348">
            <v>8539.01</v>
          </cell>
        </row>
        <row r="10349">
          <cell r="A10349" t="str">
            <v>HCNOR041.0</v>
          </cell>
          <cell r="B10349" t="str">
            <v>OR.CN041.0 (H)</v>
          </cell>
          <cell r="C10349">
            <v>8539.01</v>
          </cell>
        </row>
        <row r="10350">
          <cell r="A10350" t="str">
            <v>PCNOR041.0</v>
          </cell>
          <cell r="B10350" t="str">
            <v>OR.CN041.0 (P)</v>
          </cell>
          <cell r="C10350">
            <v>8539.01</v>
          </cell>
        </row>
        <row r="10351">
          <cell r="A10351" t="str">
            <v>TCNOR041.0</v>
          </cell>
          <cell r="B10351" t="str">
            <v>OR.CN041.0 (T)</v>
          </cell>
          <cell r="C10351">
            <v>8539.01</v>
          </cell>
        </row>
        <row r="10352">
          <cell r="A10352" t="str">
            <v>GCPOR002.0</v>
          </cell>
          <cell r="B10352" t="str">
            <v>OR.CP002.0 (G)</v>
          </cell>
          <cell r="C10352">
            <v>200884.1</v>
          </cell>
        </row>
        <row r="10353">
          <cell r="A10353" t="str">
            <v>HCPOR002.0</v>
          </cell>
          <cell r="B10353" t="str">
            <v>OR.CP002.0 (H)</v>
          </cell>
          <cell r="C10353">
            <v>200884.1</v>
          </cell>
        </row>
        <row r="10354">
          <cell r="A10354" t="str">
            <v>PCPOR002.0</v>
          </cell>
          <cell r="B10354" t="str">
            <v>OR.CP002.0 (P)</v>
          </cell>
          <cell r="C10354">
            <v>200884.1</v>
          </cell>
        </row>
        <row r="10355">
          <cell r="A10355" t="str">
            <v>TCPOR002.0</v>
          </cell>
          <cell r="B10355" t="str">
            <v>OR.CP002.0 (T)</v>
          </cell>
          <cell r="C10355">
            <v>200884.1</v>
          </cell>
        </row>
        <row r="10356">
          <cell r="A10356" t="str">
            <v>GCPOR003.0</v>
          </cell>
          <cell r="B10356" t="str">
            <v>OR.CP003.0 (G)</v>
          </cell>
          <cell r="C10356">
            <v>200886.1</v>
          </cell>
        </row>
        <row r="10357">
          <cell r="A10357" t="str">
            <v>HCPOR003.0</v>
          </cell>
          <cell r="B10357" t="str">
            <v>OR.CP003.0 (H)</v>
          </cell>
          <cell r="C10357">
            <v>200886.1</v>
          </cell>
        </row>
        <row r="10358">
          <cell r="A10358" t="str">
            <v>PCPOR003.0</v>
          </cell>
          <cell r="B10358" t="str">
            <v>OR.CP003.0 (P)</v>
          </cell>
          <cell r="C10358">
            <v>200886.1</v>
          </cell>
        </row>
        <row r="10359">
          <cell r="A10359" t="str">
            <v>TCPOR003.0</v>
          </cell>
          <cell r="B10359" t="str">
            <v>OR.CP003.0 (T)</v>
          </cell>
          <cell r="C10359">
            <v>200886.1</v>
          </cell>
        </row>
        <row r="10360">
          <cell r="A10360" t="str">
            <v>GCPOR004.0</v>
          </cell>
          <cell r="B10360" t="str">
            <v>OR.CP004.0 (G)</v>
          </cell>
          <cell r="C10360">
            <v>200891.1</v>
          </cell>
        </row>
        <row r="10361">
          <cell r="A10361" t="str">
            <v>HCPOR004.0</v>
          </cell>
          <cell r="B10361" t="str">
            <v>OR.CP004.0 (H)</v>
          </cell>
          <cell r="C10361">
            <v>200891.1</v>
          </cell>
        </row>
        <row r="10362">
          <cell r="A10362" t="str">
            <v>PCPOR004.0</v>
          </cell>
          <cell r="B10362" t="str">
            <v>OR.CP004.0 (P)</v>
          </cell>
          <cell r="C10362">
            <v>200891.1</v>
          </cell>
        </row>
        <row r="10363">
          <cell r="A10363" t="str">
            <v>TCPOR004.0</v>
          </cell>
          <cell r="B10363" t="str">
            <v>OR.CP004.0 (T)</v>
          </cell>
          <cell r="C10363">
            <v>200891.1</v>
          </cell>
        </row>
        <row r="10364">
          <cell r="A10364" t="str">
            <v>GCPOR005.0</v>
          </cell>
          <cell r="B10364" t="str">
            <v>OR.CP005.0 (G)</v>
          </cell>
          <cell r="C10364">
            <v>200893.1</v>
          </cell>
        </row>
        <row r="10365">
          <cell r="A10365" t="str">
            <v>HCPOR005.0</v>
          </cell>
          <cell r="B10365" t="str">
            <v>OR.CP005.0 (H)</v>
          </cell>
          <cell r="C10365">
            <v>200893.1</v>
          </cell>
        </row>
        <row r="10366">
          <cell r="A10366" t="str">
            <v>PCPOR005.0</v>
          </cell>
          <cell r="B10366" t="str">
            <v>OR.CP005.0 (P)</v>
          </cell>
          <cell r="C10366">
            <v>200893.1</v>
          </cell>
        </row>
        <row r="10367">
          <cell r="A10367" t="str">
            <v>TCPOR005.0</v>
          </cell>
          <cell r="B10367" t="str">
            <v>OR.CP005.0 (T)</v>
          </cell>
          <cell r="C10367">
            <v>200893.1</v>
          </cell>
        </row>
        <row r="10368">
          <cell r="A10368" t="str">
            <v>GCPOR006.0</v>
          </cell>
          <cell r="B10368" t="str">
            <v>OR.CP006.0 (G)</v>
          </cell>
          <cell r="C10368">
            <v>200913.1</v>
          </cell>
        </row>
        <row r="10369">
          <cell r="A10369" t="str">
            <v>HCPOR006.0</v>
          </cell>
          <cell r="B10369" t="str">
            <v>OR.CP006.0 (H)</v>
          </cell>
          <cell r="C10369">
            <v>200913.1</v>
          </cell>
        </row>
        <row r="10370">
          <cell r="A10370" t="str">
            <v>PCPOR006.0</v>
          </cell>
          <cell r="B10370" t="str">
            <v>OR.CP006.0 (P)</v>
          </cell>
          <cell r="C10370">
            <v>200913.1</v>
          </cell>
        </row>
        <row r="10371">
          <cell r="A10371" t="str">
            <v>TCPOR006.0</v>
          </cell>
          <cell r="B10371" t="str">
            <v>OR.CP006.0 (T)</v>
          </cell>
          <cell r="C10371">
            <v>200913.1</v>
          </cell>
        </row>
        <row r="10372">
          <cell r="A10372" t="str">
            <v>GCPOR007.0</v>
          </cell>
          <cell r="B10372" t="str">
            <v>OR.CP007.0 (G)</v>
          </cell>
          <cell r="C10372">
            <v>200823.1</v>
          </cell>
        </row>
        <row r="10373">
          <cell r="A10373" t="str">
            <v>HCPOR007.0</v>
          </cell>
          <cell r="B10373" t="str">
            <v>OR.CP007.0 (H)</v>
          </cell>
          <cell r="C10373">
            <v>200823.1</v>
          </cell>
        </row>
        <row r="10374">
          <cell r="A10374" t="str">
            <v>PCPOR007.0</v>
          </cell>
          <cell r="B10374" t="str">
            <v>OR.CP007.0 (P)</v>
          </cell>
          <cell r="C10374">
            <v>200823.1</v>
          </cell>
        </row>
        <row r="10375">
          <cell r="A10375" t="str">
            <v>TCPOR007.0</v>
          </cell>
          <cell r="B10375" t="str">
            <v>OR.CP007.0 (T)</v>
          </cell>
          <cell r="C10375">
            <v>200823.1</v>
          </cell>
        </row>
        <row r="10376">
          <cell r="A10376" t="str">
            <v>GCPOR008.0</v>
          </cell>
          <cell r="B10376" t="str">
            <v>OR.CP008.0 (G)</v>
          </cell>
          <cell r="C10376">
            <v>200827.4</v>
          </cell>
        </row>
        <row r="10377">
          <cell r="A10377" t="str">
            <v>HCPOR008.0</v>
          </cell>
          <cell r="B10377" t="str">
            <v>OR.CP008.0 (H)</v>
          </cell>
          <cell r="C10377">
            <v>200827.4</v>
          </cell>
        </row>
        <row r="10378">
          <cell r="A10378" t="str">
            <v>PCPOR008.0</v>
          </cell>
          <cell r="B10378" t="str">
            <v>OR.CP008.0 (P)</v>
          </cell>
          <cell r="C10378">
            <v>200827.4</v>
          </cell>
        </row>
        <row r="10379">
          <cell r="A10379" t="str">
            <v>TCPOR008.0</v>
          </cell>
          <cell r="B10379" t="str">
            <v>OR.CP008.0 (T)</v>
          </cell>
          <cell r="C10379">
            <v>200827.4</v>
          </cell>
        </row>
        <row r="10380">
          <cell r="A10380" t="str">
            <v>GCPOR009.0</v>
          </cell>
          <cell r="B10380" t="str">
            <v>OR.CP009.0 (G)</v>
          </cell>
          <cell r="C10380">
            <v>200831.1</v>
          </cell>
        </row>
        <row r="10381">
          <cell r="A10381" t="str">
            <v>HCPOR009.0</v>
          </cell>
          <cell r="B10381" t="str">
            <v>OR.CP009.0 (H)</v>
          </cell>
          <cell r="C10381">
            <v>200831.1</v>
          </cell>
        </row>
        <row r="10382">
          <cell r="A10382" t="str">
            <v>PCPOR009.0</v>
          </cell>
          <cell r="B10382" t="str">
            <v>OR.CP009.0 (P)</v>
          </cell>
          <cell r="C10382">
            <v>200831.1</v>
          </cell>
        </row>
        <row r="10383">
          <cell r="A10383" t="str">
            <v>TCPOR009.0</v>
          </cell>
          <cell r="B10383" t="str">
            <v>OR.CP009.0 (T)</v>
          </cell>
          <cell r="C10383">
            <v>200831.1</v>
          </cell>
        </row>
        <row r="10384">
          <cell r="A10384" t="str">
            <v>GCROR002.0</v>
          </cell>
          <cell r="B10384" t="str">
            <v>OR.CR002.0 (G)</v>
          </cell>
          <cell r="C10384">
            <v>208670.01</v>
          </cell>
        </row>
        <row r="10385">
          <cell r="A10385" t="str">
            <v>HCROR002.0</v>
          </cell>
          <cell r="B10385" t="str">
            <v>OR.CR002.0 (H)</v>
          </cell>
          <cell r="C10385">
            <v>208670.01</v>
          </cell>
        </row>
        <row r="10386">
          <cell r="A10386" t="str">
            <v>PCROR002.0</v>
          </cell>
          <cell r="B10386" t="str">
            <v>OR.CR002.0 (P)</v>
          </cell>
          <cell r="C10386">
            <v>208670.01</v>
          </cell>
        </row>
        <row r="10387">
          <cell r="A10387" t="str">
            <v>TCROR002.0</v>
          </cell>
          <cell r="B10387" t="str">
            <v>OR.CR002.0 (T)</v>
          </cell>
          <cell r="C10387">
            <v>208670.01</v>
          </cell>
        </row>
        <row r="10388">
          <cell r="A10388" t="str">
            <v>GCROR003.0</v>
          </cell>
          <cell r="B10388" t="str">
            <v>OR.CR003.0 (G)</v>
          </cell>
          <cell r="C10388">
            <v>208671.01</v>
          </cell>
        </row>
        <row r="10389">
          <cell r="A10389" t="str">
            <v>HCROR003.0</v>
          </cell>
          <cell r="B10389" t="str">
            <v>OR.CR003.0 (H)</v>
          </cell>
          <cell r="C10389">
            <v>208671.01</v>
          </cell>
        </row>
        <row r="10390">
          <cell r="A10390" t="str">
            <v>PCROR003.0</v>
          </cell>
          <cell r="B10390" t="str">
            <v>OR.CR003.0 (P)</v>
          </cell>
          <cell r="C10390">
            <v>208671.01</v>
          </cell>
        </row>
        <row r="10391">
          <cell r="A10391" t="str">
            <v>TCROR003.0</v>
          </cell>
          <cell r="B10391" t="str">
            <v>OR.CR003.0 (T)</v>
          </cell>
          <cell r="C10391">
            <v>208671.01</v>
          </cell>
        </row>
        <row r="10392">
          <cell r="A10392" t="str">
            <v>GCROR004.0</v>
          </cell>
          <cell r="B10392" t="str">
            <v>OR.CR004.0 (G)</v>
          </cell>
          <cell r="C10392">
            <v>208672.01</v>
          </cell>
        </row>
        <row r="10393">
          <cell r="A10393" t="str">
            <v>HCROR004.0</v>
          </cell>
          <cell r="B10393" t="str">
            <v>OR.CR004.0 (H)</v>
          </cell>
          <cell r="C10393">
            <v>208672.01</v>
          </cell>
        </row>
        <row r="10394">
          <cell r="A10394" t="str">
            <v>PCROR004.0</v>
          </cell>
          <cell r="B10394" t="str">
            <v>OR.CR004.0 (P)</v>
          </cell>
          <cell r="C10394">
            <v>208672.01</v>
          </cell>
        </row>
        <row r="10395">
          <cell r="A10395" t="str">
            <v>TCROR004.0</v>
          </cell>
          <cell r="B10395" t="str">
            <v>OR.CR004.0 (T)</v>
          </cell>
          <cell r="C10395">
            <v>208672.01</v>
          </cell>
        </row>
        <row r="10396">
          <cell r="A10396" t="str">
            <v>GCROR005.0</v>
          </cell>
          <cell r="B10396" t="str">
            <v>OR.CR005.0 (G)</v>
          </cell>
          <cell r="C10396">
            <v>208674.01</v>
          </cell>
        </row>
        <row r="10397">
          <cell r="A10397" t="str">
            <v>HCROR005.0</v>
          </cell>
          <cell r="B10397" t="str">
            <v>OR.CR005.0 (H)</v>
          </cell>
          <cell r="C10397">
            <v>208674.01</v>
          </cell>
        </row>
        <row r="10398">
          <cell r="A10398" t="str">
            <v>PCROR005.0</v>
          </cell>
          <cell r="B10398" t="str">
            <v>OR.CR005.0 (P)</v>
          </cell>
          <cell r="C10398">
            <v>208674.01</v>
          </cell>
        </row>
        <row r="10399">
          <cell r="A10399" t="str">
            <v>TCROR005.0</v>
          </cell>
          <cell r="B10399" t="str">
            <v>OR.CR005.0 (T)</v>
          </cell>
          <cell r="C10399">
            <v>208674.01</v>
          </cell>
        </row>
        <row r="10400">
          <cell r="A10400" t="str">
            <v>GCROR006.0</v>
          </cell>
          <cell r="B10400" t="str">
            <v>OR.CR006.0 (G)</v>
          </cell>
          <cell r="C10400">
            <v>208676.01</v>
          </cell>
        </row>
        <row r="10401">
          <cell r="A10401" t="str">
            <v>HCROR006.0</v>
          </cell>
          <cell r="B10401" t="str">
            <v>OR.CR006.0 (H)</v>
          </cell>
          <cell r="C10401">
            <v>208676.01</v>
          </cell>
        </row>
        <row r="10402">
          <cell r="A10402" t="str">
            <v>PCROR006.0</v>
          </cell>
          <cell r="B10402" t="str">
            <v>OR.CR006.0 (P)</v>
          </cell>
          <cell r="C10402">
            <v>208676.01</v>
          </cell>
        </row>
        <row r="10403">
          <cell r="A10403" t="str">
            <v>TCROR006.0</v>
          </cell>
          <cell r="B10403" t="str">
            <v>OR.CR006.0 (T)</v>
          </cell>
          <cell r="C10403">
            <v>208676.01</v>
          </cell>
        </row>
        <row r="10404">
          <cell r="A10404" t="str">
            <v>GCROR007.0</v>
          </cell>
          <cell r="B10404" t="str">
            <v>OR.CR007.0 (G)</v>
          </cell>
          <cell r="C10404">
            <v>208678.01</v>
          </cell>
        </row>
        <row r="10405">
          <cell r="A10405" t="str">
            <v>HCROR007.0</v>
          </cell>
          <cell r="B10405" t="str">
            <v>OR.CR007.0 (H)</v>
          </cell>
          <cell r="C10405">
            <v>208678.01</v>
          </cell>
        </row>
        <row r="10406">
          <cell r="A10406" t="str">
            <v>PCROR007.0</v>
          </cell>
          <cell r="B10406" t="str">
            <v>OR.CR007.0 (P)</v>
          </cell>
          <cell r="C10406">
            <v>208678.01</v>
          </cell>
        </row>
        <row r="10407">
          <cell r="A10407" t="str">
            <v>TCROR007.0</v>
          </cell>
          <cell r="B10407" t="str">
            <v>OR.CR007.0 (T)</v>
          </cell>
          <cell r="C10407">
            <v>208678.01</v>
          </cell>
        </row>
        <row r="10408">
          <cell r="A10408" t="str">
            <v>GCROR008.0</v>
          </cell>
          <cell r="B10408" t="str">
            <v>OR.CR008.0 (G)</v>
          </cell>
          <cell r="C10408">
            <v>208679.01</v>
          </cell>
        </row>
        <row r="10409">
          <cell r="A10409" t="str">
            <v>HCROR008.0</v>
          </cell>
          <cell r="B10409" t="str">
            <v>OR.CR008.0 (H)</v>
          </cell>
          <cell r="C10409">
            <v>208679.01</v>
          </cell>
        </row>
        <row r="10410">
          <cell r="A10410" t="str">
            <v>PCROR008.0</v>
          </cell>
          <cell r="B10410" t="str">
            <v>OR.CR008.0 (P)</v>
          </cell>
          <cell r="C10410">
            <v>208679.01</v>
          </cell>
        </row>
        <row r="10411">
          <cell r="A10411" t="str">
            <v>TCROR008.0</v>
          </cell>
          <cell r="B10411" t="str">
            <v>OR.CR008.0 (T)</v>
          </cell>
          <cell r="C10411">
            <v>208679.01</v>
          </cell>
        </row>
        <row r="10412">
          <cell r="A10412" t="str">
            <v>GCROR009.0</v>
          </cell>
          <cell r="B10412" t="str">
            <v>OR.CR009.0 (G)</v>
          </cell>
          <cell r="C10412">
            <v>208680.01</v>
          </cell>
        </row>
        <row r="10413">
          <cell r="A10413" t="str">
            <v>HCROR009.0</v>
          </cell>
          <cell r="B10413" t="str">
            <v>OR.CR009.0 (H)</v>
          </cell>
          <cell r="C10413">
            <v>208680.01</v>
          </cell>
        </row>
        <row r="10414">
          <cell r="A10414" t="str">
            <v>PCROR009.0</v>
          </cell>
          <cell r="B10414" t="str">
            <v>OR.CR009.0 (P)</v>
          </cell>
          <cell r="C10414">
            <v>208680.01</v>
          </cell>
        </row>
        <row r="10415">
          <cell r="A10415" t="str">
            <v>TCROR009.0</v>
          </cell>
          <cell r="B10415" t="str">
            <v>OR.CR009.0 (T)</v>
          </cell>
          <cell r="C10415">
            <v>208680.01</v>
          </cell>
        </row>
        <row r="10416">
          <cell r="A10416" t="str">
            <v>GCROR010.0</v>
          </cell>
          <cell r="B10416" t="str">
            <v>OR.CR010.0 (G)</v>
          </cell>
          <cell r="C10416">
            <v>208681.01</v>
          </cell>
        </row>
        <row r="10417">
          <cell r="A10417" t="str">
            <v>HCROR010.0</v>
          </cell>
          <cell r="B10417" t="str">
            <v>OR.CR010.0 (H)</v>
          </cell>
          <cell r="C10417">
            <v>208681.01</v>
          </cell>
        </row>
        <row r="10418">
          <cell r="A10418" t="str">
            <v>PCROR010.0</v>
          </cell>
          <cell r="B10418" t="str">
            <v>OR.CR010.0 (P)</v>
          </cell>
          <cell r="C10418">
            <v>208681.01</v>
          </cell>
        </row>
        <row r="10419">
          <cell r="A10419" t="str">
            <v>TCROR010.0</v>
          </cell>
          <cell r="B10419" t="str">
            <v>OR.CR010.0 (T)</v>
          </cell>
          <cell r="C10419">
            <v>208681.01</v>
          </cell>
        </row>
        <row r="10420">
          <cell r="A10420" t="str">
            <v>GCROR011.0</v>
          </cell>
          <cell r="B10420" t="str">
            <v>OR.CR011.0 (G)</v>
          </cell>
          <cell r="C10420">
            <v>208682.01</v>
          </cell>
        </row>
        <row r="10421">
          <cell r="A10421" t="str">
            <v>HCROR011.0</v>
          </cell>
          <cell r="B10421" t="str">
            <v>OR.CR011.0 (H)</v>
          </cell>
          <cell r="C10421">
            <v>208682.01</v>
          </cell>
        </row>
        <row r="10422">
          <cell r="A10422" t="str">
            <v>PCROR011.0</v>
          </cell>
          <cell r="B10422" t="str">
            <v>OR.CR011.0 (P)</v>
          </cell>
          <cell r="C10422">
            <v>208682.01</v>
          </cell>
        </row>
        <row r="10423">
          <cell r="A10423" t="str">
            <v>TCROR011.0</v>
          </cell>
          <cell r="B10423" t="str">
            <v>OR.CR011.0 (T)</v>
          </cell>
          <cell r="C10423">
            <v>208682.01</v>
          </cell>
        </row>
        <row r="10424">
          <cell r="A10424" t="str">
            <v>GCROR012.0</v>
          </cell>
          <cell r="B10424" t="str">
            <v>OR.CR012.0 (G)</v>
          </cell>
          <cell r="C10424">
            <v>208683.01</v>
          </cell>
        </row>
        <row r="10425">
          <cell r="A10425" t="str">
            <v>HCROR012.0</v>
          </cell>
          <cell r="B10425" t="str">
            <v>OR.CR012.0 (H)</v>
          </cell>
          <cell r="C10425">
            <v>208683.01</v>
          </cell>
        </row>
        <row r="10426">
          <cell r="A10426" t="str">
            <v>PCROR012.0</v>
          </cell>
          <cell r="B10426" t="str">
            <v>OR.CR012.0 (P)</v>
          </cell>
          <cell r="C10426">
            <v>208683.01</v>
          </cell>
        </row>
        <row r="10427">
          <cell r="A10427" t="str">
            <v>TCROR012.0</v>
          </cell>
          <cell r="B10427" t="str">
            <v>OR.CR012.0 (T)</v>
          </cell>
          <cell r="C10427">
            <v>208683.01</v>
          </cell>
        </row>
        <row r="10428">
          <cell r="A10428" t="str">
            <v>GCROR013.0</v>
          </cell>
          <cell r="B10428" t="str">
            <v>OR.CR013.0 (G)</v>
          </cell>
          <cell r="C10428">
            <v>208684.01</v>
          </cell>
        </row>
        <row r="10429">
          <cell r="A10429" t="str">
            <v>HCROR013.0</v>
          </cell>
          <cell r="B10429" t="str">
            <v>OR.CR013.0 (H)</v>
          </cell>
          <cell r="C10429">
            <v>208684.01</v>
          </cell>
        </row>
        <row r="10430">
          <cell r="A10430" t="str">
            <v>PCROR013.0</v>
          </cell>
          <cell r="B10430" t="str">
            <v>OR.CR013.0 (P)</v>
          </cell>
          <cell r="C10430">
            <v>208684.01</v>
          </cell>
        </row>
        <row r="10431">
          <cell r="A10431" t="str">
            <v>TCROR013.0</v>
          </cell>
          <cell r="B10431" t="str">
            <v>OR.CR013.0 (T)</v>
          </cell>
          <cell r="C10431">
            <v>208684.01</v>
          </cell>
        </row>
        <row r="10432">
          <cell r="A10432" t="str">
            <v>GCROR020.0</v>
          </cell>
          <cell r="B10432" t="str">
            <v>OR.CR020.0 (G)</v>
          </cell>
          <cell r="C10432">
            <v>208673.01</v>
          </cell>
        </row>
        <row r="10433">
          <cell r="A10433" t="str">
            <v>HCROR020.0</v>
          </cell>
          <cell r="B10433" t="str">
            <v>OR.CR020.0 (H)</v>
          </cell>
          <cell r="C10433">
            <v>208673.01</v>
          </cell>
        </row>
        <row r="10434">
          <cell r="A10434" t="str">
            <v>PCROR020.0</v>
          </cell>
          <cell r="B10434" t="str">
            <v>OR.CR020.0 (P)</v>
          </cell>
          <cell r="C10434">
            <v>208673.01</v>
          </cell>
        </row>
        <row r="10435">
          <cell r="A10435" t="str">
            <v>TCROR020.0</v>
          </cell>
          <cell r="B10435" t="str">
            <v>OR.CR020.0 (T)</v>
          </cell>
          <cell r="C10435">
            <v>208673.01</v>
          </cell>
        </row>
        <row r="10436">
          <cell r="A10436" t="str">
            <v>GCROR021.0</v>
          </cell>
          <cell r="B10436" t="str">
            <v>OR.CR021.0 (G)</v>
          </cell>
          <cell r="C10436">
            <v>208675.01</v>
          </cell>
        </row>
        <row r="10437">
          <cell r="A10437" t="str">
            <v>HCROR021.0</v>
          </cell>
          <cell r="B10437" t="str">
            <v>OR.CR021.0 (H)</v>
          </cell>
          <cell r="C10437">
            <v>208675.01</v>
          </cell>
        </row>
        <row r="10438">
          <cell r="A10438" t="str">
            <v>PCROR021.0</v>
          </cell>
          <cell r="B10438" t="str">
            <v>OR.CR021.0 (P)</v>
          </cell>
          <cell r="C10438">
            <v>208675.01</v>
          </cell>
        </row>
        <row r="10439">
          <cell r="A10439" t="str">
            <v>TCROR021.0</v>
          </cell>
          <cell r="B10439" t="str">
            <v>OR.CR021.0 (T)</v>
          </cell>
          <cell r="C10439">
            <v>208675.01</v>
          </cell>
        </row>
        <row r="10440">
          <cell r="A10440" t="str">
            <v>GCROR022.0</v>
          </cell>
          <cell r="B10440" t="str">
            <v>OR.CR022.0 (G)</v>
          </cell>
          <cell r="C10440">
            <v>208677.01</v>
          </cell>
        </row>
        <row r="10441">
          <cell r="A10441" t="str">
            <v>HCROR022.0</v>
          </cell>
          <cell r="B10441" t="str">
            <v>OR.CR022.0 (H)</v>
          </cell>
          <cell r="C10441">
            <v>208677.01</v>
          </cell>
        </row>
        <row r="10442">
          <cell r="A10442" t="str">
            <v>PCROR022.0</v>
          </cell>
          <cell r="B10442" t="str">
            <v>OR.CR022.0 (P)</v>
          </cell>
          <cell r="C10442">
            <v>208677.01</v>
          </cell>
        </row>
        <row r="10443">
          <cell r="A10443" t="str">
            <v>TCROR022.0</v>
          </cell>
          <cell r="B10443" t="str">
            <v>OR.CR022.0 (T)</v>
          </cell>
          <cell r="C10443">
            <v>208677.01</v>
          </cell>
        </row>
        <row r="10444">
          <cell r="A10444" t="str">
            <v>GCTOR012.0</v>
          </cell>
          <cell r="B10444" t="str">
            <v>OR.CT012.0 (G)</v>
          </cell>
          <cell r="C10444">
            <v>208624.01</v>
          </cell>
        </row>
        <row r="10445">
          <cell r="A10445" t="str">
            <v>HCTOR012.0</v>
          </cell>
          <cell r="B10445" t="str">
            <v>OR.CT012.0 (H)</v>
          </cell>
          <cell r="C10445">
            <v>208624.01</v>
          </cell>
        </row>
        <row r="10446">
          <cell r="A10446" t="str">
            <v>PCTOR012.0</v>
          </cell>
          <cell r="B10446" t="str">
            <v>OR.CT012.0 (P)</v>
          </cell>
          <cell r="C10446">
            <v>208624.01</v>
          </cell>
        </row>
        <row r="10447">
          <cell r="A10447" t="str">
            <v>TCTOR012.0</v>
          </cell>
          <cell r="B10447" t="str">
            <v>OR.CT012.0 (T)</v>
          </cell>
          <cell r="C10447">
            <v>208624.01</v>
          </cell>
        </row>
        <row r="10448">
          <cell r="A10448" t="str">
            <v>GCTOR044.0</v>
          </cell>
          <cell r="B10448" t="str">
            <v>OR.CT044.0 (G)</v>
          </cell>
          <cell r="C10448">
            <v>208286</v>
          </cell>
        </row>
        <row r="10449">
          <cell r="A10449" t="str">
            <v>HCTOR044.0</v>
          </cell>
          <cell r="B10449" t="str">
            <v>OR.CT044.0 (H)</v>
          </cell>
          <cell r="C10449">
            <v>208286</v>
          </cell>
        </row>
        <row r="10450">
          <cell r="A10450" t="str">
            <v>PCTOR044.0</v>
          </cell>
          <cell r="B10450" t="str">
            <v>OR.CT044.0 (P)</v>
          </cell>
          <cell r="C10450">
            <v>208286</v>
          </cell>
        </row>
        <row r="10451">
          <cell r="A10451" t="str">
            <v>TCTOR044.0</v>
          </cell>
          <cell r="B10451" t="str">
            <v>OR.CT044.0 (T)</v>
          </cell>
          <cell r="C10451">
            <v>208286</v>
          </cell>
        </row>
        <row r="10452">
          <cell r="A10452" t="str">
            <v>GCUOR019.0</v>
          </cell>
          <cell r="B10452" t="str">
            <v>OR.CU019.0 (G)</v>
          </cell>
          <cell r="C10452">
            <v>8631.01</v>
          </cell>
        </row>
        <row r="10453">
          <cell r="A10453" t="str">
            <v>HCUOR019.0</v>
          </cell>
          <cell r="B10453" t="str">
            <v>OR.CU019.0 (H)</v>
          </cell>
          <cell r="C10453">
            <v>8631.01</v>
          </cell>
        </row>
        <row r="10454">
          <cell r="A10454" t="str">
            <v>PCUOR019.0</v>
          </cell>
          <cell r="B10454" t="str">
            <v>OR.CU019.0 (P)</v>
          </cell>
          <cell r="C10454">
            <v>8631.01</v>
          </cell>
        </row>
        <row r="10455">
          <cell r="A10455" t="str">
            <v>TCUOR019.0</v>
          </cell>
          <cell r="B10455" t="str">
            <v>OR.CU019.0 (T)</v>
          </cell>
          <cell r="C10455">
            <v>8631.01</v>
          </cell>
        </row>
        <row r="10456">
          <cell r="A10456" t="str">
            <v>GCUOR023.0</v>
          </cell>
          <cell r="B10456" t="str">
            <v>OR.CU023.0 (G)</v>
          </cell>
          <cell r="C10456">
            <v>8635.01</v>
          </cell>
        </row>
        <row r="10457">
          <cell r="A10457" t="str">
            <v>HCUOR023.0</v>
          </cell>
          <cell r="B10457" t="str">
            <v>OR.CU023.0 (H)</v>
          </cell>
          <cell r="C10457">
            <v>8635.01</v>
          </cell>
        </row>
        <row r="10458">
          <cell r="A10458" t="str">
            <v>PCUOR023.0</v>
          </cell>
          <cell r="B10458" t="str">
            <v>OR.CU023.0 (P)</v>
          </cell>
          <cell r="C10458">
            <v>8635.01</v>
          </cell>
        </row>
        <row r="10459">
          <cell r="A10459" t="str">
            <v>TCUOR023.0</v>
          </cell>
          <cell r="B10459" t="str">
            <v>OR.CU023.0 (T)</v>
          </cell>
          <cell r="C10459">
            <v>8635.01</v>
          </cell>
        </row>
        <row r="10460">
          <cell r="A10460" t="str">
            <v>GCUOR029.0</v>
          </cell>
          <cell r="B10460" t="str">
            <v>OR.CU029.0 (G)</v>
          </cell>
          <cell r="C10460">
            <v>8644.01</v>
          </cell>
        </row>
        <row r="10461">
          <cell r="A10461" t="str">
            <v>HCUOR029.0</v>
          </cell>
          <cell r="B10461" t="str">
            <v>OR.CU029.0 (H)</v>
          </cell>
          <cell r="C10461">
            <v>8644.01</v>
          </cell>
        </row>
        <row r="10462">
          <cell r="A10462" t="str">
            <v>PCUOR029.0</v>
          </cell>
          <cell r="B10462" t="str">
            <v>OR.CU029.0 (P)</v>
          </cell>
          <cell r="C10462">
            <v>8644.01</v>
          </cell>
        </row>
        <row r="10463">
          <cell r="A10463" t="str">
            <v>TCUOR029.0</v>
          </cell>
          <cell r="B10463" t="str">
            <v>OR.CU029.0 (T)</v>
          </cell>
          <cell r="C10463">
            <v>8644.01</v>
          </cell>
        </row>
        <row r="10464">
          <cell r="A10464" t="str">
            <v>GCUOR033.0</v>
          </cell>
          <cell r="B10464" t="str">
            <v>OR.CU033.0 (G)</v>
          </cell>
          <cell r="C10464">
            <v>8648.01</v>
          </cell>
        </row>
        <row r="10465">
          <cell r="A10465" t="str">
            <v>HCUOR033.0</v>
          </cell>
          <cell r="B10465" t="str">
            <v>OR.CU033.0 (H)</v>
          </cell>
          <cell r="C10465">
            <v>8648.01</v>
          </cell>
        </row>
        <row r="10466">
          <cell r="A10466" t="str">
            <v>PCUOR033.0</v>
          </cell>
          <cell r="B10466" t="str">
            <v>OR.CU033.0 (P)</v>
          </cell>
          <cell r="C10466">
            <v>8648.01</v>
          </cell>
        </row>
        <row r="10467">
          <cell r="A10467" t="str">
            <v>TCUOR033.0</v>
          </cell>
          <cell r="B10467" t="str">
            <v>OR.CU033.0 (T)</v>
          </cell>
          <cell r="C10467">
            <v>8648.01</v>
          </cell>
        </row>
        <row r="10468">
          <cell r="A10468" t="str">
            <v>GCUOR035.0</v>
          </cell>
          <cell r="B10468" t="str">
            <v>OR.CU035.0 (G)</v>
          </cell>
          <cell r="C10468">
            <v>8651.01</v>
          </cell>
        </row>
        <row r="10469">
          <cell r="A10469" t="str">
            <v>HCUOR035.0</v>
          </cell>
          <cell r="B10469" t="str">
            <v>OR.CU035.0 (H)</v>
          </cell>
          <cell r="C10469">
            <v>8651.01</v>
          </cell>
        </row>
        <row r="10470">
          <cell r="A10470" t="str">
            <v>PCUOR035.0</v>
          </cell>
          <cell r="B10470" t="str">
            <v>OR.CU035.0 (P)</v>
          </cell>
          <cell r="C10470">
            <v>8651.01</v>
          </cell>
        </row>
        <row r="10471">
          <cell r="A10471" t="str">
            <v>TCUOR035.0</v>
          </cell>
          <cell r="B10471" t="str">
            <v>OR.CU035.0 (T)</v>
          </cell>
          <cell r="C10471">
            <v>8651.01</v>
          </cell>
        </row>
        <row r="10472">
          <cell r="A10472" t="str">
            <v>GCUOR040.0</v>
          </cell>
          <cell r="B10472" t="str">
            <v>OR.CU040.0 (G)</v>
          </cell>
          <cell r="C10472">
            <v>8653.01</v>
          </cell>
        </row>
        <row r="10473">
          <cell r="A10473" t="str">
            <v>HCUOR040.0</v>
          </cell>
          <cell r="B10473" t="str">
            <v>OR.CU040.0 (H)</v>
          </cell>
          <cell r="C10473">
            <v>8653.01</v>
          </cell>
        </row>
        <row r="10474">
          <cell r="A10474" t="str">
            <v>PCUOR040.0</v>
          </cell>
          <cell r="B10474" t="str">
            <v>OR.CU040.0 (P)</v>
          </cell>
          <cell r="C10474">
            <v>8653.01</v>
          </cell>
        </row>
        <row r="10475">
          <cell r="A10475" t="str">
            <v>TCUOR040.0</v>
          </cell>
          <cell r="B10475" t="str">
            <v>OR.CU040.0 (T)</v>
          </cell>
          <cell r="C10475">
            <v>8653.01</v>
          </cell>
        </row>
        <row r="10476">
          <cell r="A10476" t="str">
            <v>GCZOR001.0</v>
          </cell>
          <cell r="B10476" t="str">
            <v>OR.CZ001.0 (G)</v>
          </cell>
          <cell r="C10476">
            <v>208497</v>
          </cell>
        </row>
        <row r="10477">
          <cell r="A10477" t="str">
            <v>HCZOR001.0</v>
          </cell>
          <cell r="B10477" t="str">
            <v>OR.CZ001.0 (H)</v>
          </cell>
          <cell r="C10477">
            <v>208497</v>
          </cell>
        </row>
        <row r="10478">
          <cell r="A10478" t="str">
            <v>LCZOR001.0</v>
          </cell>
          <cell r="B10478" t="str">
            <v>OR.CZ001.0 (L)</v>
          </cell>
          <cell r="C10478">
            <v>208497</v>
          </cell>
        </row>
        <row r="10479">
          <cell r="A10479" t="str">
            <v>PCZOR001.0</v>
          </cell>
          <cell r="B10479" t="str">
            <v>OR.CZ001.0 (P)</v>
          </cell>
          <cell r="C10479">
            <v>208497</v>
          </cell>
        </row>
        <row r="10480">
          <cell r="A10480" t="str">
            <v>TCZOR001.0</v>
          </cell>
          <cell r="B10480" t="str">
            <v>OR.CZ001.0 (T)</v>
          </cell>
          <cell r="C10480">
            <v>208497</v>
          </cell>
        </row>
        <row r="10481">
          <cell r="A10481" t="str">
            <v>GCZOR001.1</v>
          </cell>
          <cell r="B10481" t="str">
            <v>OR.CZ001.1 (G)</v>
          </cell>
          <cell r="C10481">
            <v>208497.01</v>
          </cell>
        </row>
        <row r="10482">
          <cell r="A10482" t="str">
            <v>HCZOR001.1</v>
          </cell>
          <cell r="B10482" t="str">
            <v>OR.CZ001.1 (H)</v>
          </cell>
          <cell r="C10482">
            <v>208497.01</v>
          </cell>
        </row>
        <row r="10483">
          <cell r="A10483" t="str">
            <v>PCZOR001.1</v>
          </cell>
          <cell r="B10483" t="str">
            <v>OR.CZ001.1 (P)</v>
          </cell>
          <cell r="C10483">
            <v>208497.01</v>
          </cell>
        </row>
        <row r="10484">
          <cell r="A10484" t="str">
            <v>TCZOR001.1</v>
          </cell>
          <cell r="B10484" t="str">
            <v>OR.CZ001.1 (T)</v>
          </cell>
          <cell r="C10484">
            <v>208497.01</v>
          </cell>
        </row>
        <row r="10485">
          <cell r="A10485" t="str">
            <v>GCZOR002.0</v>
          </cell>
          <cell r="B10485" t="str">
            <v>OR.CZ002.0 (G)</v>
          </cell>
          <cell r="C10485">
            <v>200497.11</v>
          </cell>
        </row>
        <row r="10486">
          <cell r="A10486" t="str">
            <v>HCZOR002.0</v>
          </cell>
          <cell r="B10486" t="str">
            <v>OR.CZ002.0 (H)</v>
          </cell>
          <cell r="C10486">
            <v>200497.11</v>
          </cell>
        </row>
        <row r="10487">
          <cell r="A10487" t="str">
            <v>PCZOR002.0</v>
          </cell>
          <cell r="B10487" t="str">
            <v>OR.CZ002.0 (P)</v>
          </cell>
          <cell r="C10487">
            <v>200497.11</v>
          </cell>
        </row>
        <row r="10488">
          <cell r="A10488" t="str">
            <v>TCZOR002.0</v>
          </cell>
          <cell r="B10488" t="str">
            <v>OR.CZ002.0 (T)</v>
          </cell>
          <cell r="C10488">
            <v>200497.11</v>
          </cell>
        </row>
        <row r="10489">
          <cell r="A10489" t="str">
            <v>GCZOR003.0</v>
          </cell>
          <cell r="B10489" t="str">
            <v>OR.CZ003.0 (G)</v>
          </cell>
          <cell r="C10489">
            <v>200827.1</v>
          </cell>
        </row>
        <row r="10490">
          <cell r="A10490" t="str">
            <v>HCZOR003.0</v>
          </cell>
          <cell r="B10490" t="str">
            <v>OR.CZ003.0 (H)</v>
          </cell>
          <cell r="C10490">
            <v>200827.1</v>
          </cell>
        </row>
        <row r="10491">
          <cell r="A10491" t="str">
            <v>PCZOR003.0</v>
          </cell>
          <cell r="B10491" t="str">
            <v>OR.CZ003.0 (P)</v>
          </cell>
          <cell r="C10491">
            <v>200827.1</v>
          </cell>
        </row>
        <row r="10492">
          <cell r="A10492" t="str">
            <v>TCZOR003.0</v>
          </cell>
          <cell r="B10492" t="str">
            <v>OR.CZ003.0 (T)</v>
          </cell>
          <cell r="C10492">
            <v>200827.1</v>
          </cell>
        </row>
        <row r="10493">
          <cell r="A10493" t="str">
            <v>GCZOR004.0</v>
          </cell>
          <cell r="B10493" t="str">
            <v>OR.CZ004.0 (G)</v>
          </cell>
          <cell r="C10493">
            <v>200311.61</v>
          </cell>
        </row>
        <row r="10494">
          <cell r="A10494" t="str">
            <v>HCZOR004.0</v>
          </cell>
          <cell r="B10494" t="str">
            <v>OR.CZ004.0 (H)</v>
          </cell>
          <cell r="C10494">
            <v>200311.61</v>
          </cell>
        </row>
        <row r="10495">
          <cell r="A10495" t="str">
            <v>PCZOR004.0</v>
          </cell>
          <cell r="B10495" t="str">
            <v>OR.CZ004.0 (P)</v>
          </cell>
          <cell r="C10495">
            <v>200311.61</v>
          </cell>
        </row>
        <row r="10496">
          <cell r="A10496" t="str">
            <v>TCZOR004.0</v>
          </cell>
          <cell r="B10496" t="str">
            <v>OR.CZ004.0 (T)</v>
          </cell>
          <cell r="C10496">
            <v>200311.61</v>
          </cell>
        </row>
        <row r="10497">
          <cell r="A10497" t="str">
            <v>GCZOR005.0</v>
          </cell>
          <cell r="B10497" t="str">
            <v>OR.CZ005.0 (G)</v>
          </cell>
          <cell r="C10497">
            <v>200311.8</v>
          </cell>
        </row>
        <row r="10498">
          <cell r="A10498" t="str">
            <v>HCZOR005.0</v>
          </cell>
          <cell r="B10498" t="str">
            <v>OR.CZ005.0 (H)</v>
          </cell>
          <cell r="C10498">
            <v>200311.8</v>
          </cell>
        </row>
        <row r="10499">
          <cell r="A10499" t="str">
            <v>PCZOR005.0</v>
          </cell>
          <cell r="B10499" t="str">
            <v>OR.CZ005.0 (P)</v>
          </cell>
          <cell r="C10499">
            <v>200311.8</v>
          </cell>
        </row>
        <row r="10500">
          <cell r="A10500" t="str">
            <v>TCZOR005.0</v>
          </cell>
          <cell r="B10500" t="str">
            <v>OR.CZ005.0 (T)</v>
          </cell>
          <cell r="C10500">
            <v>200311.8</v>
          </cell>
        </row>
        <row r="10501">
          <cell r="A10501" t="str">
            <v>GCZOR006.0</v>
          </cell>
          <cell r="B10501" t="str">
            <v>OR.CZ006.0 (G)</v>
          </cell>
          <cell r="C10501">
            <v>200311.9</v>
          </cell>
        </row>
        <row r="10502">
          <cell r="A10502" t="str">
            <v>HCZOR006.0</v>
          </cell>
          <cell r="B10502" t="str">
            <v>OR.CZ006.0 (H)</v>
          </cell>
          <cell r="C10502">
            <v>200311.9</v>
          </cell>
        </row>
        <row r="10503">
          <cell r="A10503" t="str">
            <v>PCZOR006.0</v>
          </cell>
          <cell r="B10503" t="str">
            <v>OR.CZ006.0 (P)</v>
          </cell>
          <cell r="C10503">
            <v>200311.9</v>
          </cell>
        </row>
        <row r="10504">
          <cell r="A10504" t="str">
            <v>TCZOR006.0</v>
          </cell>
          <cell r="B10504" t="str">
            <v>OR.CZ006.0 (T)</v>
          </cell>
          <cell r="C10504">
            <v>200311.9</v>
          </cell>
        </row>
        <row r="10505">
          <cell r="A10505" t="str">
            <v>GCZOR007.0</v>
          </cell>
          <cell r="B10505" t="str">
            <v>OR.CZ007.0 (G)</v>
          </cell>
          <cell r="C10505">
            <v>208329.04</v>
          </cell>
        </row>
        <row r="10506">
          <cell r="A10506" t="str">
            <v>HCZOR007.0</v>
          </cell>
          <cell r="B10506" t="str">
            <v>OR.CZ007.0 (H)</v>
          </cell>
          <cell r="C10506">
            <v>208329.04</v>
          </cell>
        </row>
        <row r="10507">
          <cell r="A10507" t="str">
            <v>PCZOR007.0</v>
          </cell>
          <cell r="B10507" t="str">
            <v>OR.CZ007.0 (P)</v>
          </cell>
          <cell r="C10507">
            <v>208329.04</v>
          </cell>
        </row>
        <row r="10508">
          <cell r="A10508" t="str">
            <v>TCZOR007.0</v>
          </cell>
          <cell r="B10508" t="str">
            <v>OR.CZ007.0 (T)</v>
          </cell>
          <cell r="C10508">
            <v>208329.04</v>
          </cell>
        </row>
        <row r="10509">
          <cell r="A10509" t="str">
            <v>GCZOR009.0</v>
          </cell>
          <cell r="B10509" t="str">
            <v>OR.CZ009.0 (G)</v>
          </cell>
          <cell r="C10509">
            <v>200344.21</v>
          </cell>
        </row>
        <row r="10510">
          <cell r="A10510" t="str">
            <v>HCZOR009.0</v>
          </cell>
          <cell r="B10510" t="str">
            <v>OR.CZ009.0 (H)</v>
          </cell>
          <cell r="C10510">
            <v>200344.21</v>
          </cell>
        </row>
        <row r="10511">
          <cell r="A10511" t="str">
            <v>PCZOR009.0</v>
          </cell>
          <cell r="B10511" t="str">
            <v>OR.CZ009.0 (P)</v>
          </cell>
          <cell r="C10511">
            <v>200344.21</v>
          </cell>
        </row>
        <row r="10512">
          <cell r="A10512" t="str">
            <v>TCZOR009.0</v>
          </cell>
          <cell r="B10512" t="str">
            <v>OR.CZ009.0 (T)</v>
          </cell>
          <cell r="C10512">
            <v>200344.21</v>
          </cell>
        </row>
        <row r="10513">
          <cell r="A10513" t="str">
            <v>GCZOR013.0</v>
          </cell>
          <cell r="B10513" t="str">
            <v>OR.CZ013.0 (G)</v>
          </cell>
          <cell r="C10513">
            <v>208433.01</v>
          </cell>
        </row>
        <row r="10514">
          <cell r="A10514" t="str">
            <v>HCZOR013.0</v>
          </cell>
          <cell r="B10514" t="str">
            <v>OR.CZ013.0 (H)</v>
          </cell>
          <cell r="C10514">
            <v>208433.01</v>
          </cell>
        </row>
        <row r="10515">
          <cell r="A10515" t="str">
            <v>PCZOR013.0</v>
          </cell>
          <cell r="B10515" t="str">
            <v>OR.CZ013.0 (P)</v>
          </cell>
          <cell r="C10515">
            <v>208433.01</v>
          </cell>
        </row>
        <row r="10516">
          <cell r="A10516" t="str">
            <v>TCZOR013.0</v>
          </cell>
          <cell r="B10516" t="str">
            <v>OR.CZ013.0 (T)</v>
          </cell>
          <cell r="C10516">
            <v>208433.01</v>
          </cell>
        </row>
        <row r="10517">
          <cell r="A10517" t="str">
            <v>GCZOR015.0</v>
          </cell>
          <cell r="B10517" t="str">
            <v>OR.CZ015.0 (G)</v>
          </cell>
          <cell r="C10517">
            <v>200302.1</v>
          </cell>
        </row>
        <row r="10518">
          <cell r="A10518" t="str">
            <v>HCZOR015.0</v>
          </cell>
          <cell r="B10518" t="str">
            <v>OR.CZ015.0 (H)</v>
          </cell>
          <cell r="C10518">
            <v>200302.1</v>
          </cell>
        </row>
        <row r="10519">
          <cell r="A10519" t="str">
            <v>LCZOR015.0</v>
          </cell>
          <cell r="B10519" t="str">
            <v>OR.CZ015.0 (L)</v>
          </cell>
          <cell r="C10519">
            <v>200302.1</v>
          </cell>
        </row>
        <row r="10520">
          <cell r="A10520" t="str">
            <v>PCZOR015.0</v>
          </cell>
          <cell r="B10520" t="str">
            <v>OR.CZ015.0 (P)</v>
          </cell>
          <cell r="C10520">
            <v>200302.1</v>
          </cell>
        </row>
        <row r="10521">
          <cell r="A10521" t="str">
            <v>TCZOR015.0</v>
          </cell>
          <cell r="B10521" t="str">
            <v>OR.CZ015.0 (T)</v>
          </cell>
          <cell r="C10521">
            <v>200302.1</v>
          </cell>
        </row>
        <row r="10522">
          <cell r="A10522" t="str">
            <v>GCZOR016.0</v>
          </cell>
          <cell r="B10522" t="str">
            <v>OR.CZ016.0 (G)</v>
          </cell>
          <cell r="C10522">
            <v>208310.06</v>
          </cell>
        </row>
        <row r="10523">
          <cell r="A10523" t="str">
            <v>HCZOR016.0</v>
          </cell>
          <cell r="B10523" t="str">
            <v>OR.CZ016.0 (H)</v>
          </cell>
          <cell r="C10523">
            <v>208310.06</v>
          </cell>
        </row>
        <row r="10524">
          <cell r="A10524" t="str">
            <v>PCZOR016.0</v>
          </cell>
          <cell r="B10524" t="str">
            <v>OR.CZ016.0 (P)</v>
          </cell>
          <cell r="C10524">
            <v>208310.06</v>
          </cell>
        </row>
        <row r="10525">
          <cell r="A10525" t="str">
            <v>TCZOR016.0</v>
          </cell>
          <cell r="B10525" t="str">
            <v>OR.CZ016.0 (T)</v>
          </cell>
          <cell r="C10525">
            <v>208310.06</v>
          </cell>
        </row>
        <row r="10526">
          <cell r="A10526" t="str">
            <v>GCZOR017.0</v>
          </cell>
          <cell r="B10526" t="str">
            <v>OR.CZ017.0 (G)</v>
          </cell>
          <cell r="C10526">
            <v>208289.01</v>
          </cell>
        </row>
        <row r="10527">
          <cell r="A10527" t="str">
            <v>HCZOR017.0</v>
          </cell>
          <cell r="B10527" t="str">
            <v>OR.CZ017.0 (H)</v>
          </cell>
          <cell r="C10527">
            <v>208289.01</v>
          </cell>
        </row>
        <row r="10528">
          <cell r="A10528" t="str">
            <v>PCZOR017.0</v>
          </cell>
          <cell r="B10528" t="str">
            <v>OR.CZ017.0 (P)</v>
          </cell>
          <cell r="C10528">
            <v>208289.01</v>
          </cell>
        </row>
        <row r="10529">
          <cell r="A10529" t="str">
            <v>TCZOR017.0</v>
          </cell>
          <cell r="B10529" t="str">
            <v>OR.CZ017.0 (T)</v>
          </cell>
          <cell r="C10529">
            <v>208289.01</v>
          </cell>
        </row>
        <row r="10530">
          <cell r="A10530" t="str">
            <v>GCZOR018.0</v>
          </cell>
          <cell r="B10530" t="str">
            <v>OR.CZ018.0 (G)</v>
          </cell>
          <cell r="C10530">
            <v>208287</v>
          </cell>
        </row>
        <row r="10531">
          <cell r="A10531" t="str">
            <v>HCZOR018.0</v>
          </cell>
          <cell r="B10531" t="str">
            <v>OR.CZ018.0 (H)</v>
          </cell>
          <cell r="C10531">
            <v>208287</v>
          </cell>
        </row>
        <row r="10532">
          <cell r="A10532" t="str">
            <v>PCZOR018.0</v>
          </cell>
          <cell r="B10532" t="str">
            <v>OR.CZ018.0 (P)</v>
          </cell>
          <cell r="C10532">
            <v>208287</v>
          </cell>
        </row>
        <row r="10533">
          <cell r="A10533" t="str">
            <v>TCZOR018.0</v>
          </cell>
          <cell r="B10533" t="str">
            <v>OR.CZ018.0 (T)</v>
          </cell>
          <cell r="C10533">
            <v>208287</v>
          </cell>
        </row>
        <row r="10534">
          <cell r="A10534" t="str">
            <v>GCZOR019.0</v>
          </cell>
          <cell r="B10534" t="str">
            <v>OR.CZ019.0 (G)</v>
          </cell>
          <cell r="C10534">
            <v>208451</v>
          </cell>
        </row>
        <row r="10535">
          <cell r="A10535" t="str">
            <v>HCZOR019.0</v>
          </cell>
          <cell r="B10535" t="str">
            <v>OR.CZ019.0 (H)</v>
          </cell>
          <cell r="C10535">
            <v>208451</v>
          </cell>
        </row>
        <row r="10536">
          <cell r="A10536" t="str">
            <v>PCZOR019.0</v>
          </cell>
          <cell r="B10536" t="str">
            <v>OR.CZ019.0 (P)</v>
          </cell>
          <cell r="C10536">
            <v>208451</v>
          </cell>
        </row>
        <row r="10537">
          <cell r="A10537" t="str">
            <v>TCZOR019.0</v>
          </cell>
          <cell r="B10537" t="str">
            <v>OR.CZ019.0 (T)</v>
          </cell>
          <cell r="C10537">
            <v>208451</v>
          </cell>
        </row>
        <row r="10538">
          <cell r="A10538" t="str">
            <v>GCZOR019.1</v>
          </cell>
          <cell r="B10538" t="str">
            <v>OR.CZ019.1 (G)</v>
          </cell>
          <cell r="C10538">
            <v>200451.1</v>
          </cell>
        </row>
        <row r="10539">
          <cell r="A10539" t="str">
            <v>HCZOR019.1</v>
          </cell>
          <cell r="B10539" t="str">
            <v>OR.CZ019.1 (H)</v>
          </cell>
          <cell r="C10539">
            <v>200451.1</v>
          </cell>
        </row>
        <row r="10540">
          <cell r="A10540" t="str">
            <v>PCZOR019.1</v>
          </cell>
          <cell r="B10540" t="str">
            <v>OR.CZ019.1 (P)</v>
          </cell>
          <cell r="C10540">
            <v>200451.1</v>
          </cell>
        </row>
        <row r="10541">
          <cell r="A10541" t="str">
            <v>TCZOR019.1</v>
          </cell>
          <cell r="B10541" t="str">
            <v>OR.CZ019.1 (T)</v>
          </cell>
          <cell r="C10541">
            <v>200451.1</v>
          </cell>
        </row>
        <row r="10542">
          <cell r="A10542" t="str">
            <v>GCZOR020.0</v>
          </cell>
          <cell r="B10542" t="str">
            <v>OR.CZ020.0 (G)</v>
          </cell>
          <cell r="C10542">
            <v>208452</v>
          </cell>
        </row>
        <row r="10543">
          <cell r="A10543" t="str">
            <v>HCZOR020.0</v>
          </cell>
          <cell r="B10543" t="str">
            <v>OR.CZ020.0 (H)</v>
          </cell>
          <cell r="C10543">
            <v>208452</v>
          </cell>
        </row>
        <row r="10544">
          <cell r="A10544" t="str">
            <v>PCZOR020.0</v>
          </cell>
          <cell r="B10544" t="str">
            <v>OR.CZ020.0 (P)</v>
          </cell>
          <cell r="C10544">
            <v>208452</v>
          </cell>
        </row>
        <row r="10545">
          <cell r="A10545" t="str">
            <v>TCZOR020.0</v>
          </cell>
          <cell r="B10545" t="str">
            <v>OR.CZ020.0 (T)</v>
          </cell>
          <cell r="C10545">
            <v>208452</v>
          </cell>
        </row>
        <row r="10546">
          <cell r="A10546" t="str">
            <v>GCZOR021.0</v>
          </cell>
          <cell r="B10546" t="str">
            <v>OR.CZ021.0 (G)</v>
          </cell>
          <cell r="C10546">
            <v>208453</v>
          </cell>
        </row>
        <row r="10547">
          <cell r="A10547" t="str">
            <v>HCZOR021.0</v>
          </cell>
          <cell r="B10547" t="str">
            <v>OR.CZ021.0 (H)</v>
          </cell>
          <cell r="C10547">
            <v>208453</v>
          </cell>
        </row>
        <row r="10548">
          <cell r="A10548" t="str">
            <v>PCZOR021.0</v>
          </cell>
          <cell r="B10548" t="str">
            <v>OR.CZ021.0 (P)</v>
          </cell>
          <cell r="C10548">
            <v>208453</v>
          </cell>
        </row>
        <row r="10549">
          <cell r="A10549" t="str">
            <v>TCZOR021.0</v>
          </cell>
          <cell r="B10549" t="str">
            <v>OR.CZ021.0 (T)</v>
          </cell>
          <cell r="C10549">
            <v>208453</v>
          </cell>
        </row>
        <row r="10550">
          <cell r="A10550" t="str">
            <v>GCZOR022.0</v>
          </cell>
          <cell r="B10550" t="str">
            <v>OR.CZ022.0 (G)</v>
          </cell>
          <cell r="C10550">
            <v>208455</v>
          </cell>
        </row>
        <row r="10551">
          <cell r="A10551" t="str">
            <v>HCZOR022.0</v>
          </cell>
          <cell r="B10551" t="str">
            <v>OR.CZ022.0 (H)</v>
          </cell>
          <cell r="C10551">
            <v>208455</v>
          </cell>
        </row>
        <row r="10552">
          <cell r="A10552" t="str">
            <v>PCZOR022.0</v>
          </cell>
          <cell r="B10552" t="str">
            <v>OR.CZ022.0 (P)</v>
          </cell>
          <cell r="C10552">
            <v>208455</v>
          </cell>
        </row>
        <row r="10553">
          <cell r="A10553" t="str">
            <v>TCZOR022.0</v>
          </cell>
          <cell r="B10553" t="str">
            <v>OR.CZ022.0 (T)</v>
          </cell>
          <cell r="C10553">
            <v>208455</v>
          </cell>
        </row>
        <row r="10554">
          <cell r="A10554" t="str">
            <v>GCZOR023.0</v>
          </cell>
          <cell r="B10554" t="str">
            <v>OR.CZ023.0 (G)</v>
          </cell>
          <cell r="C10554">
            <v>208457</v>
          </cell>
        </row>
        <row r="10555">
          <cell r="A10555" t="str">
            <v>HCZOR023.0</v>
          </cell>
          <cell r="B10555" t="str">
            <v>OR.CZ023.0 (H)</v>
          </cell>
          <cell r="C10555">
            <v>208457</v>
          </cell>
        </row>
        <row r="10556">
          <cell r="A10556" t="str">
            <v>PCZOR023.0</v>
          </cell>
          <cell r="B10556" t="str">
            <v>OR.CZ023.0 (P)</v>
          </cell>
          <cell r="C10556">
            <v>208457</v>
          </cell>
        </row>
        <row r="10557">
          <cell r="A10557" t="str">
            <v>TCZOR023.0</v>
          </cell>
          <cell r="B10557" t="str">
            <v>OR.CZ023.0 (T)</v>
          </cell>
          <cell r="C10557">
            <v>208457</v>
          </cell>
        </row>
        <row r="10558">
          <cell r="A10558" t="str">
            <v>GCZOR024.0</v>
          </cell>
          <cell r="B10558" t="str">
            <v>OR.CZ024.0 (G)</v>
          </cell>
          <cell r="C10558">
            <v>208468</v>
          </cell>
        </row>
        <row r="10559">
          <cell r="A10559" t="str">
            <v>HCZOR024.0</v>
          </cell>
          <cell r="B10559" t="str">
            <v>OR.CZ024.0 (H)</v>
          </cell>
          <cell r="C10559">
            <v>208468</v>
          </cell>
        </row>
        <row r="10560">
          <cell r="A10560" t="str">
            <v>PCZOR024.0</v>
          </cell>
          <cell r="B10560" t="str">
            <v>OR.CZ024.0 (P)</v>
          </cell>
          <cell r="C10560">
            <v>208468</v>
          </cell>
        </row>
        <row r="10561">
          <cell r="A10561" t="str">
            <v>TCZOR024.0</v>
          </cell>
          <cell r="B10561" t="str">
            <v>OR.CZ024.0 (T)</v>
          </cell>
          <cell r="C10561">
            <v>208468</v>
          </cell>
        </row>
        <row r="10562">
          <cell r="A10562" t="str">
            <v>GCZOR025.0</v>
          </cell>
          <cell r="B10562" t="str">
            <v>OR.CZ025.0 (G)</v>
          </cell>
          <cell r="C10562">
            <v>208469</v>
          </cell>
        </row>
        <row r="10563">
          <cell r="A10563" t="str">
            <v>HCZOR025.0</v>
          </cell>
          <cell r="B10563" t="str">
            <v>OR.CZ025.0 (H)</v>
          </cell>
          <cell r="C10563">
            <v>208469</v>
          </cell>
        </row>
        <row r="10564">
          <cell r="A10564" t="str">
            <v>PCZOR025.0</v>
          </cell>
          <cell r="B10564" t="str">
            <v>OR.CZ025.0 (P)</v>
          </cell>
          <cell r="C10564">
            <v>208469</v>
          </cell>
        </row>
        <row r="10565">
          <cell r="A10565" t="str">
            <v>TCZOR025.0</v>
          </cell>
          <cell r="B10565" t="str">
            <v>OR.CZ025.0 (T)</v>
          </cell>
          <cell r="C10565">
            <v>208469</v>
          </cell>
        </row>
        <row r="10566">
          <cell r="A10566" t="str">
            <v>GCZOR026.0</v>
          </cell>
          <cell r="B10566" t="str">
            <v>OR.CZ026.0 (G)</v>
          </cell>
          <cell r="C10566">
            <v>208832.21</v>
          </cell>
        </row>
        <row r="10567">
          <cell r="A10567" t="str">
            <v>HCZOR026.0</v>
          </cell>
          <cell r="B10567" t="str">
            <v>OR.CZ026.0 (H)</v>
          </cell>
          <cell r="C10567">
            <v>208832.21</v>
          </cell>
        </row>
        <row r="10568">
          <cell r="A10568" t="str">
            <v>PCZOR026.0</v>
          </cell>
          <cell r="B10568" t="str">
            <v>OR.CZ026.0 (P)</v>
          </cell>
          <cell r="C10568">
            <v>208832.21</v>
          </cell>
        </row>
        <row r="10569">
          <cell r="A10569" t="str">
            <v>TCZOR026.0</v>
          </cell>
          <cell r="B10569" t="str">
            <v>OR.CZ026.0 (T)</v>
          </cell>
          <cell r="C10569">
            <v>208832.21</v>
          </cell>
        </row>
        <row r="10570">
          <cell r="A10570" t="str">
            <v>GCZOR028.0</v>
          </cell>
          <cell r="B10570" t="str">
            <v>OR.CZ028.0 (G)</v>
          </cell>
          <cell r="C10570">
            <v>208858</v>
          </cell>
        </row>
        <row r="10571">
          <cell r="A10571" t="str">
            <v>HCZOR028.0</v>
          </cell>
          <cell r="B10571" t="str">
            <v>OR.CZ028.0 (H)</v>
          </cell>
          <cell r="C10571">
            <v>208858</v>
          </cell>
        </row>
        <row r="10572">
          <cell r="A10572" t="str">
            <v>PCZOR028.0</v>
          </cell>
          <cell r="B10572" t="str">
            <v>OR.CZ028.0 (P)</v>
          </cell>
          <cell r="C10572">
            <v>208858</v>
          </cell>
        </row>
        <row r="10573">
          <cell r="A10573" t="str">
            <v>TCZOR028.0</v>
          </cell>
          <cell r="B10573" t="str">
            <v>OR.CZ028.0 (T)</v>
          </cell>
          <cell r="C10573">
            <v>208858</v>
          </cell>
        </row>
        <row r="10574">
          <cell r="A10574" t="str">
            <v>GCZOR030.0</v>
          </cell>
          <cell r="B10574" t="str">
            <v>OR.CZ030.0 (G)</v>
          </cell>
          <cell r="C10574">
            <v>200883.5</v>
          </cell>
        </row>
        <row r="10575">
          <cell r="A10575" t="str">
            <v>HCZOR030.0</v>
          </cell>
          <cell r="B10575" t="str">
            <v>OR.CZ030.0 (H)</v>
          </cell>
          <cell r="C10575">
            <v>200883.5</v>
          </cell>
        </row>
        <row r="10576">
          <cell r="A10576" t="str">
            <v>PCZOR030.0</v>
          </cell>
          <cell r="B10576" t="str">
            <v>OR.CZ030.0 (P)</v>
          </cell>
          <cell r="C10576">
            <v>200883.5</v>
          </cell>
        </row>
        <row r="10577">
          <cell r="A10577" t="str">
            <v>TCZOR030.0</v>
          </cell>
          <cell r="B10577" t="str">
            <v>OR.CZ030.0 (T)</v>
          </cell>
          <cell r="C10577">
            <v>200883.5</v>
          </cell>
        </row>
        <row r="10578">
          <cell r="A10578" t="str">
            <v>GCZOR031.0</v>
          </cell>
          <cell r="B10578" t="str">
            <v>OR.CZ031.0 (G)</v>
          </cell>
          <cell r="C10578">
            <v>200816.5</v>
          </cell>
        </row>
        <row r="10579">
          <cell r="A10579" t="str">
            <v>HCZOR031.0</v>
          </cell>
          <cell r="B10579" t="str">
            <v>OR.CZ031.0 (H)</v>
          </cell>
          <cell r="C10579">
            <v>200816.5</v>
          </cell>
        </row>
        <row r="10580">
          <cell r="A10580" t="str">
            <v>PCZOR031.0</v>
          </cell>
          <cell r="B10580" t="str">
            <v>OR.CZ031.0 (P)</v>
          </cell>
          <cell r="C10580">
            <v>200816.5</v>
          </cell>
        </row>
        <row r="10581">
          <cell r="A10581" t="str">
            <v>TCZOR031.0</v>
          </cell>
          <cell r="B10581" t="str">
            <v>OR.CZ031.0 (T)</v>
          </cell>
          <cell r="C10581">
            <v>200816.5</v>
          </cell>
        </row>
        <row r="10582">
          <cell r="A10582" t="str">
            <v>GCZOR032.0</v>
          </cell>
          <cell r="B10582" t="str">
            <v>OR.CZ032.0 (G)</v>
          </cell>
          <cell r="C10582">
            <v>200820.5</v>
          </cell>
        </row>
        <row r="10583">
          <cell r="A10583" t="str">
            <v>HCZOR032.0</v>
          </cell>
          <cell r="B10583" t="str">
            <v>OR.CZ032.0 (H)</v>
          </cell>
          <cell r="C10583">
            <v>200820.5</v>
          </cell>
        </row>
        <row r="10584">
          <cell r="A10584" t="str">
            <v>PCZOR032.0</v>
          </cell>
          <cell r="B10584" t="str">
            <v>OR.CZ032.0 (P)</v>
          </cell>
          <cell r="C10584">
            <v>200820.5</v>
          </cell>
        </row>
        <row r="10585">
          <cell r="A10585" t="str">
            <v>TCZOR032.0</v>
          </cell>
          <cell r="B10585" t="str">
            <v>OR.CZ032.0 (T)</v>
          </cell>
          <cell r="C10585">
            <v>200820.5</v>
          </cell>
        </row>
        <row r="10586">
          <cell r="A10586" t="str">
            <v>GCZOR033.0</v>
          </cell>
          <cell r="B10586" t="str">
            <v>OR.CZ033.0 (G)</v>
          </cell>
          <cell r="C10586">
            <v>208900.01</v>
          </cell>
        </row>
        <row r="10587">
          <cell r="A10587" t="str">
            <v>HCZOR033.0</v>
          </cell>
          <cell r="B10587" t="str">
            <v>OR.CZ033.0 (H)</v>
          </cell>
          <cell r="C10587">
            <v>208900.01</v>
          </cell>
        </row>
        <row r="10588">
          <cell r="A10588" t="str">
            <v>PCZOR033.0</v>
          </cell>
          <cell r="B10588" t="str">
            <v>OR.CZ033.0 (P)</v>
          </cell>
          <cell r="C10588">
            <v>208900.01</v>
          </cell>
        </row>
        <row r="10589">
          <cell r="A10589" t="str">
            <v>TCZOR033.0</v>
          </cell>
          <cell r="B10589" t="str">
            <v>OR.CZ033.0 (T)</v>
          </cell>
          <cell r="C10589">
            <v>208900.01</v>
          </cell>
        </row>
        <row r="10590">
          <cell r="A10590" t="str">
            <v>GCZOR034.0</v>
          </cell>
          <cell r="B10590" t="str">
            <v>OR.CZ034.0 (G)</v>
          </cell>
          <cell r="C10590">
            <v>208912.01</v>
          </cell>
        </row>
        <row r="10591">
          <cell r="A10591" t="str">
            <v>HCZOR034.0</v>
          </cell>
          <cell r="B10591" t="str">
            <v>OR.CZ034.0 (H)</v>
          </cell>
          <cell r="C10591">
            <v>208912.01</v>
          </cell>
        </row>
        <row r="10592">
          <cell r="A10592" t="str">
            <v>PCZOR034.0</v>
          </cell>
          <cell r="B10592" t="str">
            <v>OR.CZ034.0 (P)</v>
          </cell>
          <cell r="C10592">
            <v>208912.01</v>
          </cell>
        </row>
        <row r="10593">
          <cell r="A10593" t="str">
            <v>TCZOR034.0</v>
          </cell>
          <cell r="B10593" t="str">
            <v>OR.CZ034.0 (T)</v>
          </cell>
          <cell r="C10593">
            <v>208912.01</v>
          </cell>
        </row>
        <row r="10594">
          <cell r="A10594" t="str">
            <v>GCZOR036.0</v>
          </cell>
          <cell r="B10594" t="str">
            <v>OR.CZ036.0 (G)</v>
          </cell>
          <cell r="C10594">
            <v>204001</v>
          </cell>
        </row>
        <row r="10595">
          <cell r="A10595" t="str">
            <v>HCZOR036.0</v>
          </cell>
          <cell r="B10595" t="str">
            <v>OR.CZ036.0 (H)</v>
          </cell>
          <cell r="C10595">
            <v>204001</v>
          </cell>
        </row>
        <row r="10596">
          <cell r="A10596" t="str">
            <v>PCZOR036.0</v>
          </cell>
          <cell r="B10596" t="str">
            <v>OR.CZ036.0 (P)</v>
          </cell>
          <cell r="C10596">
            <v>204001</v>
          </cell>
        </row>
        <row r="10597">
          <cell r="A10597" t="str">
            <v>TCZOR036.0</v>
          </cell>
          <cell r="B10597" t="str">
            <v>OR.CZ036.0 (T)</v>
          </cell>
          <cell r="C10597">
            <v>204001</v>
          </cell>
        </row>
        <row r="10598">
          <cell r="A10598" t="str">
            <v>GCZOR038.0</v>
          </cell>
          <cell r="B10598" t="str">
            <v>OR.CZ038.0 (G)</v>
          </cell>
          <cell r="C10598">
            <v>208366</v>
          </cell>
        </row>
        <row r="10599">
          <cell r="A10599" t="str">
            <v>HCZOR038.0</v>
          </cell>
          <cell r="B10599" t="str">
            <v>OR.CZ038.0 (H)</v>
          </cell>
          <cell r="C10599">
            <v>208366</v>
          </cell>
        </row>
        <row r="10600">
          <cell r="A10600" t="str">
            <v>PCZOR038.0</v>
          </cell>
          <cell r="B10600" t="str">
            <v>OR.CZ038.0 (P)</v>
          </cell>
          <cell r="C10600">
            <v>208366</v>
          </cell>
        </row>
        <row r="10601">
          <cell r="A10601" t="str">
            <v>TCZOR038.0</v>
          </cell>
          <cell r="B10601" t="str">
            <v>OR.CZ038.0 (T)</v>
          </cell>
          <cell r="C10601">
            <v>208366</v>
          </cell>
        </row>
        <row r="10602">
          <cell r="A10602" t="str">
            <v>GCZOR039.0</v>
          </cell>
          <cell r="B10602" t="str">
            <v>OR.CZ039.0 (G)</v>
          </cell>
          <cell r="C10602">
            <v>208367</v>
          </cell>
        </row>
        <row r="10603">
          <cell r="A10603" t="str">
            <v>HCZOR039.0</v>
          </cell>
          <cell r="B10603" t="str">
            <v>OR.CZ039.0 (H)</v>
          </cell>
          <cell r="C10603">
            <v>208367</v>
          </cell>
        </row>
        <row r="10604">
          <cell r="A10604" t="str">
            <v>PCZOR039.0</v>
          </cell>
          <cell r="B10604" t="str">
            <v>OR.CZ039.0 (P)</v>
          </cell>
          <cell r="C10604">
            <v>208367</v>
          </cell>
        </row>
        <row r="10605">
          <cell r="A10605" t="str">
            <v>TCZOR039.0</v>
          </cell>
          <cell r="B10605" t="str">
            <v>OR.CZ039.0 (T)</v>
          </cell>
          <cell r="C10605">
            <v>208367</v>
          </cell>
        </row>
        <row r="10606">
          <cell r="A10606" t="str">
            <v>GCZOR040.0</v>
          </cell>
          <cell r="B10606" t="str">
            <v>OR.CZ040.0 (G)</v>
          </cell>
          <cell r="C10606">
            <v>200397.23</v>
          </cell>
        </row>
        <row r="10607">
          <cell r="A10607" t="str">
            <v>HCZOR040.0</v>
          </cell>
          <cell r="B10607" t="str">
            <v>OR.CZ040.0 (H)</v>
          </cell>
          <cell r="C10607">
            <v>200397.23</v>
          </cell>
        </row>
        <row r="10608">
          <cell r="A10608" t="str">
            <v>PCZOR040.0</v>
          </cell>
          <cell r="B10608" t="str">
            <v>OR.CZ040.0 (P)</v>
          </cell>
          <cell r="C10608">
            <v>200397.23</v>
          </cell>
        </row>
        <row r="10609">
          <cell r="A10609" t="str">
            <v>TCZOR040.0</v>
          </cell>
          <cell r="B10609" t="str">
            <v>OR.CZ040.0 (T)</v>
          </cell>
          <cell r="C10609">
            <v>200397.23</v>
          </cell>
        </row>
        <row r="10610">
          <cell r="A10610" t="str">
            <v>GCZOR041.0</v>
          </cell>
          <cell r="B10610" t="str">
            <v>OR.CZ041.0 (G)</v>
          </cell>
          <cell r="C10610">
            <v>200397.26</v>
          </cell>
        </row>
        <row r="10611">
          <cell r="A10611" t="str">
            <v>HCZOR041.0</v>
          </cell>
          <cell r="B10611" t="str">
            <v>OR.CZ041.0 (H)</v>
          </cell>
          <cell r="C10611">
            <v>200397.26</v>
          </cell>
        </row>
        <row r="10612">
          <cell r="A10612" t="str">
            <v>PCZOR041.0</v>
          </cell>
          <cell r="B10612" t="str">
            <v>OR.CZ041.0 (P)</v>
          </cell>
          <cell r="C10612">
            <v>200397.26</v>
          </cell>
        </row>
        <row r="10613">
          <cell r="A10613" t="str">
            <v>TCZOR041.0</v>
          </cell>
          <cell r="B10613" t="str">
            <v>OR.CZ041.0 (T)</v>
          </cell>
          <cell r="C10613">
            <v>200397.26</v>
          </cell>
        </row>
        <row r="10614">
          <cell r="A10614" t="str">
            <v>GCZOR042.0</v>
          </cell>
          <cell r="B10614" t="str">
            <v>OR.CZ042.0 (G)</v>
          </cell>
          <cell r="C10614">
            <v>200397.27</v>
          </cell>
        </row>
        <row r="10615">
          <cell r="A10615" t="str">
            <v>HCZOR042.0</v>
          </cell>
          <cell r="B10615" t="str">
            <v>OR.CZ042.0 (H)</v>
          </cell>
          <cell r="C10615">
            <v>200397.27</v>
          </cell>
        </row>
        <row r="10616">
          <cell r="A10616" t="str">
            <v>PCZOR042.0</v>
          </cell>
          <cell r="B10616" t="str">
            <v>OR.CZ042.0 (P)</v>
          </cell>
          <cell r="C10616">
            <v>200397.27</v>
          </cell>
        </row>
        <row r="10617">
          <cell r="A10617" t="str">
            <v>TCZOR042.0</v>
          </cell>
          <cell r="B10617" t="str">
            <v>OR.CZ042.0 (T)</v>
          </cell>
          <cell r="C10617">
            <v>200397.27</v>
          </cell>
        </row>
        <row r="10618">
          <cell r="A10618" t="str">
            <v>GCZOR043.0</v>
          </cell>
          <cell r="B10618" t="str">
            <v>OR.CZ043.0 (G)</v>
          </cell>
          <cell r="C10618">
            <v>200397.28</v>
          </cell>
        </row>
        <row r="10619">
          <cell r="A10619" t="str">
            <v>HCZOR043.0</v>
          </cell>
          <cell r="B10619" t="str">
            <v>OR.CZ043.0 (H)</v>
          </cell>
          <cell r="C10619">
            <v>200397.28</v>
          </cell>
        </row>
        <row r="10620">
          <cell r="A10620" t="str">
            <v>PCZOR043.0</v>
          </cell>
          <cell r="B10620" t="str">
            <v>OR.CZ043.0 (P)</v>
          </cell>
          <cell r="C10620">
            <v>200397.28</v>
          </cell>
        </row>
        <row r="10621">
          <cell r="A10621" t="str">
            <v>TCZOR043.0</v>
          </cell>
          <cell r="B10621" t="str">
            <v>OR.CZ043.0 (T)</v>
          </cell>
          <cell r="C10621">
            <v>200397.28</v>
          </cell>
        </row>
        <row r="10622">
          <cell r="A10622" t="str">
            <v>GCZOR044.0</v>
          </cell>
          <cell r="B10622" t="str">
            <v>OR.CZ044.0 (G)</v>
          </cell>
          <cell r="C10622">
            <v>200397.29</v>
          </cell>
        </row>
        <row r="10623">
          <cell r="A10623" t="str">
            <v>HCZOR044.0</v>
          </cell>
          <cell r="B10623" t="str">
            <v>OR.CZ044.0 (H)</v>
          </cell>
          <cell r="C10623">
            <v>200397.29</v>
          </cell>
        </row>
        <row r="10624">
          <cell r="A10624" t="str">
            <v>PCZOR044.0</v>
          </cell>
          <cell r="B10624" t="str">
            <v>OR.CZ044.0 (P)</v>
          </cell>
          <cell r="C10624">
            <v>200397.29</v>
          </cell>
        </row>
        <row r="10625">
          <cell r="A10625" t="str">
            <v>TCZOR044.0</v>
          </cell>
          <cell r="B10625" t="str">
            <v>OR.CZ044.0 (T)</v>
          </cell>
          <cell r="C10625">
            <v>200397.29</v>
          </cell>
        </row>
        <row r="10626">
          <cell r="A10626" t="str">
            <v>GCZOR045.0</v>
          </cell>
          <cell r="B10626" t="str">
            <v>OR.CZ045.0 (G)</v>
          </cell>
          <cell r="C10626">
            <v>200397.3</v>
          </cell>
        </row>
        <row r="10627">
          <cell r="A10627" t="str">
            <v>HCZOR045.0</v>
          </cell>
          <cell r="B10627" t="str">
            <v>OR.CZ045.0 (H)</v>
          </cell>
          <cell r="C10627">
            <v>200397.3</v>
          </cell>
        </row>
        <row r="10628">
          <cell r="A10628" t="str">
            <v>PCZOR045.0</v>
          </cell>
          <cell r="B10628" t="str">
            <v>OR.CZ045.0 (P)</v>
          </cell>
          <cell r="C10628">
            <v>200397.3</v>
          </cell>
        </row>
        <row r="10629">
          <cell r="A10629" t="str">
            <v>TCZOR045.0</v>
          </cell>
          <cell r="B10629" t="str">
            <v>OR.CZ045.0 (T)</v>
          </cell>
          <cell r="C10629">
            <v>200397.3</v>
          </cell>
        </row>
        <row r="10630">
          <cell r="A10630" t="str">
            <v>GCZOR046.0</v>
          </cell>
          <cell r="B10630" t="str">
            <v>OR.CZ046.0 (G)</v>
          </cell>
          <cell r="C10630">
            <v>208414</v>
          </cell>
        </row>
        <row r="10631">
          <cell r="A10631" t="str">
            <v>HCZOR046.0</v>
          </cell>
          <cell r="B10631" t="str">
            <v>OR.CZ046.0 (H)</v>
          </cell>
          <cell r="C10631">
            <v>208414</v>
          </cell>
        </row>
        <row r="10632">
          <cell r="A10632" t="str">
            <v>PCZOR046.0</v>
          </cell>
          <cell r="B10632" t="str">
            <v>OR.CZ046.0 (P)</v>
          </cell>
          <cell r="C10632">
            <v>208414</v>
          </cell>
        </row>
        <row r="10633">
          <cell r="A10633" t="str">
            <v>TCZOR046.0</v>
          </cell>
          <cell r="B10633" t="str">
            <v>OR.CZ046.0 (T)</v>
          </cell>
          <cell r="C10633">
            <v>208414</v>
          </cell>
        </row>
        <row r="10634">
          <cell r="A10634" t="str">
            <v>GCZOR047.0</v>
          </cell>
          <cell r="B10634" t="str">
            <v>OR.CZ047.0 (G)</v>
          </cell>
          <cell r="C10634">
            <v>208311.51</v>
          </cell>
        </row>
        <row r="10635">
          <cell r="A10635" t="str">
            <v>HCZOR047.0</v>
          </cell>
          <cell r="B10635" t="str">
            <v>OR.CZ047.0 (H)</v>
          </cell>
          <cell r="C10635">
            <v>208311.51</v>
          </cell>
        </row>
        <row r="10636">
          <cell r="A10636" t="str">
            <v>PCZOR047.0</v>
          </cell>
          <cell r="B10636" t="str">
            <v>OR.CZ047.0 (P)</v>
          </cell>
          <cell r="C10636">
            <v>208311.51</v>
          </cell>
        </row>
        <row r="10637">
          <cell r="A10637" t="str">
            <v>TCZOR047.0</v>
          </cell>
          <cell r="B10637" t="str">
            <v>OR.CZ047.0 (T)</v>
          </cell>
          <cell r="C10637">
            <v>208311.51</v>
          </cell>
        </row>
        <row r="10638">
          <cell r="A10638" t="str">
            <v>GCZOR048.0</v>
          </cell>
          <cell r="B10638" t="str">
            <v>OR.CZ048.0 (G)</v>
          </cell>
          <cell r="C10638">
            <v>208435</v>
          </cell>
        </row>
        <row r="10639">
          <cell r="A10639" t="str">
            <v>HCZOR048.0</v>
          </cell>
          <cell r="B10639" t="str">
            <v>OR.CZ048.0 (H)</v>
          </cell>
          <cell r="C10639">
            <v>208435</v>
          </cell>
        </row>
        <row r="10640">
          <cell r="A10640" t="str">
            <v>PCZOR048.0</v>
          </cell>
          <cell r="B10640" t="str">
            <v>OR.CZ048.0 (P)</v>
          </cell>
          <cell r="C10640">
            <v>208435</v>
          </cell>
        </row>
        <row r="10641">
          <cell r="A10641" t="str">
            <v>TCZOR048.0</v>
          </cell>
          <cell r="B10641" t="str">
            <v>OR.CZ048.0 (T)</v>
          </cell>
          <cell r="C10641">
            <v>208435</v>
          </cell>
        </row>
        <row r="10642">
          <cell r="A10642" t="str">
            <v>GCZOR051.0</v>
          </cell>
          <cell r="B10642" t="str">
            <v>OR.CZ051.0 (G)</v>
          </cell>
          <cell r="C10642">
            <v>200812.04</v>
          </cell>
        </row>
        <row r="10643">
          <cell r="A10643" t="str">
            <v>HCZOR051.0</v>
          </cell>
          <cell r="B10643" t="str">
            <v>OR.CZ051.0 (H)</v>
          </cell>
          <cell r="C10643">
            <v>200812.04</v>
          </cell>
        </row>
        <row r="10644">
          <cell r="A10644" t="str">
            <v>PCZOR051.0</v>
          </cell>
          <cell r="B10644" t="str">
            <v>OR.CZ051.0 (P)</v>
          </cell>
          <cell r="C10644">
            <v>200812.04</v>
          </cell>
        </row>
        <row r="10645">
          <cell r="A10645" t="str">
            <v>TCZOR051.0</v>
          </cell>
          <cell r="B10645" t="str">
            <v>OR.CZ051.0 (T)</v>
          </cell>
          <cell r="C10645">
            <v>200812.04</v>
          </cell>
        </row>
        <row r="10646">
          <cell r="A10646" t="str">
            <v>GCZOR052.0</v>
          </cell>
          <cell r="B10646" t="str">
            <v>OR.CZ052.0 (G)</v>
          </cell>
          <cell r="C10646">
            <v>208455.1</v>
          </cell>
        </row>
        <row r="10647">
          <cell r="A10647" t="str">
            <v>HCZOR052.0</v>
          </cell>
          <cell r="B10647" t="str">
            <v>OR.CZ052.0 (H)</v>
          </cell>
          <cell r="C10647">
            <v>208455.1</v>
          </cell>
        </row>
        <row r="10648">
          <cell r="A10648" t="str">
            <v>PCZOR052.0</v>
          </cell>
          <cell r="B10648" t="str">
            <v>OR.CZ052.0 (P)</v>
          </cell>
          <cell r="C10648">
            <v>208455.1</v>
          </cell>
        </row>
        <row r="10649">
          <cell r="A10649" t="str">
            <v>TCZOR052.0</v>
          </cell>
          <cell r="B10649" t="str">
            <v>OR.CZ052.0 (T)</v>
          </cell>
          <cell r="C10649">
            <v>208455.1</v>
          </cell>
        </row>
        <row r="10650">
          <cell r="A10650" t="str">
            <v>GCZOR053.0</v>
          </cell>
          <cell r="B10650" t="str">
            <v>OR.CZ053.0 (G)</v>
          </cell>
          <cell r="C10650">
            <v>200453.1</v>
          </cell>
        </row>
        <row r="10651">
          <cell r="A10651" t="str">
            <v>HCZOR053.0</v>
          </cell>
          <cell r="B10651" t="str">
            <v>OR.CZ053.0 (H)</v>
          </cell>
          <cell r="C10651">
            <v>200453.1</v>
          </cell>
        </row>
        <row r="10652">
          <cell r="A10652" t="str">
            <v>PCZOR053.0</v>
          </cell>
          <cell r="B10652" t="str">
            <v>OR.CZ053.0 (P)</v>
          </cell>
          <cell r="C10652">
            <v>200453.1</v>
          </cell>
        </row>
        <row r="10653">
          <cell r="A10653" t="str">
            <v>TCZOR053.0</v>
          </cell>
          <cell r="B10653" t="str">
            <v>OR.CZ053.0 (T)</v>
          </cell>
          <cell r="C10653">
            <v>200453.1</v>
          </cell>
        </row>
        <row r="10654">
          <cell r="A10654" t="str">
            <v>GCZOR056.0</v>
          </cell>
          <cell r="B10654" t="str">
            <v>OR.CZ056.0 (G)</v>
          </cell>
          <cell r="C10654">
            <v>202100</v>
          </cell>
        </row>
        <row r="10655">
          <cell r="A10655" t="str">
            <v>HCZOR056.0</v>
          </cell>
          <cell r="B10655" t="str">
            <v>OR.CZ056.0 (H)</v>
          </cell>
          <cell r="C10655">
            <v>202100</v>
          </cell>
        </row>
        <row r="10656">
          <cell r="A10656" t="str">
            <v>PCZOR056.0</v>
          </cell>
          <cell r="B10656" t="str">
            <v>OR.CZ056.0 (P)</v>
          </cell>
          <cell r="C10656">
            <v>202100</v>
          </cell>
        </row>
        <row r="10657">
          <cell r="A10657" t="str">
            <v>TCZOR056.0</v>
          </cell>
          <cell r="B10657" t="str">
            <v>OR.CZ056.0 (T)</v>
          </cell>
          <cell r="C10657">
            <v>202100</v>
          </cell>
        </row>
        <row r="10658">
          <cell r="A10658" t="str">
            <v>GCZOR057.0</v>
          </cell>
          <cell r="B10658" t="str">
            <v>OR.CZ057.0 (G)</v>
          </cell>
          <cell r="C10658">
            <v>202101</v>
          </cell>
        </row>
        <row r="10659">
          <cell r="A10659" t="str">
            <v>HCZOR057.0</v>
          </cell>
          <cell r="B10659" t="str">
            <v>OR.CZ057.0 (H)</v>
          </cell>
          <cell r="C10659">
            <v>202101</v>
          </cell>
        </row>
        <row r="10660">
          <cell r="A10660" t="str">
            <v>PCZOR057.0</v>
          </cell>
          <cell r="B10660" t="str">
            <v>OR.CZ057.0 (P)</v>
          </cell>
          <cell r="C10660">
            <v>202101</v>
          </cell>
        </row>
        <row r="10661">
          <cell r="A10661" t="str">
            <v>TCZOR057.0</v>
          </cell>
          <cell r="B10661" t="str">
            <v>OR.CZ057.0 (T)</v>
          </cell>
          <cell r="C10661">
            <v>202101</v>
          </cell>
        </row>
        <row r="10662">
          <cell r="A10662" t="str">
            <v>GCZOR058.0</v>
          </cell>
          <cell r="B10662" t="str">
            <v>OR.CZ058.0 (G)</v>
          </cell>
          <cell r="C10662">
            <v>202106</v>
          </cell>
        </row>
        <row r="10663">
          <cell r="A10663" t="str">
            <v>HCZOR058.0</v>
          </cell>
          <cell r="B10663" t="str">
            <v>OR.CZ058.0 (H)</v>
          </cell>
          <cell r="C10663">
            <v>202106</v>
          </cell>
        </row>
        <row r="10664">
          <cell r="A10664" t="str">
            <v>PCZOR058.0</v>
          </cell>
          <cell r="B10664" t="str">
            <v>OR.CZ058.0 (P)</v>
          </cell>
          <cell r="C10664">
            <v>202106</v>
          </cell>
        </row>
        <row r="10665">
          <cell r="A10665" t="str">
            <v>TCZOR058.0</v>
          </cell>
          <cell r="B10665" t="str">
            <v>OR.CZ058.0 (T)</v>
          </cell>
          <cell r="C10665">
            <v>202106</v>
          </cell>
        </row>
        <row r="10666">
          <cell r="A10666" t="str">
            <v>GCZOR059.0</v>
          </cell>
          <cell r="B10666" t="str">
            <v>OR.CZ059.0 (G)</v>
          </cell>
          <cell r="C10666">
            <v>202107</v>
          </cell>
        </row>
        <row r="10667">
          <cell r="A10667" t="str">
            <v>HCZOR059.0</v>
          </cell>
          <cell r="B10667" t="str">
            <v>OR.CZ059.0 (H)</v>
          </cell>
          <cell r="C10667">
            <v>202107</v>
          </cell>
        </row>
        <row r="10668">
          <cell r="A10668" t="str">
            <v>PCZOR059.0</v>
          </cell>
          <cell r="B10668" t="str">
            <v>OR.CZ059.0 (P)</v>
          </cell>
          <cell r="C10668">
            <v>202107</v>
          </cell>
        </row>
        <row r="10669">
          <cell r="A10669" t="str">
            <v>TCZOR059.0</v>
          </cell>
          <cell r="B10669" t="str">
            <v>OR.CZ059.0 (T)</v>
          </cell>
          <cell r="C10669">
            <v>202107</v>
          </cell>
        </row>
        <row r="10670">
          <cell r="A10670" t="str">
            <v>GCZOR060.0</v>
          </cell>
          <cell r="B10670" t="str">
            <v>OR.CZ060.0 (G)</v>
          </cell>
          <cell r="C10670">
            <v>202108</v>
          </cell>
        </row>
        <row r="10671">
          <cell r="A10671" t="str">
            <v>HCZOR060.0</v>
          </cell>
          <cell r="B10671" t="str">
            <v>OR.CZ060.0 (H)</v>
          </cell>
          <cell r="C10671">
            <v>202108</v>
          </cell>
        </row>
        <row r="10672">
          <cell r="A10672" t="str">
            <v>PCZOR060.0</v>
          </cell>
          <cell r="B10672" t="str">
            <v>OR.CZ060.0 (P)</v>
          </cell>
          <cell r="C10672">
            <v>202108</v>
          </cell>
        </row>
        <row r="10673">
          <cell r="A10673" t="str">
            <v>TCZOR060.0</v>
          </cell>
          <cell r="B10673" t="str">
            <v>OR.CZ060.0 (T)</v>
          </cell>
          <cell r="C10673">
            <v>202108</v>
          </cell>
        </row>
        <row r="10674">
          <cell r="A10674" t="str">
            <v>GCZOR061.0</v>
          </cell>
          <cell r="B10674" t="str">
            <v>OR.CZ061.0 (G)</v>
          </cell>
        </row>
        <row r="10675">
          <cell r="A10675" t="str">
            <v>HCZOR061.0</v>
          </cell>
          <cell r="B10675" t="str">
            <v>OR.CZ061.0 (H)</v>
          </cell>
        </row>
        <row r="10676">
          <cell r="A10676" t="str">
            <v>PCZOR061.0</v>
          </cell>
          <cell r="B10676" t="str">
            <v>OR.CZ061.0 (P)</v>
          </cell>
        </row>
        <row r="10677">
          <cell r="A10677" t="str">
            <v>TCZOR061.0</v>
          </cell>
          <cell r="B10677" t="str">
            <v>OR.CZ061.0 (T)</v>
          </cell>
        </row>
        <row r="10678">
          <cell r="A10678" t="str">
            <v>GDAOR004.0</v>
          </cell>
          <cell r="B10678" t="str">
            <v>OR.DA004.0 (G)</v>
          </cell>
          <cell r="C10678">
            <v>208602.01</v>
          </cell>
        </row>
        <row r="10679">
          <cell r="A10679" t="str">
            <v>HDAOR004.0</v>
          </cell>
          <cell r="B10679" t="str">
            <v>OR.DA004.0 (H)</v>
          </cell>
          <cell r="C10679">
            <v>208602.01</v>
          </cell>
        </row>
        <row r="10680">
          <cell r="A10680" t="str">
            <v>PDAOR004.0</v>
          </cell>
          <cell r="B10680" t="str">
            <v>OR.DA004.0 (P)</v>
          </cell>
          <cell r="C10680">
            <v>208602.01</v>
          </cell>
        </row>
        <row r="10681">
          <cell r="A10681" t="str">
            <v>TDAOR004.0</v>
          </cell>
          <cell r="B10681" t="str">
            <v>OR.DA004.0 (T)</v>
          </cell>
          <cell r="C10681">
            <v>208602.01</v>
          </cell>
        </row>
        <row r="10682">
          <cell r="A10682" t="str">
            <v>GDAOR005.0</v>
          </cell>
          <cell r="B10682" t="str">
            <v>OR.DA005.0 (G)</v>
          </cell>
          <cell r="C10682">
            <v>208603.01</v>
          </cell>
        </row>
        <row r="10683">
          <cell r="A10683" t="str">
            <v>HDAOR005.0</v>
          </cell>
          <cell r="B10683" t="str">
            <v>OR.DA005.0 (H)</v>
          </cell>
          <cell r="C10683">
            <v>208603.01</v>
          </cell>
        </row>
        <row r="10684">
          <cell r="A10684" t="str">
            <v>PDAOR005.0</v>
          </cell>
          <cell r="B10684" t="str">
            <v>OR.DA005.0 (P)</v>
          </cell>
          <cell r="C10684">
            <v>208603.01</v>
          </cell>
        </row>
        <row r="10685">
          <cell r="A10685" t="str">
            <v>TDAOR005.0</v>
          </cell>
          <cell r="B10685" t="str">
            <v>OR.DA005.0 (T)</v>
          </cell>
          <cell r="C10685">
            <v>208603.01</v>
          </cell>
        </row>
        <row r="10686">
          <cell r="A10686" t="str">
            <v>GDAOR006.0</v>
          </cell>
          <cell r="B10686" t="str">
            <v>OR.DA006.0 (G)</v>
          </cell>
          <cell r="C10686">
            <v>208604.01</v>
          </cell>
        </row>
        <row r="10687">
          <cell r="A10687" t="str">
            <v>HDAOR006.0</v>
          </cell>
          <cell r="B10687" t="str">
            <v>OR.DA006.0 (H)</v>
          </cell>
          <cell r="C10687">
            <v>208604.01</v>
          </cell>
        </row>
        <row r="10688">
          <cell r="A10688" t="str">
            <v>PDAOR006.0</v>
          </cell>
          <cell r="B10688" t="str">
            <v>OR.DA006.0 (P)</v>
          </cell>
          <cell r="C10688">
            <v>208604.01</v>
          </cell>
        </row>
        <row r="10689">
          <cell r="A10689" t="str">
            <v>TDAOR006.0</v>
          </cell>
          <cell r="B10689" t="str">
            <v>OR.DA006.0 (T)</v>
          </cell>
          <cell r="C10689">
            <v>208604.01</v>
          </cell>
        </row>
        <row r="10690">
          <cell r="A10690" t="str">
            <v>GDAOR007.0</v>
          </cell>
          <cell r="B10690" t="str">
            <v>OR.DA007.0 (G)</v>
          </cell>
          <cell r="C10690">
            <v>208605.01</v>
          </cell>
        </row>
        <row r="10691">
          <cell r="A10691" t="str">
            <v>HDAOR007.0</v>
          </cell>
          <cell r="B10691" t="str">
            <v>OR.DA007.0 (H)</v>
          </cell>
          <cell r="C10691">
            <v>208605.01</v>
          </cell>
        </row>
        <row r="10692">
          <cell r="A10692" t="str">
            <v>PDAOR007.0</v>
          </cell>
          <cell r="B10692" t="str">
            <v>OR.DA007.0 (P)</v>
          </cell>
          <cell r="C10692">
            <v>208605.01</v>
          </cell>
        </row>
        <row r="10693">
          <cell r="A10693" t="str">
            <v>TDAOR007.0</v>
          </cell>
          <cell r="B10693" t="str">
            <v>OR.DA007.0 (T)</v>
          </cell>
          <cell r="C10693">
            <v>208605.01</v>
          </cell>
        </row>
        <row r="10694">
          <cell r="A10694" t="str">
            <v>GDAOR008.0</v>
          </cell>
          <cell r="B10694" t="str">
            <v>OR.DA008.0 (G)</v>
          </cell>
          <cell r="C10694">
            <v>208606.01</v>
          </cell>
        </row>
        <row r="10695">
          <cell r="A10695" t="str">
            <v>HDAOR008.0</v>
          </cell>
          <cell r="B10695" t="str">
            <v>OR.DA008.0 (H)</v>
          </cell>
          <cell r="C10695">
            <v>208606.01</v>
          </cell>
        </row>
        <row r="10696">
          <cell r="A10696" t="str">
            <v>PDAOR008.0</v>
          </cell>
          <cell r="B10696" t="str">
            <v>OR.DA008.0 (P)</v>
          </cell>
          <cell r="C10696">
            <v>208606.01</v>
          </cell>
        </row>
        <row r="10697">
          <cell r="A10697" t="str">
            <v>TDAOR008.0</v>
          </cell>
          <cell r="B10697" t="str">
            <v>OR.DA008.0 (T)</v>
          </cell>
          <cell r="C10697">
            <v>208606.01</v>
          </cell>
        </row>
        <row r="10698">
          <cell r="A10698" t="str">
            <v>GDAOR009.0</v>
          </cell>
          <cell r="B10698" t="str">
            <v>OR.DA009.0 (G)</v>
          </cell>
          <cell r="C10698">
            <v>208607.01</v>
          </cell>
        </row>
        <row r="10699">
          <cell r="A10699" t="str">
            <v>HDAOR009.0</v>
          </cell>
          <cell r="B10699" t="str">
            <v>OR.DA009.0 (H)</v>
          </cell>
          <cell r="C10699">
            <v>208607.01</v>
          </cell>
        </row>
        <row r="10700">
          <cell r="A10700" t="str">
            <v>PDAOR009.0</v>
          </cell>
          <cell r="B10700" t="str">
            <v>OR.DA009.0 (P)</v>
          </cell>
          <cell r="C10700">
            <v>208607.01</v>
          </cell>
        </row>
        <row r="10701">
          <cell r="A10701" t="str">
            <v>TDAOR009.0</v>
          </cell>
          <cell r="B10701" t="str">
            <v>OR.DA009.0 (T)</v>
          </cell>
          <cell r="C10701">
            <v>208607.01</v>
          </cell>
        </row>
        <row r="10702">
          <cell r="A10702" t="str">
            <v>GDAOR010.0</v>
          </cell>
          <cell r="B10702" t="str">
            <v>OR.DA010.0 (G)</v>
          </cell>
          <cell r="C10702">
            <v>208608.01</v>
          </cell>
        </row>
        <row r="10703">
          <cell r="A10703" t="str">
            <v>HDAOR010.0</v>
          </cell>
          <cell r="B10703" t="str">
            <v>OR.DA010.0 (H)</v>
          </cell>
          <cell r="C10703">
            <v>208608.01</v>
          </cell>
        </row>
        <row r="10704">
          <cell r="A10704" t="str">
            <v>PDAOR010.0</v>
          </cell>
          <cell r="B10704" t="str">
            <v>OR.DA010.0 (P)</v>
          </cell>
          <cell r="C10704">
            <v>208608.01</v>
          </cell>
        </row>
        <row r="10705">
          <cell r="A10705" t="str">
            <v>TDAOR010.0</v>
          </cell>
          <cell r="B10705" t="str">
            <v>OR.DA010.0 (T)</v>
          </cell>
          <cell r="C10705">
            <v>208608.01</v>
          </cell>
        </row>
        <row r="10706">
          <cell r="A10706" t="str">
            <v>GDAOR011.0</v>
          </cell>
          <cell r="B10706" t="str">
            <v>OR.DA011.0 (G)</v>
          </cell>
          <cell r="C10706">
            <v>208609.01</v>
          </cell>
        </row>
        <row r="10707">
          <cell r="A10707" t="str">
            <v>HDAOR011.0</v>
          </cell>
          <cell r="B10707" t="str">
            <v>OR.DA011.0 (H)</v>
          </cell>
          <cell r="C10707">
            <v>208609.01</v>
          </cell>
        </row>
        <row r="10708">
          <cell r="A10708" t="str">
            <v>PDAOR011.0</v>
          </cell>
          <cell r="B10708" t="str">
            <v>OR.DA011.0 (P)</v>
          </cell>
          <cell r="C10708">
            <v>208609.01</v>
          </cell>
        </row>
        <row r="10709">
          <cell r="A10709" t="str">
            <v>TDAOR011.0</v>
          </cell>
          <cell r="B10709" t="str">
            <v>OR.DA011.0 (T)</v>
          </cell>
          <cell r="C10709">
            <v>208609.01</v>
          </cell>
        </row>
        <row r="10710">
          <cell r="A10710" t="str">
            <v>GDAOR012.0</v>
          </cell>
          <cell r="B10710" t="str">
            <v>OR.DA012.0 (G)</v>
          </cell>
          <cell r="C10710">
            <v>208610.01</v>
          </cell>
        </row>
        <row r="10711">
          <cell r="A10711" t="str">
            <v>HDAOR012.0</v>
          </cell>
          <cell r="B10711" t="str">
            <v>OR.DA012.0 (H)</v>
          </cell>
          <cell r="C10711">
            <v>208610.01</v>
          </cell>
        </row>
        <row r="10712">
          <cell r="A10712" t="str">
            <v>PDAOR012.0</v>
          </cell>
          <cell r="B10712" t="str">
            <v>OR.DA012.0 (P)</v>
          </cell>
          <cell r="C10712">
            <v>208610.01</v>
          </cell>
        </row>
        <row r="10713">
          <cell r="A10713" t="str">
            <v>TDAOR012.0</v>
          </cell>
          <cell r="B10713" t="str">
            <v>OR.DA012.0 (T)</v>
          </cell>
          <cell r="C10713">
            <v>208610.01</v>
          </cell>
        </row>
        <row r="10714">
          <cell r="A10714" t="str">
            <v>GDAOR013.0</v>
          </cell>
          <cell r="B10714" t="str">
            <v>OR.DA013.0 (G)</v>
          </cell>
          <cell r="C10714">
            <v>208611.01</v>
          </cell>
        </row>
        <row r="10715">
          <cell r="A10715" t="str">
            <v>HDAOR013.0</v>
          </cell>
          <cell r="B10715" t="str">
            <v>OR.DA013.0 (H)</v>
          </cell>
          <cell r="C10715">
            <v>208611.01</v>
          </cell>
        </row>
        <row r="10716">
          <cell r="A10716" t="str">
            <v>PDAOR013.0</v>
          </cell>
          <cell r="B10716" t="str">
            <v>OR.DA013.0 (P)</v>
          </cell>
          <cell r="C10716">
            <v>208611.01</v>
          </cell>
        </row>
        <row r="10717">
          <cell r="A10717" t="str">
            <v>TDAOR013.0</v>
          </cell>
          <cell r="B10717" t="str">
            <v>OR.DA013.0 (T)</v>
          </cell>
          <cell r="C10717">
            <v>208611.01</v>
          </cell>
        </row>
        <row r="10718">
          <cell r="A10718" t="str">
            <v>GDBOR006.0</v>
          </cell>
          <cell r="B10718" t="str">
            <v>OR.DB006.0 (G)</v>
          </cell>
          <cell r="C10718">
            <v>208604.05</v>
          </cell>
        </row>
        <row r="10719">
          <cell r="A10719" t="str">
            <v>HDBOR006.0</v>
          </cell>
          <cell r="B10719" t="str">
            <v>OR.DB006.0 (H)</v>
          </cell>
          <cell r="C10719">
            <v>208604.05</v>
          </cell>
        </row>
        <row r="10720">
          <cell r="A10720" t="str">
            <v>LDBOR006.0</v>
          </cell>
          <cell r="B10720" t="str">
            <v>OR.DB006.0 (L)</v>
          </cell>
          <cell r="C10720">
            <v>208604.05</v>
          </cell>
        </row>
        <row r="10721">
          <cell r="A10721" t="str">
            <v>PDBOR006.0</v>
          </cell>
          <cell r="B10721" t="str">
            <v>OR.DB006.0 (P)</v>
          </cell>
          <cell r="C10721">
            <v>208604.05</v>
          </cell>
        </row>
        <row r="10722">
          <cell r="A10722" t="str">
            <v>TDBOR006.0</v>
          </cell>
          <cell r="B10722" t="str">
            <v>OR.DB006.0 (T)</v>
          </cell>
          <cell r="C10722">
            <v>208604.05</v>
          </cell>
        </row>
        <row r="10723">
          <cell r="A10723" t="str">
            <v>GDBOR009.0</v>
          </cell>
          <cell r="B10723" t="str">
            <v>OR.DB009.0 (G)</v>
          </cell>
          <cell r="C10723">
            <v>208607.05</v>
          </cell>
        </row>
        <row r="10724">
          <cell r="A10724" t="str">
            <v>HDBOR009.0</v>
          </cell>
          <cell r="B10724" t="str">
            <v>OR.DB009.0 (H)</v>
          </cell>
          <cell r="C10724">
            <v>208607.05</v>
          </cell>
        </row>
        <row r="10725">
          <cell r="A10725" t="str">
            <v>PDBOR009.0</v>
          </cell>
          <cell r="B10725" t="str">
            <v>OR.DB009.0 (P)</v>
          </cell>
          <cell r="C10725">
            <v>208607.05</v>
          </cell>
        </row>
        <row r="10726">
          <cell r="A10726" t="str">
            <v>TDBOR009.0</v>
          </cell>
          <cell r="B10726" t="str">
            <v>OR.DB009.0 (T)</v>
          </cell>
          <cell r="C10726">
            <v>208607.05</v>
          </cell>
        </row>
        <row r="10727">
          <cell r="A10727" t="str">
            <v>GDBOR010.0</v>
          </cell>
          <cell r="B10727" t="str">
            <v>OR.DB010.0 (G)</v>
          </cell>
          <cell r="C10727">
            <v>208608.05</v>
          </cell>
        </row>
        <row r="10728">
          <cell r="A10728" t="str">
            <v>HDBOR010.0</v>
          </cell>
          <cell r="B10728" t="str">
            <v>OR.DB010.0 (H)</v>
          </cell>
          <cell r="C10728">
            <v>208608.05</v>
          </cell>
        </row>
        <row r="10729">
          <cell r="A10729" t="str">
            <v>PDBOR010.0</v>
          </cell>
          <cell r="B10729" t="str">
            <v>OR.DB010.0 (P)</v>
          </cell>
          <cell r="C10729">
            <v>208608.05</v>
          </cell>
        </row>
        <row r="10730">
          <cell r="A10730" t="str">
            <v>TDBOR010.0</v>
          </cell>
          <cell r="B10730" t="str">
            <v>OR.DB010.0 (T)</v>
          </cell>
          <cell r="C10730">
            <v>208608.05</v>
          </cell>
        </row>
        <row r="10731">
          <cell r="A10731" t="str">
            <v>GDBOR011.0</v>
          </cell>
          <cell r="B10731" t="str">
            <v>OR.DB011.0 (G)</v>
          </cell>
          <cell r="C10731">
            <v>208609.05</v>
          </cell>
        </row>
        <row r="10732">
          <cell r="A10732" t="str">
            <v>HDBOR011.0</v>
          </cell>
          <cell r="B10732" t="str">
            <v>OR.DB011.0 (H)</v>
          </cell>
          <cell r="C10732">
            <v>208609.05</v>
          </cell>
        </row>
        <row r="10733">
          <cell r="A10733" t="str">
            <v>PDBOR011.0</v>
          </cell>
          <cell r="B10733" t="str">
            <v>OR.DB011.0 (P)</v>
          </cell>
          <cell r="C10733">
            <v>208609.05</v>
          </cell>
        </row>
        <row r="10734">
          <cell r="A10734" t="str">
            <v>TDBOR011.0</v>
          </cell>
          <cell r="B10734" t="str">
            <v>OR.DB011.0 (T)</v>
          </cell>
          <cell r="C10734">
            <v>208609.05</v>
          </cell>
        </row>
        <row r="10735">
          <cell r="A10735" t="str">
            <v>GDBOR012.0</v>
          </cell>
          <cell r="B10735" t="str">
            <v>OR.DB012.0 (G)</v>
          </cell>
          <cell r="C10735">
            <v>208610.05</v>
          </cell>
        </row>
        <row r="10736">
          <cell r="A10736" t="str">
            <v>HDBOR012.0</v>
          </cell>
          <cell r="B10736" t="str">
            <v>OR.DB012.0 (H)</v>
          </cell>
          <cell r="C10736">
            <v>208610.05</v>
          </cell>
        </row>
        <row r="10737">
          <cell r="A10737" t="str">
            <v>LDBOR012.0</v>
          </cell>
          <cell r="B10737" t="str">
            <v>OR.DB012.0 (L)</v>
          </cell>
          <cell r="C10737">
            <v>208610.05</v>
          </cell>
        </row>
        <row r="10738">
          <cell r="A10738" t="str">
            <v>PDBOR012.0</v>
          </cell>
          <cell r="B10738" t="str">
            <v>OR.DB012.0 (P)</v>
          </cell>
          <cell r="C10738">
            <v>208610.05</v>
          </cell>
        </row>
        <row r="10739">
          <cell r="A10739" t="str">
            <v>TDBOR012.0</v>
          </cell>
          <cell r="B10739" t="str">
            <v>OR.DB012.0 (T)</v>
          </cell>
          <cell r="C10739">
            <v>208610.05</v>
          </cell>
        </row>
        <row r="10740">
          <cell r="A10740" t="str">
            <v>GDBOR013.0</v>
          </cell>
          <cell r="B10740" t="str">
            <v>OR.DB013.0 (G)</v>
          </cell>
          <cell r="C10740">
            <v>208611.05</v>
          </cell>
        </row>
        <row r="10741">
          <cell r="A10741" t="str">
            <v>HDBOR013.0</v>
          </cell>
          <cell r="B10741" t="str">
            <v>OR.DB013.0 (H)</v>
          </cell>
          <cell r="C10741">
            <v>208611.05</v>
          </cell>
        </row>
        <row r="10742">
          <cell r="A10742" t="str">
            <v>PDBOR013.0</v>
          </cell>
          <cell r="B10742" t="str">
            <v>OR.DB013.0 (P)</v>
          </cell>
          <cell r="C10742">
            <v>208611.05</v>
          </cell>
        </row>
        <row r="10743">
          <cell r="A10743" t="str">
            <v>TDBOR013.0</v>
          </cell>
          <cell r="B10743" t="str">
            <v>OR.DB013.0 (T)</v>
          </cell>
          <cell r="C10743">
            <v>208611.05</v>
          </cell>
        </row>
        <row r="10744">
          <cell r="A10744" t="str">
            <v>GDCOR004.0</v>
          </cell>
          <cell r="B10744" t="str">
            <v>OR.DC004.0 (G)</v>
          </cell>
          <cell r="C10744">
            <v>208602.05</v>
          </cell>
        </row>
        <row r="10745">
          <cell r="A10745" t="str">
            <v>HDCOR004.0</v>
          </cell>
          <cell r="B10745" t="str">
            <v>OR.DC004.0 (H)</v>
          </cell>
          <cell r="C10745">
            <v>208602.05</v>
          </cell>
        </row>
        <row r="10746">
          <cell r="A10746" t="str">
            <v>PDCOR004.0</v>
          </cell>
          <cell r="B10746" t="str">
            <v>OR.DC004.0 (P)</v>
          </cell>
          <cell r="C10746">
            <v>208602.05</v>
          </cell>
        </row>
        <row r="10747">
          <cell r="A10747" t="str">
            <v>TDCOR004.0</v>
          </cell>
          <cell r="B10747" t="str">
            <v>OR.DC004.0 (T)</v>
          </cell>
          <cell r="C10747">
            <v>208602.05</v>
          </cell>
        </row>
        <row r="10748">
          <cell r="A10748" t="str">
            <v>GDCOR005.0</v>
          </cell>
          <cell r="B10748" t="str">
            <v>OR.DC005.0 (G)</v>
          </cell>
          <cell r="C10748">
            <v>208603.05</v>
          </cell>
        </row>
        <row r="10749">
          <cell r="A10749" t="str">
            <v>HDCOR005.0</v>
          </cell>
          <cell r="B10749" t="str">
            <v>OR.DC005.0 (H)</v>
          </cell>
          <cell r="C10749">
            <v>208603.05</v>
          </cell>
        </row>
        <row r="10750">
          <cell r="A10750" t="str">
            <v>LDCOR005.0</v>
          </cell>
          <cell r="B10750" t="str">
            <v>OR.DC005.0 (L)</v>
          </cell>
          <cell r="C10750">
            <v>208603.05</v>
          </cell>
        </row>
        <row r="10751">
          <cell r="A10751" t="str">
            <v>PDCOR005.0</v>
          </cell>
          <cell r="B10751" t="str">
            <v>OR.DC005.0 (P)</v>
          </cell>
          <cell r="C10751">
            <v>208603.05</v>
          </cell>
        </row>
        <row r="10752">
          <cell r="A10752" t="str">
            <v>TDCOR005.0</v>
          </cell>
          <cell r="B10752" t="str">
            <v>OR.DC005.0 (T)</v>
          </cell>
          <cell r="C10752">
            <v>208603.05</v>
          </cell>
        </row>
        <row r="10753">
          <cell r="A10753" t="str">
            <v>GDCOR007.0</v>
          </cell>
          <cell r="B10753" t="str">
            <v>OR.DC007.0 (G)</v>
          </cell>
          <cell r="C10753">
            <v>208605.05</v>
          </cell>
        </row>
        <row r="10754">
          <cell r="A10754" t="str">
            <v>HDCOR007.0</v>
          </cell>
          <cell r="B10754" t="str">
            <v>OR.DC007.0 (H)</v>
          </cell>
          <cell r="C10754">
            <v>208605.05</v>
          </cell>
        </row>
        <row r="10755">
          <cell r="A10755" t="str">
            <v>LDCOR007.0</v>
          </cell>
          <cell r="B10755" t="str">
            <v>OR.DC007.0 (L)</v>
          </cell>
          <cell r="C10755">
            <v>208605.05</v>
          </cell>
        </row>
        <row r="10756">
          <cell r="A10756" t="str">
            <v>PDCOR007.0</v>
          </cell>
          <cell r="B10756" t="str">
            <v>OR.DC007.0 (P)</v>
          </cell>
          <cell r="C10756">
            <v>208605.05</v>
          </cell>
        </row>
        <row r="10757">
          <cell r="A10757" t="str">
            <v>TDCOR007.0</v>
          </cell>
          <cell r="B10757" t="str">
            <v>OR.DC007.0 (T)</v>
          </cell>
          <cell r="C10757">
            <v>208605.05</v>
          </cell>
        </row>
        <row r="10758">
          <cell r="A10758" t="str">
            <v>GDCOR008.0</v>
          </cell>
          <cell r="B10758" t="str">
            <v>OR.DC008.0 (G)</v>
          </cell>
          <cell r="C10758">
            <v>208606.05</v>
          </cell>
        </row>
        <row r="10759">
          <cell r="A10759" t="str">
            <v>HDCOR008.0</v>
          </cell>
          <cell r="B10759" t="str">
            <v>OR.DC008.0 (H)</v>
          </cell>
          <cell r="C10759">
            <v>208606.05</v>
          </cell>
        </row>
        <row r="10760">
          <cell r="A10760" t="str">
            <v>PDCOR008.0</v>
          </cell>
          <cell r="B10760" t="str">
            <v>OR.DC008.0 (P)</v>
          </cell>
          <cell r="C10760">
            <v>208606.05</v>
          </cell>
        </row>
        <row r="10761">
          <cell r="A10761" t="str">
            <v>TDCOR008.0</v>
          </cell>
          <cell r="B10761" t="str">
            <v>OR.DC008.0 (T)</v>
          </cell>
          <cell r="C10761">
            <v>208606.05</v>
          </cell>
        </row>
        <row r="10762">
          <cell r="A10762" t="str">
            <v>GDDOR014.0</v>
          </cell>
          <cell r="B10762" t="str">
            <v>OR.DD014.0 (G)</v>
          </cell>
          <cell r="C10762">
            <v>200616</v>
          </cell>
        </row>
        <row r="10763">
          <cell r="A10763" t="str">
            <v>HDDOR014.0</v>
          </cell>
          <cell r="B10763" t="str">
            <v>OR.DD014.0 (H)</v>
          </cell>
          <cell r="C10763">
            <v>200616</v>
          </cell>
        </row>
        <row r="10764">
          <cell r="A10764" t="str">
            <v>LDDOR014.0</v>
          </cell>
          <cell r="B10764" t="str">
            <v>OR.DD014.0 (L)</v>
          </cell>
          <cell r="C10764">
            <v>200616</v>
          </cell>
        </row>
        <row r="10765">
          <cell r="A10765" t="str">
            <v>PDDOR014.0</v>
          </cell>
          <cell r="B10765" t="str">
            <v>OR.DD014.0 (P)</v>
          </cell>
          <cell r="C10765">
            <v>200616</v>
          </cell>
        </row>
        <row r="10766">
          <cell r="A10766" t="str">
            <v>TDDOR014.0</v>
          </cell>
          <cell r="B10766" t="str">
            <v>OR.DD014.0 (T)</v>
          </cell>
          <cell r="C10766">
            <v>200616</v>
          </cell>
        </row>
        <row r="10767">
          <cell r="A10767" t="str">
            <v>GDDOR507.0</v>
          </cell>
          <cell r="B10767" t="str">
            <v>OR.DD507.0 (G)</v>
          </cell>
          <cell r="C10767">
            <v>200603.3</v>
          </cell>
        </row>
        <row r="10768">
          <cell r="A10768" t="str">
            <v>HDDOR507.0</v>
          </cell>
          <cell r="B10768" t="str">
            <v>OR.DD507.0 (H)</v>
          </cell>
          <cell r="C10768">
            <v>200603.3</v>
          </cell>
        </row>
        <row r="10769">
          <cell r="A10769" t="str">
            <v>LDDOR507.0</v>
          </cell>
          <cell r="B10769" t="str">
            <v>OR.DD507.0 (L)</v>
          </cell>
          <cell r="C10769">
            <v>200603.3</v>
          </cell>
        </row>
        <row r="10770">
          <cell r="A10770" t="str">
            <v>PDDOR507.0</v>
          </cell>
          <cell r="B10770" t="str">
            <v>OR.DD507.0 (P)</v>
          </cell>
          <cell r="C10770">
            <v>200603.3</v>
          </cell>
        </row>
        <row r="10771">
          <cell r="A10771" t="str">
            <v>TDDOR507.0</v>
          </cell>
          <cell r="B10771" t="str">
            <v>OR.DD507.0 (T)</v>
          </cell>
          <cell r="C10771">
            <v>200603.3</v>
          </cell>
        </row>
        <row r="10772">
          <cell r="A10772" t="str">
            <v>GDEOR004.0</v>
          </cell>
          <cell r="B10772" t="str">
            <v>OR.DE004.0 (G)</v>
          </cell>
          <cell r="C10772">
            <v>208602.02</v>
          </cell>
        </row>
        <row r="10773">
          <cell r="A10773" t="str">
            <v>HDEOR004.0</v>
          </cell>
          <cell r="B10773" t="str">
            <v>OR.DE004.0 (H)</v>
          </cell>
          <cell r="C10773">
            <v>208602.02</v>
          </cell>
        </row>
        <row r="10774">
          <cell r="A10774" t="str">
            <v>PDEOR004.0</v>
          </cell>
          <cell r="B10774" t="str">
            <v>OR.DE004.0 (P)</v>
          </cell>
          <cell r="C10774">
            <v>208602.02</v>
          </cell>
        </row>
        <row r="10775">
          <cell r="A10775" t="str">
            <v>TDEOR004.0</v>
          </cell>
          <cell r="B10775" t="str">
            <v>OR.DE004.0 (T)</v>
          </cell>
          <cell r="C10775">
            <v>208602.02</v>
          </cell>
        </row>
        <row r="10776">
          <cell r="A10776" t="str">
            <v>GDEOR005.0</v>
          </cell>
          <cell r="B10776" t="str">
            <v>OR.DE005.0 (G)</v>
          </cell>
          <cell r="C10776">
            <v>208603.02</v>
          </cell>
        </row>
        <row r="10777">
          <cell r="A10777" t="str">
            <v>HDEOR005.0</v>
          </cell>
          <cell r="B10777" t="str">
            <v>OR.DE005.0 (H)</v>
          </cell>
          <cell r="C10777">
            <v>208603.02</v>
          </cell>
        </row>
        <row r="10778">
          <cell r="A10778" t="str">
            <v>PDEOR005.0</v>
          </cell>
          <cell r="B10778" t="str">
            <v>OR.DE005.0 (P)</v>
          </cell>
          <cell r="C10778">
            <v>208603.02</v>
          </cell>
        </row>
        <row r="10779">
          <cell r="A10779" t="str">
            <v>TDEOR005.0</v>
          </cell>
          <cell r="B10779" t="str">
            <v>OR.DE005.0 (T)</v>
          </cell>
          <cell r="C10779">
            <v>208603.02</v>
          </cell>
        </row>
        <row r="10780">
          <cell r="A10780" t="str">
            <v>GDEOR006.0</v>
          </cell>
          <cell r="B10780" t="str">
            <v>OR.DE006.0 (G)</v>
          </cell>
          <cell r="C10780">
            <v>208604.02</v>
          </cell>
        </row>
        <row r="10781">
          <cell r="A10781" t="str">
            <v>HDEOR006.0</v>
          </cell>
          <cell r="B10781" t="str">
            <v>OR.DE006.0 (H)</v>
          </cell>
          <cell r="C10781">
            <v>208604.02</v>
          </cell>
        </row>
        <row r="10782">
          <cell r="A10782" t="str">
            <v>PDEOR006.0</v>
          </cell>
          <cell r="B10782" t="str">
            <v>OR.DE006.0 (P)</v>
          </cell>
          <cell r="C10782">
            <v>208604.02</v>
          </cell>
        </row>
        <row r="10783">
          <cell r="A10783" t="str">
            <v>TDEOR006.0</v>
          </cell>
          <cell r="B10783" t="str">
            <v>OR.DE006.0 (T)</v>
          </cell>
          <cell r="C10783">
            <v>208604.02</v>
          </cell>
        </row>
        <row r="10784">
          <cell r="A10784" t="str">
            <v>GDEOR007.0</v>
          </cell>
          <cell r="B10784" t="str">
            <v>OR.DE007.0 (G)</v>
          </cell>
          <cell r="C10784">
            <v>208605.02</v>
          </cell>
        </row>
        <row r="10785">
          <cell r="A10785" t="str">
            <v>HDEOR007.0</v>
          </cell>
          <cell r="B10785" t="str">
            <v>OR.DE007.0 (H)</v>
          </cell>
          <cell r="C10785">
            <v>208605.02</v>
          </cell>
        </row>
        <row r="10786">
          <cell r="A10786" t="str">
            <v>PDEOR007.0</v>
          </cell>
          <cell r="B10786" t="str">
            <v>OR.DE007.0 (P)</v>
          </cell>
          <cell r="C10786">
            <v>208605.02</v>
          </cell>
        </row>
        <row r="10787">
          <cell r="A10787" t="str">
            <v>TDEOR007.0</v>
          </cell>
          <cell r="B10787" t="str">
            <v>OR.DE007.0 (T)</v>
          </cell>
          <cell r="C10787">
            <v>208605.02</v>
          </cell>
        </row>
        <row r="10788">
          <cell r="A10788" t="str">
            <v>GDEOR008.0</v>
          </cell>
          <cell r="B10788" t="str">
            <v>OR.DE008.0 (G)</v>
          </cell>
          <cell r="C10788">
            <v>208606.02</v>
          </cell>
        </row>
        <row r="10789">
          <cell r="A10789" t="str">
            <v>HDEOR008.0</v>
          </cell>
          <cell r="B10789" t="str">
            <v>OR.DE008.0 (H)</v>
          </cell>
          <cell r="C10789">
            <v>208606.02</v>
          </cell>
        </row>
        <row r="10790">
          <cell r="A10790" t="str">
            <v>PDEOR008.0</v>
          </cell>
          <cell r="B10790" t="str">
            <v>OR.DE008.0 (P)</v>
          </cell>
          <cell r="C10790">
            <v>208606.02</v>
          </cell>
        </row>
        <row r="10791">
          <cell r="A10791" t="str">
            <v>TDEOR008.0</v>
          </cell>
          <cell r="B10791" t="str">
            <v>OR.DE008.0 (T)</v>
          </cell>
          <cell r="C10791">
            <v>208606.02</v>
          </cell>
        </row>
        <row r="10792">
          <cell r="A10792" t="str">
            <v>GDEOR009.0</v>
          </cell>
          <cell r="B10792" t="str">
            <v>OR.DE009.0 (G)</v>
          </cell>
          <cell r="C10792">
            <v>208607.02</v>
          </cell>
        </row>
        <row r="10793">
          <cell r="A10793" t="str">
            <v>HDEOR009.0</v>
          </cell>
          <cell r="B10793" t="str">
            <v>OR.DE009.0 (H)</v>
          </cell>
          <cell r="C10793">
            <v>208607.02</v>
          </cell>
        </row>
        <row r="10794">
          <cell r="A10794" t="str">
            <v>PDEOR009.0</v>
          </cell>
          <cell r="B10794" t="str">
            <v>OR.DE009.0 (P)</v>
          </cell>
          <cell r="C10794">
            <v>208607.02</v>
          </cell>
        </row>
        <row r="10795">
          <cell r="A10795" t="str">
            <v>TDEOR009.0</v>
          </cell>
          <cell r="B10795" t="str">
            <v>OR.DE009.0 (T)</v>
          </cell>
          <cell r="C10795">
            <v>208607.02</v>
          </cell>
        </row>
        <row r="10796">
          <cell r="A10796" t="str">
            <v>GDEOR010.0</v>
          </cell>
          <cell r="B10796" t="str">
            <v>OR.DE010.0 (G)</v>
          </cell>
          <cell r="C10796">
            <v>208608.02</v>
          </cell>
        </row>
        <row r="10797">
          <cell r="A10797" t="str">
            <v>HDEOR010.0</v>
          </cell>
          <cell r="B10797" t="str">
            <v>OR.DE010.0 (H)</v>
          </cell>
          <cell r="C10797">
            <v>208608.02</v>
          </cell>
        </row>
        <row r="10798">
          <cell r="A10798" t="str">
            <v>PDEOR010.0</v>
          </cell>
          <cell r="B10798" t="str">
            <v>OR.DE010.0 (P)</v>
          </cell>
          <cell r="C10798">
            <v>208608.02</v>
          </cell>
        </row>
        <row r="10799">
          <cell r="A10799" t="str">
            <v>TDEOR010.0</v>
          </cell>
          <cell r="B10799" t="str">
            <v>OR.DE010.0 (T)</v>
          </cell>
          <cell r="C10799">
            <v>208608.02</v>
          </cell>
        </row>
        <row r="10800">
          <cell r="A10800" t="str">
            <v>GDEOR011.0</v>
          </cell>
          <cell r="B10800" t="str">
            <v>OR.DE011.0 (G)</v>
          </cell>
          <cell r="C10800">
            <v>208609.02</v>
          </cell>
        </row>
        <row r="10801">
          <cell r="A10801" t="str">
            <v>HDEOR011.0</v>
          </cell>
          <cell r="B10801" t="str">
            <v>OR.DE011.0 (H)</v>
          </cell>
          <cell r="C10801">
            <v>208609.02</v>
          </cell>
        </row>
        <row r="10802">
          <cell r="A10802" t="str">
            <v>PDEOR011.0</v>
          </cell>
          <cell r="B10802" t="str">
            <v>OR.DE011.0 (P)</v>
          </cell>
          <cell r="C10802">
            <v>208609.02</v>
          </cell>
        </row>
        <row r="10803">
          <cell r="A10803" t="str">
            <v>TDEOR011.0</v>
          </cell>
          <cell r="B10803" t="str">
            <v>OR.DE011.0 (T)</v>
          </cell>
          <cell r="C10803">
            <v>208609.02</v>
          </cell>
        </row>
        <row r="10804">
          <cell r="A10804" t="str">
            <v>GDEOR012.0</v>
          </cell>
          <cell r="B10804" t="str">
            <v>OR.DE012.0 (G)</v>
          </cell>
          <cell r="C10804">
            <v>208610.02</v>
          </cell>
        </row>
        <row r="10805">
          <cell r="A10805" t="str">
            <v>HDEOR012.0</v>
          </cell>
          <cell r="B10805" t="str">
            <v>OR.DE012.0 (H)</v>
          </cell>
          <cell r="C10805">
            <v>208610.02</v>
          </cell>
        </row>
        <row r="10806">
          <cell r="A10806" t="str">
            <v>PDEOR012.0</v>
          </cell>
          <cell r="B10806" t="str">
            <v>OR.DE012.0 (P)</v>
          </cell>
          <cell r="C10806">
            <v>208610.02</v>
          </cell>
        </row>
        <row r="10807">
          <cell r="A10807" t="str">
            <v>TDEOR012.0</v>
          </cell>
          <cell r="B10807" t="str">
            <v>OR.DE012.0 (T)</v>
          </cell>
          <cell r="C10807">
            <v>208610.02</v>
          </cell>
        </row>
        <row r="10808">
          <cell r="A10808" t="str">
            <v>GDEOR013.0</v>
          </cell>
          <cell r="B10808" t="str">
            <v>OR.DE013.0 (G)</v>
          </cell>
          <cell r="C10808">
            <v>208611.02</v>
          </cell>
        </row>
        <row r="10809">
          <cell r="A10809" t="str">
            <v>HDEOR013.0</v>
          </cell>
          <cell r="B10809" t="str">
            <v>OR.DE013.0 (H)</v>
          </cell>
          <cell r="C10809">
            <v>208611.02</v>
          </cell>
        </row>
        <row r="10810">
          <cell r="A10810" t="str">
            <v>PDEOR013.0</v>
          </cell>
          <cell r="B10810" t="str">
            <v>OR.DE013.0 (P)</v>
          </cell>
          <cell r="C10810">
            <v>208611.02</v>
          </cell>
        </row>
        <row r="10811">
          <cell r="A10811" t="str">
            <v>TDEOR013.0</v>
          </cell>
          <cell r="B10811" t="str">
            <v>OR.DE013.0 (T)</v>
          </cell>
          <cell r="C10811">
            <v>208611.02</v>
          </cell>
        </row>
        <row r="10812">
          <cell r="A10812" t="str">
            <v>GDFOR005.0</v>
          </cell>
          <cell r="B10812" t="str">
            <v>OR.DF005.0 (G)</v>
          </cell>
          <cell r="C10812">
            <v>208603.06</v>
          </cell>
        </row>
        <row r="10813">
          <cell r="A10813" t="str">
            <v>HDFOR005.0</v>
          </cell>
          <cell r="B10813" t="str">
            <v>OR.DF005.0 (H)</v>
          </cell>
          <cell r="C10813">
            <v>208603.06</v>
          </cell>
        </row>
        <row r="10814">
          <cell r="A10814" t="str">
            <v>LDFOR005.0</v>
          </cell>
          <cell r="B10814" t="str">
            <v>OR.DF005.0 (L)</v>
          </cell>
          <cell r="C10814">
            <v>208603.06</v>
          </cell>
        </row>
        <row r="10815">
          <cell r="A10815" t="str">
            <v>PDFOR005.0</v>
          </cell>
          <cell r="B10815" t="str">
            <v>OR.DF005.0 (P)</v>
          </cell>
          <cell r="C10815">
            <v>208603.06</v>
          </cell>
        </row>
        <row r="10816">
          <cell r="A10816" t="str">
            <v>TDFOR005.0</v>
          </cell>
          <cell r="B10816" t="str">
            <v>OR.DF005.0 (T)</v>
          </cell>
          <cell r="C10816">
            <v>208603.06</v>
          </cell>
        </row>
        <row r="10817">
          <cell r="A10817" t="str">
            <v>GDFOR009.0</v>
          </cell>
          <cell r="B10817" t="str">
            <v>OR.DF009.0 (G)</v>
          </cell>
          <cell r="C10817">
            <v>208489</v>
          </cell>
        </row>
        <row r="10818">
          <cell r="A10818" t="str">
            <v>HDFOR009.0</v>
          </cell>
          <cell r="B10818" t="str">
            <v>OR.DF009.0 (H)</v>
          </cell>
          <cell r="C10818">
            <v>208489</v>
          </cell>
        </row>
        <row r="10819">
          <cell r="A10819" t="str">
            <v>LDFOR009.0</v>
          </cell>
          <cell r="B10819" t="str">
            <v>OR.DF009.0 (L)</v>
          </cell>
          <cell r="C10819">
            <v>208489</v>
          </cell>
        </row>
        <row r="10820">
          <cell r="A10820" t="str">
            <v>PDFOR009.0</v>
          </cell>
          <cell r="B10820" t="str">
            <v>OR.DF009.0 (P)</v>
          </cell>
          <cell r="C10820">
            <v>208489</v>
          </cell>
        </row>
        <row r="10821">
          <cell r="A10821" t="str">
            <v>TDFOR009.0</v>
          </cell>
          <cell r="B10821" t="str">
            <v>OR.DF009.0 (T)</v>
          </cell>
          <cell r="C10821">
            <v>208489</v>
          </cell>
        </row>
        <row r="10822">
          <cell r="A10822" t="str">
            <v>GDFOR010.0</v>
          </cell>
          <cell r="B10822" t="str">
            <v>OR.DF010.0 (G)</v>
          </cell>
          <cell r="C10822">
            <v>208608.06</v>
          </cell>
        </row>
        <row r="10823">
          <cell r="A10823" t="str">
            <v>HDFOR010.0</v>
          </cell>
          <cell r="B10823" t="str">
            <v>OR.DF010.0 (H)</v>
          </cell>
          <cell r="C10823">
            <v>208608.06</v>
          </cell>
        </row>
        <row r="10824">
          <cell r="A10824" t="str">
            <v>PDFOR010.0</v>
          </cell>
          <cell r="B10824" t="str">
            <v>OR.DF010.0 (P)</v>
          </cell>
          <cell r="C10824">
            <v>208608.06</v>
          </cell>
        </row>
        <row r="10825">
          <cell r="A10825" t="str">
            <v>TDFOR010.0</v>
          </cell>
          <cell r="B10825" t="str">
            <v>OR.DF010.0 (T)</v>
          </cell>
          <cell r="C10825">
            <v>208608.06</v>
          </cell>
        </row>
        <row r="10826">
          <cell r="A10826" t="str">
            <v>GDFOR011.0</v>
          </cell>
          <cell r="B10826" t="str">
            <v>OR.DF011.0 (G)</v>
          </cell>
          <cell r="C10826">
            <v>208609.06</v>
          </cell>
        </row>
        <row r="10827">
          <cell r="A10827" t="str">
            <v>HDFOR011.0</v>
          </cell>
          <cell r="B10827" t="str">
            <v>OR.DF011.0 (H)</v>
          </cell>
          <cell r="C10827">
            <v>208609.06</v>
          </cell>
        </row>
        <row r="10828">
          <cell r="A10828" t="str">
            <v>PDFOR011.0</v>
          </cell>
          <cell r="B10828" t="str">
            <v>OR.DF011.0 (P)</v>
          </cell>
          <cell r="C10828">
            <v>208609.06</v>
          </cell>
        </row>
        <row r="10829">
          <cell r="A10829" t="str">
            <v>TDFOR011.0</v>
          </cell>
          <cell r="B10829" t="str">
            <v>OR.DF011.0 (T)</v>
          </cell>
          <cell r="C10829">
            <v>208609.06</v>
          </cell>
        </row>
        <row r="10830">
          <cell r="A10830" t="str">
            <v>GDFOR012.0</v>
          </cell>
          <cell r="B10830" t="str">
            <v>OR.DF012.0 (G)</v>
          </cell>
          <cell r="C10830">
            <v>208610.06</v>
          </cell>
        </row>
        <row r="10831">
          <cell r="A10831" t="str">
            <v>HDFOR012.0</v>
          </cell>
          <cell r="B10831" t="str">
            <v>OR.DF012.0 (H)</v>
          </cell>
          <cell r="C10831">
            <v>208610.06</v>
          </cell>
        </row>
        <row r="10832">
          <cell r="A10832" t="str">
            <v>PDFOR012.0</v>
          </cell>
          <cell r="B10832" t="str">
            <v>OR.DF012.0 (P)</v>
          </cell>
          <cell r="C10832">
            <v>208610.06</v>
          </cell>
        </row>
        <row r="10833">
          <cell r="A10833" t="str">
            <v>TDFOR012.0</v>
          </cell>
          <cell r="B10833" t="str">
            <v>OR.DF012.0 (T)</v>
          </cell>
          <cell r="C10833">
            <v>208610.06</v>
          </cell>
        </row>
        <row r="10834">
          <cell r="A10834" t="str">
            <v>GDFOR013.0</v>
          </cell>
          <cell r="B10834" t="str">
            <v>OR.DF013.0 (G)</v>
          </cell>
          <cell r="C10834">
            <v>208611.06</v>
          </cell>
        </row>
        <row r="10835">
          <cell r="A10835" t="str">
            <v>HDFOR013.0</v>
          </cell>
          <cell r="B10835" t="str">
            <v>OR.DF013.0 (H)</v>
          </cell>
          <cell r="C10835">
            <v>208611.06</v>
          </cell>
        </row>
        <row r="10836">
          <cell r="A10836" t="str">
            <v>PDFOR013.0</v>
          </cell>
          <cell r="B10836" t="str">
            <v>OR.DF013.0 (P)</v>
          </cell>
          <cell r="C10836">
            <v>208611.06</v>
          </cell>
        </row>
        <row r="10837">
          <cell r="A10837" t="str">
            <v>TDFOR013.0</v>
          </cell>
          <cell r="B10837" t="str">
            <v>OR.DF013.0 (T)</v>
          </cell>
          <cell r="C10837">
            <v>208611.06</v>
          </cell>
        </row>
        <row r="10838">
          <cell r="A10838" t="str">
            <v>GDGOR004.0</v>
          </cell>
          <cell r="B10838" t="str">
            <v>OR.DG004.0 (G)</v>
          </cell>
          <cell r="C10838">
            <v>208602.06</v>
          </cell>
        </row>
        <row r="10839">
          <cell r="A10839" t="str">
            <v>HDGOR004.0</v>
          </cell>
          <cell r="B10839" t="str">
            <v>OR.DG004.0 (H)</v>
          </cell>
          <cell r="C10839">
            <v>208602.06</v>
          </cell>
        </row>
        <row r="10840">
          <cell r="A10840" t="str">
            <v>LDGOR004.0</v>
          </cell>
          <cell r="B10840" t="str">
            <v>OR.DG004.0 (L)</v>
          </cell>
          <cell r="C10840">
            <v>208602.06</v>
          </cell>
        </row>
        <row r="10841">
          <cell r="A10841" t="str">
            <v>PDGOR004.0</v>
          </cell>
          <cell r="B10841" t="str">
            <v>OR.DG004.0 (P)</v>
          </cell>
          <cell r="C10841">
            <v>208602.06</v>
          </cell>
        </row>
        <row r="10842">
          <cell r="A10842" t="str">
            <v>TDGOR004.0</v>
          </cell>
          <cell r="B10842" t="str">
            <v>OR.DG004.0 (T)</v>
          </cell>
          <cell r="C10842">
            <v>208602.06</v>
          </cell>
        </row>
        <row r="10843">
          <cell r="A10843" t="str">
            <v>GDGOR006.0</v>
          </cell>
          <cell r="B10843" t="str">
            <v>OR.DG006.0 (G)</v>
          </cell>
          <cell r="C10843">
            <v>208604.06</v>
          </cell>
        </row>
        <row r="10844">
          <cell r="A10844" t="str">
            <v>HDGOR006.0</v>
          </cell>
          <cell r="B10844" t="str">
            <v>OR.DG006.0 (H)</v>
          </cell>
          <cell r="C10844">
            <v>208604.06</v>
          </cell>
        </row>
        <row r="10845">
          <cell r="A10845" t="str">
            <v>PDGOR006.0</v>
          </cell>
          <cell r="B10845" t="str">
            <v>OR.DG006.0 (P)</v>
          </cell>
          <cell r="C10845">
            <v>208604.06</v>
          </cell>
        </row>
        <row r="10846">
          <cell r="A10846" t="str">
            <v>TDGOR006.0</v>
          </cell>
          <cell r="B10846" t="str">
            <v>OR.DG006.0 (T)</v>
          </cell>
          <cell r="C10846">
            <v>208604.06</v>
          </cell>
        </row>
        <row r="10847">
          <cell r="A10847" t="str">
            <v>GDGOR007.0</v>
          </cell>
          <cell r="B10847" t="str">
            <v>OR.DG007.0 (G)</v>
          </cell>
          <cell r="C10847">
            <v>208605.06</v>
          </cell>
        </row>
        <row r="10848">
          <cell r="A10848" t="str">
            <v>HDGOR007.0</v>
          </cell>
          <cell r="B10848" t="str">
            <v>OR.DG007.0 (H)</v>
          </cell>
          <cell r="C10848">
            <v>208605.06</v>
          </cell>
        </row>
        <row r="10849">
          <cell r="A10849" t="str">
            <v>LDGOR007.0</v>
          </cell>
          <cell r="B10849" t="str">
            <v>OR.DG007.0 (L)</v>
          </cell>
          <cell r="C10849">
            <v>208605.06</v>
          </cell>
        </row>
        <row r="10850">
          <cell r="A10850" t="str">
            <v>PDGOR007.0</v>
          </cell>
          <cell r="B10850" t="str">
            <v>OR.DG007.0 (P)</v>
          </cell>
          <cell r="C10850">
            <v>208605.06</v>
          </cell>
        </row>
        <row r="10851">
          <cell r="A10851" t="str">
            <v>TDGOR007.0</v>
          </cell>
          <cell r="B10851" t="str">
            <v>OR.DG007.0 (T)</v>
          </cell>
          <cell r="C10851">
            <v>208605.06</v>
          </cell>
        </row>
        <row r="10852">
          <cell r="A10852" t="str">
            <v>GDGOR008.0</v>
          </cell>
          <cell r="B10852" t="str">
            <v>OR.DG008.0 (G)</v>
          </cell>
          <cell r="C10852">
            <v>208606.06</v>
          </cell>
        </row>
        <row r="10853">
          <cell r="A10853" t="str">
            <v>HDGOR008.0</v>
          </cell>
          <cell r="B10853" t="str">
            <v>OR.DG008.0 (H)</v>
          </cell>
          <cell r="C10853">
            <v>208606.06</v>
          </cell>
        </row>
        <row r="10854">
          <cell r="A10854" t="str">
            <v>LDGOR008.0</v>
          </cell>
          <cell r="B10854" t="str">
            <v>OR.DG008.0 (L)</v>
          </cell>
          <cell r="C10854">
            <v>208606.06</v>
          </cell>
        </row>
        <row r="10855">
          <cell r="A10855" t="str">
            <v>PDGOR008.0</v>
          </cell>
          <cell r="B10855" t="str">
            <v>OR.DG008.0 (P)</v>
          </cell>
          <cell r="C10855">
            <v>208606.06</v>
          </cell>
        </row>
        <row r="10856">
          <cell r="A10856" t="str">
            <v>TDGOR008.0</v>
          </cell>
          <cell r="B10856" t="str">
            <v>OR.DG008.0 (T)</v>
          </cell>
          <cell r="C10856">
            <v>208606.06</v>
          </cell>
        </row>
        <row r="10857">
          <cell r="A10857" t="str">
            <v>GDIOR010.0</v>
          </cell>
          <cell r="B10857" t="str">
            <v>OR.DI010.0 (G)</v>
          </cell>
          <cell r="C10857">
            <v>208608.09</v>
          </cell>
        </row>
        <row r="10858">
          <cell r="A10858" t="str">
            <v>HDIOR010.0</v>
          </cell>
          <cell r="B10858" t="str">
            <v>OR.DI010.0 (H)</v>
          </cell>
          <cell r="C10858">
            <v>208608.09</v>
          </cell>
        </row>
        <row r="10859">
          <cell r="A10859" t="str">
            <v>PDIOR010.0</v>
          </cell>
          <cell r="B10859" t="str">
            <v>OR.DI010.0 (P)</v>
          </cell>
          <cell r="C10859">
            <v>208608.09</v>
          </cell>
        </row>
        <row r="10860">
          <cell r="A10860" t="str">
            <v>TDIOR010.0</v>
          </cell>
          <cell r="B10860" t="str">
            <v>OR.DI010.0 (T)</v>
          </cell>
          <cell r="C10860">
            <v>208608.09</v>
          </cell>
        </row>
        <row r="10861">
          <cell r="A10861" t="str">
            <v>GDIOR011.0</v>
          </cell>
          <cell r="B10861" t="str">
            <v>OR.DI011.0 (G)</v>
          </cell>
          <cell r="C10861">
            <v>208609.09</v>
          </cell>
        </row>
        <row r="10862">
          <cell r="A10862" t="str">
            <v>HDIOR011.0</v>
          </cell>
          <cell r="B10862" t="str">
            <v>OR.DI011.0 (H)</v>
          </cell>
          <cell r="C10862">
            <v>208609.09</v>
          </cell>
        </row>
        <row r="10863">
          <cell r="A10863" t="str">
            <v>PDIOR011.0</v>
          </cell>
          <cell r="B10863" t="str">
            <v>OR.DI011.0 (P)</v>
          </cell>
          <cell r="C10863">
            <v>208609.09</v>
          </cell>
        </row>
        <row r="10864">
          <cell r="A10864" t="str">
            <v>TDIOR011.0</v>
          </cell>
          <cell r="B10864" t="str">
            <v>OR.DI011.0 (T)</v>
          </cell>
          <cell r="C10864">
            <v>208609.09</v>
          </cell>
        </row>
        <row r="10865">
          <cell r="A10865" t="str">
            <v>GDIOR012.0</v>
          </cell>
          <cell r="B10865" t="str">
            <v>OR.DI012.0 (G)</v>
          </cell>
          <cell r="C10865">
            <v>208610.09</v>
          </cell>
        </row>
        <row r="10866">
          <cell r="A10866" t="str">
            <v>HDIOR012.0</v>
          </cell>
          <cell r="B10866" t="str">
            <v>OR.DI012.0 (H)</v>
          </cell>
          <cell r="C10866">
            <v>208610.09</v>
          </cell>
        </row>
        <row r="10867">
          <cell r="A10867" t="str">
            <v>PDIOR012.0</v>
          </cell>
          <cell r="B10867" t="str">
            <v>OR.DI012.0 (P)</v>
          </cell>
          <cell r="C10867">
            <v>208610.09</v>
          </cell>
        </row>
        <row r="10868">
          <cell r="A10868" t="str">
            <v>TDIOR012.0</v>
          </cell>
          <cell r="B10868" t="str">
            <v>OR.DI012.0 (T)</v>
          </cell>
          <cell r="C10868">
            <v>208610.09</v>
          </cell>
        </row>
        <row r="10869">
          <cell r="A10869" t="str">
            <v>GDIOR013.0</v>
          </cell>
          <cell r="B10869" t="str">
            <v>OR.DI013.0 (G)</v>
          </cell>
          <cell r="C10869">
            <v>208611.09</v>
          </cell>
        </row>
        <row r="10870">
          <cell r="A10870" t="str">
            <v>HDIOR013.0</v>
          </cell>
          <cell r="B10870" t="str">
            <v>OR.DI013.0 (H)</v>
          </cell>
          <cell r="C10870">
            <v>208611.09</v>
          </cell>
        </row>
        <row r="10871">
          <cell r="A10871" t="str">
            <v>PDIOR013.0</v>
          </cell>
          <cell r="B10871" t="str">
            <v>OR.DI013.0 (P)</v>
          </cell>
          <cell r="C10871">
            <v>208611.09</v>
          </cell>
        </row>
        <row r="10872">
          <cell r="A10872" t="str">
            <v>TDIOR013.0</v>
          </cell>
          <cell r="B10872" t="str">
            <v>OR.DI013.0 (T)</v>
          </cell>
          <cell r="C10872">
            <v>208611.09</v>
          </cell>
        </row>
        <row r="10873">
          <cell r="A10873" t="str">
            <v>GDJOR005.0</v>
          </cell>
          <cell r="B10873" t="str">
            <v>OR.DJ005.0 (G)</v>
          </cell>
          <cell r="C10873">
            <v>208603.17</v>
          </cell>
        </row>
        <row r="10874">
          <cell r="A10874" t="str">
            <v>GDJOR006.0</v>
          </cell>
          <cell r="B10874" t="str">
            <v>OR.DJ006.0 (G)</v>
          </cell>
          <cell r="C10874">
            <v>208604.07</v>
          </cell>
        </row>
        <row r="10875">
          <cell r="A10875" t="str">
            <v>HDJOR006.0</v>
          </cell>
          <cell r="B10875" t="str">
            <v>OR.DJ006.0 (H)</v>
          </cell>
          <cell r="C10875">
            <v>208604.07</v>
          </cell>
        </row>
        <row r="10876">
          <cell r="A10876" t="str">
            <v>PDJOR006.0</v>
          </cell>
          <cell r="B10876" t="str">
            <v>OR.DJ006.0 (P)</v>
          </cell>
          <cell r="C10876">
            <v>208604.07</v>
          </cell>
        </row>
        <row r="10877">
          <cell r="A10877" t="str">
            <v>TDJOR006.0</v>
          </cell>
          <cell r="B10877" t="str">
            <v>OR.DJ006.0 (T)</v>
          </cell>
          <cell r="C10877">
            <v>208604.07</v>
          </cell>
        </row>
        <row r="10878">
          <cell r="A10878" t="str">
            <v>GDJOR007.0</v>
          </cell>
          <cell r="B10878" t="str">
            <v>OR.DJ007.0 (G)</v>
          </cell>
          <cell r="C10878">
            <v>208605.09</v>
          </cell>
        </row>
        <row r="10879">
          <cell r="A10879" t="str">
            <v>HDJOR007.0</v>
          </cell>
          <cell r="B10879" t="str">
            <v>OR.DJ007.0 (H)</v>
          </cell>
          <cell r="C10879">
            <v>208605.09</v>
          </cell>
        </row>
        <row r="10880">
          <cell r="A10880" t="str">
            <v>PDJOR007.0</v>
          </cell>
          <cell r="B10880" t="str">
            <v>OR.DJ007.0 (P)</v>
          </cell>
          <cell r="C10880">
            <v>208605.09</v>
          </cell>
        </row>
        <row r="10881">
          <cell r="A10881" t="str">
            <v>TDJOR007.0</v>
          </cell>
          <cell r="B10881" t="str">
            <v>OR.DJ007.0 (T)</v>
          </cell>
          <cell r="C10881">
            <v>208605.09</v>
          </cell>
        </row>
        <row r="10882">
          <cell r="A10882" t="str">
            <v>GDJOR008.0</v>
          </cell>
          <cell r="B10882" t="str">
            <v>OR.DJ008.0 (G)</v>
          </cell>
          <cell r="C10882">
            <v>208606.09</v>
          </cell>
        </row>
        <row r="10883">
          <cell r="A10883" t="str">
            <v>HDJOR008.0</v>
          </cell>
          <cell r="B10883" t="str">
            <v>OR.DJ008.0 (H)</v>
          </cell>
          <cell r="C10883">
            <v>208606.09</v>
          </cell>
        </row>
        <row r="10884">
          <cell r="A10884" t="str">
            <v>PDJOR008.0</v>
          </cell>
          <cell r="B10884" t="str">
            <v>OR.DJ008.0 (P)</v>
          </cell>
          <cell r="C10884">
            <v>208606.09</v>
          </cell>
        </row>
        <row r="10885">
          <cell r="A10885" t="str">
            <v>TDJOR008.0</v>
          </cell>
          <cell r="B10885" t="str">
            <v>OR.DJ008.0 (T)</v>
          </cell>
          <cell r="C10885">
            <v>208606.09</v>
          </cell>
        </row>
        <row r="10886">
          <cell r="A10886" t="str">
            <v>GDJOR009.0</v>
          </cell>
          <cell r="B10886" t="str">
            <v>OR.DJ009.0 (G)</v>
          </cell>
          <cell r="C10886">
            <v>208607.07</v>
          </cell>
        </row>
        <row r="10887">
          <cell r="A10887" t="str">
            <v>HDJOR009.0</v>
          </cell>
          <cell r="B10887" t="str">
            <v>OR.DJ009.0 (H)</v>
          </cell>
          <cell r="C10887">
            <v>208607.07</v>
          </cell>
        </row>
        <row r="10888">
          <cell r="A10888" t="str">
            <v>PDJOR009.0</v>
          </cell>
          <cell r="B10888" t="str">
            <v>OR.DJ009.0 (P)</v>
          </cell>
          <cell r="C10888">
            <v>208607.07</v>
          </cell>
        </row>
        <row r="10889">
          <cell r="A10889" t="str">
            <v>TDJOR009.0</v>
          </cell>
          <cell r="B10889" t="str">
            <v>OR.DJ009.0 (T)</v>
          </cell>
          <cell r="C10889">
            <v>208607.07</v>
          </cell>
        </row>
        <row r="10890">
          <cell r="A10890" t="str">
            <v>GDJOR011.0</v>
          </cell>
          <cell r="B10890" t="str">
            <v>OR.DJ011.0 (G)</v>
          </cell>
          <cell r="C10890">
            <v>208609.07</v>
          </cell>
        </row>
        <row r="10891">
          <cell r="A10891" t="str">
            <v>HDJOR011.0</v>
          </cell>
          <cell r="B10891" t="str">
            <v>OR.DJ011.0 (H)</v>
          </cell>
          <cell r="C10891">
            <v>208609.07</v>
          </cell>
        </row>
        <row r="10892">
          <cell r="A10892" t="str">
            <v>PDJOR011.0</v>
          </cell>
          <cell r="B10892" t="str">
            <v>OR.DJ011.0 (P)</v>
          </cell>
          <cell r="C10892">
            <v>208609.07</v>
          </cell>
        </row>
        <row r="10893">
          <cell r="A10893" t="str">
            <v>TDJOR011.0</v>
          </cell>
          <cell r="B10893" t="str">
            <v>OR.DJ011.0 (T)</v>
          </cell>
          <cell r="C10893">
            <v>208609.07</v>
          </cell>
        </row>
        <row r="10894">
          <cell r="A10894" t="str">
            <v>GDLOR004.0</v>
          </cell>
          <cell r="B10894" t="str">
            <v>OR.DL004.0 (G)</v>
          </cell>
          <cell r="C10894">
            <v>208602.1</v>
          </cell>
        </row>
        <row r="10895">
          <cell r="A10895" t="str">
            <v>HDLOR004.0</v>
          </cell>
          <cell r="B10895" t="str">
            <v>OR.DL004.0 (H)</v>
          </cell>
          <cell r="C10895">
            <v>208602.1</v>
          </cell>
        </row>
        <row r="10896">
          <cell r="A10896" t="str">
            <v>PDLOR004.0</v>
          </cell>
          <cell r="B10896" t="str">
            <v>OR.DL004.0 (P)</v>
          </cell>
          <cell r="C10896">
            <v>208602.1</v>
          </cell>
        </row>
        <row r="10897">
          <cell r="A10897" t="str">
            <v>TDLOR004.0</v>
          </cell>
          <cell r="B10897" t="str">
            <v>OR.DL004.0 (T)</v>
          </cell>
          <cell r="C10897">
            <v>208602.1</v>
          </cell>
        </row>
        <row r="10898">
          <cell r="A10898" t="str">
            <v>GDLOR008.0</v>
          </cell>
          <cell r="B10898" t="str">
            <v>OR.DL008.0 (G)</v>
          </cell>
          <cell r="C10898">
            <v>208606.1</v>
          </cell>
        </row>
        <row r="10899">
          <cell r="A10899" t="str">
            <v>HDLOR008.0</v>
          </cell>
          <cell r="B10899" t="str">
            <v>OR.DL008.0 (H)</v>
          </cell>
          <cell r="C10899">
            <v>208606.1</v>
          </cell>
        </row>
        <row r="10900">
          <cell r="A10900" t="str">
            <v>LDLOR008.0</v>
          </cell>
          <cell r="B10900" t="str">
            <v>OR.DL008.0 (L)</v>
          </cell>
          <cell r="C10900">
            <v>208606.1</v>
          </cell>
        </row>
        <row r="10901">
          <cell r="A10901" t="str">
            <v>PDLOR008.0</v>
          </cell>
          <cell r="B10901" t="str">
            <v>OR.DL008.0 (P)</v>
          </cell>
          <cell r="C10901">
            <v>208606.1</v>
          </cell>
        </row>
        <row r="10902">
          <cell r="A10902" t="str">
            <v>TDLOR008.0</v>
          </cell>
          <cell r="B10902" t="str">
            <v>OR.DL008.0 (T)</v>
          </cell>
          <cell r="C10902">
            <v>208606.1</v>
          </cell>
        </row>
        <row r="10903">
          <cell r="A10903" t="str">
            <v>GDLOR010.0</v>
          </cell>
          <cell r="B10903" t="str">
            <v>OR.DL010.0 (G)</v>
          </cell>
          <cell r="C10903">
            <v>208608.1</v>
          </cell>
        </row>
        <row r="10904">
          <cell r="A10904" t="str">
            <v>HDLOR010.0</v>
          </cell>
          <cell r="B10904" t="str">
            <v>OR.DL010.0 (H)</v>
          </cell>
          <cell r="C10904">
            <v>208608.1</v>
          </cell>
        </row>
        <row r="10905">
          <cell r="A10905" t="str">
            <v>PDLOR010.0</v>
          </cell>
          <cell r="B10905" t="str">
            <v>OR.DL010.0 (P)</v>
          </cell>
          <cell r="C10905">
            <v>208608.1</v>
          </cell>
        </row>
        <row r="10906">
          <cell r="A10906" t="str">
            <v>TDLOR010.0</v>
          </cell>
          <cell r="B10906" t="str">
            <v>OR.DL010.0 (T)</v>
          </cell>
          <cell r="C10906">
            <v>208608.1</v>
          </cell>
        </row>
        <row r="10907">
          <cell r="A10907" t="str">
            <v>GDLOR011.0</v>
          </cell>
          <cell r="B10907" t="str">
            <v>OR.DL011.0 (G)</v>
          </cell>
          <cell r="C10907">
            <v>208609.1</v>
          </cell>
        </row>
        <row r="10908">
          <cell r="A10908" t="str">
            <v>HDLOR011.0</v>
          </cell>
          <cell r="B10908" t="str">
            <v>OR.DL011.0 (H)</v>
          </cell>
          <cell r="C10908">
            <v>208609.1</v>
          </cell>
        </row>
        <row r="10909">
          <cell r="A10909" t="str">
            <v>PDLOR011.0</v>
          </cell>
          <cell r="B10909" t="str">
            <v>OR.DL011.0 (P)</v>
          </cell>
          <cell r="C10909">
            <v>208609.1</v>
          </cell>
        </row>
        <row r="10910">
          <cell r="A10910" t="str">
            <v>TDLOR011.0</v>
          </cell>
          <cell r="B10910" t="str">
            <v>OR.DL011.0 (T)</v>
          </cell>
          <cell r="C10910">
            <v>208609.1</v>
          </cell>
        </row>
        <row r="10911">
          <cell r="A10911" t="str">
            <v>GDLOR012.0</v>
          </cell>
          <cell r="B10911" t="str">
            <v>OR.DL012.0 (G)</v>
          </cell>
          <cell r="C10911">
            <v>208610.1</v>
          </cell>
        </row>
        <row r="10912">
          <cell r="A10912" t="str">
            <v>HDLOR012.0</v>
          </cell>
          <cell r="B10912" t="str">
            <v>OR.DL012.0 (H)</v>
          </cell>
          <cell r="C10912">
            <v>208610.1</v>
          </cell>
        </row>
        <row r="10913">
          <cell r="A10913" t="str">
            <v>PDLOR012.0</v>
          </cell>
          <cell r="B10913" t="str">
            <v>OR.DL012.0 (P)</v>
          </cell>
          <cell r="C10913">
            <v>208610.1</v>
          </cell>
        </row>
        <row r="10914">
          <cell r="A10914" t="str">
            <v>TDLOR012.0</v>
          </cell>
          <cell r="B10914" t="str">
            <v>OR.DL012.0 (T)</v>
          </cell>
          <cell r="C10914">
            <v>208610.1</v>
          </cell>
        </row>
        <row r="10915">
          <cell r="A10915" t="str">
            <v>GDMOR005.0</v>
          </cell>
          <cell r="B10915" t="str">
            <v>OR.DM005.0 (G)</v>
          </cell>
          <cell r="C10915">
            <v>208603.1</v>
          </cell>
        </row>
        <row r="10916">
          <cell r="A10916" t="str">
            <v>HDMOR005.0</v>
          </cell>
          <cell r="B10916" t="str">
            <v>OR.DM005.0 (H)</v>
          </cell>
          <cell r="C10916">
            <v>208603.1</v>
          </cell>
        </row>
        <row r="10917">
          <cell r="A10917" t="str">
            <v>PDMOR005.0</v>
          </cell>
          <cell r="B10917" t="str">
            <v>OR.DM005.0 (P)</v>
          </cell>
          <cell r="C10917">
            <v>208603.1</v>
          </cell>
        </row>
        <row r="10918">
          <cell r="A10918" t="str">
            <v>TDMOR005.0</v>
          </cell>
          <cell r="B10918" t="str">
            <v>OR.DM005.0 (T)</v>
          </cell>
          <cell r="C10918">
            <v>208603.1</v>
          </cell>
        </row>
        <row r="10919">
          <cell r="A10919" t="str">
            <v>GDMOR006.0</v>
          </cell>
          <cell r="B10919" t="str">
            <v>OR.DM006.0 (G)</v>
          </cell>
          <cell r="C10919">
            <v>208604.1</v>
          </cell>
        </row>
        <row r="10920">
          <cell r="A10920" t="str">
            <v>HDMOR006.0</v>
          </cell>
          <cell r="B10920" t="str">
            <v>OR.DM006.0 (H)</v>
          </cell>
          <cell r="C10920">
            <v>208604.1</v>
          </cell>
        </row>
        <row r="10921">
          <cell r="A10921" t="str">
            <v>LDMOR006.0</v>
          </cell>
          <cell r="B10921" t="str">
            <v>OR.DM006.0 (L)</v>
          </cell>
          <cell r="C10921">
            <v>208604.1</v>
          </cell>
        </row>
        <row r="10922">
          <cell r="A10922" t="str">
            <v>PDMOR006.0</v>
          </cell>
          <cell r="B10922" t="str">
            <v>OR.DM006.0 (P)</v>
          </cell>
          <cell r="C10922">
            <v>208604.1</v>
          </cell>
        </row>
        <row r="10923">
          <cell r="A10923" t="str">
            <v>TDMOR006.0</v>
          </cell>
          <cell r="B10923" t="str">
            <v>OR.DM006.0 (T)</v>
          </cell>
          <cell r="C10923">
            <v>208604.1</v>
          </cell>
        </row>
        <row r="10924">
          <cell r="A10924" t="str">
            <v>GDMOR007.0</v>
          </cell>
          <cell r="B10924" t="str">
            <v>OR.DM007.0 (G)</v>
          </cell>
          <cell r="C10924">
            <v>208605.1</v>
          </cell>
        </row>
        <row r="10925">
          <cell r="A10925" t="str">
            <v>HDMOR007.0</v>
          </cell>
          <cell r="B10925" t="str">
            <v>OR.DM007.0 (H)</v>
          </cell>
          <cell r="C10925">
            <v>208605.1</v>
          </cell>
        </row>
        <row r="10926">
          <cell r="A10926" t="str">
            <v>PDMOR007.0</v>
          </cell>
          <cell r="B10926" t="str">
            <v>OR.DM007.0 (P)</v>
          </cell>
          <cell r="C10926">
            <v>208605.1</v>
          </cell>
        </row>
        <row r="10927">
          <cell r="A10927" t="str">
            <v>TDMOR007.0</v>
          </cell>
          <cell r="B10927" t="str">
            <v>OR.DM007.0 (T)</v>
          </cell>
          <cell r="C10927">
            <v>208605.1</v>
          </cell>
        </row>
        <row r="10928">
          <cell r="A10928" t="str">
            <v>GDPOR006.0</v>
          </cell>
          <cell r="B10928" t="str">
            <v>OR.DP006.0 (G)</v>
          </cell>
          <cell r="C10928">
            <v>208604.11</v>
          </cell>
        </row>
        <row r="10929">
          <cell r="A10929" t="str">
            <v>HDPOR006.0</v>
          </cell>
          <cell r="B10929" t="str">
            <v>OR.DP006.0 (H)</v>
          </cell>
          <cell r="C10929">
            <v>208604.11</v>
          </cell>
        </row>
        <row r="10930">
          <cell r="A10930" t="str">
            <v>PDPOR006.0</v>
          </cell>
          <cell r="B10930" t="str">
            <v>OR.DP006.0 (P)</v>
          </cell>
          <cell r="C10930">
            <v>208604.11</v>
          </cell>
        </row>
        <row r="10931">
          <cell r="A10931" t="str">
            <v>TDPOR006.0</v>
          </cell>
          <cell r="B10931" t="str">
            <v>OR.DP006.0 (T)</v>
          </cell>
          <cell r="C10931">
            <v>208604.11</v>
          </cell>
        </row>
        <row r="10932">
          <cell r="A10932" t="str">
            <v>GDPOR008.0</v>
          </cell>
          <cell r="B10932" t="str">
            <v>OR.DP008.0 (G)</v>
          </cell>
          <cell r="C10932">
            <v>208605.11</v>
          </cell>
        </row>
        <row r="10933">
          <cell r="A10933" t="str">
            <v>HDPOR008.0</v>
          </cell>
          <cell r="B10933" t="str">
            <v>OR.DP008.0 (H)</v>
          </cell>
          <cell r="C10933">
            <v>208605.11</v>
          </cell>
        </row>
        <row r="10934">
          <cell r="A10934" t="str">
            <v>PDPOR008.0</v>
          </cell>
          <cell r="B10934" t="str">
            <v>OR.DP008.0 (P)</v>
          </cell>
          <cell r="C10934">
            <v>208605.11</v>
          </cell>
        </row>
        <row r="10935">
          <cell r="A10935" t="str">
            <v>TDPOR008.0</v>
          </cell>
          <cell r="B10935" t="str">
            <v>OR.DP008.0 (T)</v>
          </cell>
          <cell r="C10935">
            <v>208605.11</v>
          </cell>
        </row>
        <row r="10936">
          <cell r="A10936" t="str">
            <v>GDSOR007.4</v>
          </cell>
          <cell r="B10936" t="str">
            <v>OR.DS007.4 (G)</v>
          </cell>
          <cell r="C10936">
            <v>208966</v>
          </cell>
        </row>
        <row r="10937">
          <cell r="A10937" t="str">
            <v>HDSOR007.4</v>
          </cell>
          <cell r="B10937" t="str">
            <v>OR.DS007.4 (H)</v>
          </cell>
          <cell r="C10937">
            <v>208966</v>
          </cell>
        </row>
        <row r="10938">
          <cell r="A10938" t="str">
            <v>PDSOR007.4</v>
          </cell>
          <cell r="B10938" t="str">
            <v>OR.DS007.4 (P)</v>
          </cell>
          <cell r="C10938">
            <v>208966</v>
          </cell>
        </row>
        <row r="10939">
          <cell r="A10939" t="str">
            <v>TDSOR007.4</v>
          </cell>
          <cell r="B10939" t="str">
            <v>OR.DS007.4 (T)</v>
          </cell>
          <cell r="C10939">
            <v>208966</v>
          </cell>
        </row>
        <row r="10940">
          <cell r="A10940" t="str">
            <v>GDTOR007.0</v>
          </cell>
          <cell r="B10940" t="str">
            <v>OR.DT007.0 (G)</v>
          </cell>
          <cell r="C10940">
            <v>208957</v>
          </cell>
        </row>
        <row r="10941">
          <cell r="A10941" t="str">
            <v>HDTOR007.0</v>
          </cell>
          <cell r="B10941" t="str">
            <v>OR.DT007.0 (H)</v>
          </cell>
          <cell r="C10941">
            <v>208957</v>
          </cell>
        </row>
        <row r="10942">
          <cell r="A10942" t="str">
            <v>PDTOR007.0</v>
          </cell>
          <cell r="B10942" t="str">
            <v>OR.DT007.0 (P)</v>
          </cell>
          <cell r="C10942">
            <v>208957</v>
          </cell>
        </row>
        <row r="10943">
          <cell r="A10943" t="str">
            <v>TDTOR007.0</v>
          </cell>
          <cell r="B10943" t="str">
            <v>OR.DT007.0 (T)</v>
          </cell>
          <cell r="C10943">
            <v>208957</v>
          </cell>
        </row>
        <row r="10944">
          <cell r="A10944" t="str">
            <v>GDTOR009.0</v>
          </cell>
          <cell r="B10944" t="str">
            <v>OR.DT009.0 (G)</v>
          </cell>
          <cell r="C10944">
            <v>208954</v>
          </cell>
        </row>
        <row r="10945">
          <cell r="A10945" t="str">
            <v>HDTOR009.0</v>
          </cell>
          <cell r="B10945" t="str">
            <v>OR.DT009.0 (H)</v>
          </cell>
          <cell r="C10945">
            <v>208954</v>
          </cell>
        </row>
        <row r="10946">
          <cell r="A10946" t="str">
            <v>PDTOR009.0</v>
          </cell>
          <cell r="B10946" t="str">
            <v>OR.DT009.0 (P)</v>
          </cell>
          <cell r="C10946">
            <v>208954</v>
          </cell>
        </row>
        <row r="10947">
          <cell r="A10947" t="str">
            <v>TDTOR009.0</v>
          </cell>
          <cell r="B10947" t="str">
            <v>OR.DT009.0 (T)</v>
          </cell>
          <cell r="C10947">
            <v>208954</v>
          </cell>
        </row>
        <row r="10948">
          <cell r="A10948" t="str">
            <v>GDTOR013.0</v>
          </cell>
          <cell r="B10948" t="str">
            <v>OR.DT013.0 (G)</v>
          </cell>
          <cell r="C10948">
            <v>208958</v>
          </cell>
        </row>
        <row r="10949">
          <cell r="A10949" t="str">
            <v>HDTOR013.0</v>
          </cell>
          <cell r="B10949" t="str">
            <v>OR.DT013.0 (H)</v>
          </cell>
          <cell r="C10949">
            <v>208958</v>
          </cell>
        </row>
        <row r="10950">
          <cell r="A10950" t="str">
            <v>PDTOR013.0</v>
          </cell>
          <cell r="B10950" t="str">
            <v>OR.DT013.0 (P)</v>
          </cell>
          <cell r="C10950">
            <v>208958</v>
          </cell>
        </row>
        <row r="10951">
          <cell r="A10951" t="str">
            <v>TDTOR013.0</v>
          </cell>
          <cell r="B10951" t="str">
            <v>OR.DT013.0 (T)</v>
          </cell>
          <cell r="C10951">
            <v>208958</v>
          </cell>
        </row>
        <row r="10952">
          <cell r="A10952" t="str">
            <v>GDZOR001.0</v>
          </cell>
          <cell r="B10952" t="str">
            <v>OR.DZ001.0 (G)</v>
          </cell>
          <cell r="C10952">
            <v>208448</v>
          </cell>
        </row>
        <row r="10953">
          <cell r="A10953" t="str">
            <v>HDZOR001.0</v>
          </cell>
          <cell r="B10953" t="str">
            <v>OR.DZ001.0 (H)</v>
          </cell>
          <cell r="C10953">
            <v>208448</v>
          </cell>
        </row>
        <row r="10954">
          <cell r="A10954" t="str">
            <v>LDZOR001.0</v>
          </cell>
          <cell r="B10954" t="str">
            <v>OR.DZ001.0 (L)</v>
          </cell>
          <cell r="C10954">
            <v>208448</v>
          </cell>
        </row>
        <row r="10955">
          <cell r="A10955" t="str">
            <v>PDZOR001.0</v>
          </cell>
          <cell r="B10955" t="str">
            <v>OR.DZ001.0 (P)</v>
          </cell>
          <cell r="C10955">
            <v>208448</v>
          </cell>
        </row>
        <row r="10956">
          <cell r="A10956" t="str">
            <v>TDZOR001.0</v>
          </cell>
          <cell r="B10956" t="str">
            <v>OR.DZ001.0 (T)</v>
          </cell>
          <cell r="C10956">
            <v>208448</v>
          </cell>
        </row>
        <row r="10957">
          <cell r="A10957" t="str">
            <v>GDZOR002.0</v>
          </cell>
          <cell r="B10957" t="str">
            <v>OR.DZ002.0 (G)</v>
          </cell>
          <cell r="C10957">
            <v>208417</v>
          </cell>
        </row>
        <row r="10958">
          <cell r="A10958" t="str">
            <v>HDZOR002.0</v>
          </cell>
          <cell r="B10958" t="str">
            <v>OR.DZ002.0 (H)</v>
          </cell>
          <cell r="C10958">
            <v>208417</v>
          </cell>
        </row>
        <row r="10959">
          <cell r="A10959" t="str">
            <v>LDZOR002.0</v>
          </cell>
          <cell r="B10959" t="str">
            <v>OR.DZ002.0 (L)</v>
          </cell>
          <cell r="C10959">
            <v>208417</v>
          </cell>
        </row>
        <row r="10960">
          <cell r="A10960" t="str">
            <v>PDZOR002.0</v>
          </cell>
          <cell r="B10960" t="str">
            <v>OR.DZ002.0 (P)</v>
          </cell>
          <cell r="C10960">
            <v>208417</v>
          </cell>
        </row>
        <row r="10961">
          <cell r="A10961" t="str">
            <v>TDZOR002.0</v>
          </cell>
          <cell r="B10961" t="str">
            <v>OR.DZ002.0 (T)</v>
          </cell>
          <cell r="C10961">
            <v>208417</v>
          </cell>
        </row>
        <row r="10962">
          <cell r="A10962" t="str">
            <v>GDZOR003.0</v>
          </cell>
          <cell r="B10962" t="str">
            <v>OR.DZ003.0 (G)</v>
          </cell>
          <cell r="C10962">
            <v>200479</v>
          </cell>
        </row>
        <row r="10963">
          <cell r="A10963" t="str">
            <v>HDZOR003.0</v>
          </cell>
          <cell r="B10963" t="str">
            <v>OR.DZ003.0 (H)</v>
          </cell>
          <cell r="C10963">
            <v>200479</v>
          </cell>
        </row>
        <row r="10964">
          <cell r="A10964" t="str">
            <v>LDZOR003.0</v>
          </cell>
          <cell r="B10964" t="str">
            <v>OR.DZ003.0 (L)</v>
          </cell>
          <cell r="C10964">
            <v>200479</v>
          </cell>
        </row>
        <row r="10965">
          <cell r="A10965" t="str">
            <v>PDZOR003.0</v>
          </cell>
          <cell r="B10965" t="str">
            <v>OR.DZ003.0 (P)</v>
          </cell>
          <cell r="C10965">
            <v>200479</v>
          </cell>
        </row>
        <row r="10966">
          <cell r="A10966" t="str">
            <v>TDZOR003.0</v>
          </cell>
          <cell r="B10966" t="str">
            <v>OR.DZ003.0 (T)</v>
          </cell>
          <cell r="C10966">
            <v>200479</v>
          </cell>
        </row>
        <row r="10967">
          <cell r="A10967" t="str">
            <v>GDZOR004.0</v>
          </cell>
          <cell r="B10967" t="str">
            <v>OR.DZ004.0 (G)</v>
          </cell>
          <cell r="C10967">
            <v>208428</v>
          </cell>
        </row>
        <row r="10968">
          <cell r="A10968" t="str">
            <v>HDZOR004.0</v>
          </cell>
          <cell r="B10968" t="str">
            <v>OR.DZ004.0 (H)</v>
          </cell>
          <cell r="C10968">
            <v>208428</v>
          </cell>
        </row>
        <row r="10969">
          <cell r="A10969" t="str">
            <v>PDZOR004.0</v>
          </cell>
          <cell r="B10969" t="str">
            <v>OR.DZ004.0 (P)</v>
          </cell>
          <cell r="C10969">
            <v>208428</v>
          </cell>
        </row>
        <row r="10970">
          <cell r="A10970" t="str">
            <v>TDZOR004.0</v>
          </cell>
          <cell r="B10970" t="str">
            <v>OR.DZ004.0 (T)</v>
          </cell>
          <cell r="C10970">
            <v>208428</v>
          </cell>
        </row>
        <row r="10971">
          <cell r="A10971" t="str">
            <v>GDZOR005.0</v>
          </cell>
          <cell r="B10971" t="str">
            <v>OR.DZ005.0 (G)</v>
          </cell>
          <cell r="C10971">
            <v>208425.03</v>
          </cell>
        </row>
        <row r="10972">
          <cell r="A10972" t="str">
            <v>HDZOR005.0</v>
          </cell>
          <cell r="B10972" t="str">
            <v>OR.DZ005.0 (H)</v>
          </cell>
          <cell r="C10972">
            <v>208425.03</v>
          </cell>
        </row>
        <row r="10973">
          <cell r="A10973" t="str">
            <v>PDZOR005.0</v>
          </cell>
          <cell r="B10973" t="str">
            <v>OR.DZ005.0 (P)</v>
          </cell>
          <cell r="C10973">
            <v>208425.03</v>
          </cell>
        </row>
        <row r="10974">
          <cell r="A10974" t="str">
            <v>TDZOR005.0</v>
          </cell>
          <cell r="B10974" t="str">
            <v>OR.DZ005.0 (T)</v>
          </cell>
          <cell r="C10974">
            <v>208425.03</v>
          </cell>
        </row>
        <row r="10975">
          <cell r="A10975" t="str">
            <v>GDZOR006.0</v>
          </cell>
          <cell r="B10975" t="str">
            <v>OR.DZ006.0 (G)</v>
          </cell>
          <cell r="C10975">
            <v>208442</v>
          </cell>
        </row>
        <row r="10976">
          <cell r="A10976" t="str">
            <v>HDZOR006.0</v>
          </cell>
          <cell r="B10976" t="str">
            <v>OR.DZ006.0 (H)</v>
          </cell>
          <cell r="C10976">
            <v>208442</v>
          </cell>
        </row>
        <row r="10977">
          <cell r="A10977" t="str">
            <v>LDZOR006.0</v>
          </cell>
          <cell r="B10977" t="str">
            <v>OR.DZ006.0 (L)</v>
          </cell>
          <cell r="C10977">
            <v>208442</v>
          </cell>
        </row>
        <row r="10978">
          <cell r="A10978" t="str">
            <v>PDZOR006.0</v>
          </cell>
          <cell r="B10978" t="str">
            <v>OR.DZ006.0 (P)</v>
          </cell>
          <cell r="C10978">
            <v>208442</v>
          </cell>
        </row>
        <row r="10979">
          <cell r="A10979" t="str">
            <v>TDZOR006.0</v>
          </cell>
          <cell r="B10979" t="str">
            <v>OR.DZ006.0 (T)</v>
          </cell>
          <cell r="C10979">
            <v>208442</v>
          </cell>
        </row>
        <row r="10980">
          <cell r="A10980" t="str">
            <v>GDZOR007.0</v>
          </cell>
          <cell r="B10980" t="str">
            <v>OR.DZ007.0 (G)</v>
          </cell>
          <cell r="C10980">
            <v>208425</v>
          </cell>
        </row>
        <row r="10981">
          <cell r="A10981" t="str">
            <v>HDZOR007.0</v>
          </cell>
          <cell r="B10981" t="str">
            <v>OR.DZ007.0 (H)</v>
          </cell>
          <cell r="C10981">
            <v>208425</v>
          </cell>
        </row>
        <row r="10982">
          <cell r="A10982" t="str">
            <v>PDZOR007.0</v>
          </cell>
          <cell r="B10982" t="str">
            <v>OR.DZ007.0 (P)</v>
          </cell>
          <cell r="C10982">
            <v>208425</v>
          </cell>
        </row>
        <row r="10983">
          <cell r="A10983" t="str">
            <v>TDZOR007.0</v>
          </cell>
          <cell r="B10983" t="str">
            <v>OR.DZ007.0 (T)</v>
          </cell>
          <cell r="C10983">
            <v>208425</v>
          </cell>
        </row>
        <row r="10984">
          <cell r="A10984" t="str">
            <v>GDZOR008.0</v>
          </cell>
          <cell r="B10984" t="str">
            <v>OR.DZ008.0 (G)</v>
          </cell>
          <cell r="C10984">
            <v>208425.01</v>
          </cell>
        </row>
        <row r="10985">
          <cell r="A10985" t="str">
            <v>HDZOR008.0</v>
          </cell>
          <cell r="B10985" t="str">
            <v>OR.DZ008.0 (H)</v>
          </cell>
          <cell r="C10985">
            <v>208425.01</v>
          </cell>
        </row>
        <row r="10986">
          <cell r="A10986" t="str">
            <v>PDZOR008.0</v>
          </cell>
          <cell r="B10986" t="str">
            <v>OR.DZ008.0 (P)</v>
          </cell>
          <cell r="C10986">
            <v>208425.01</v>
          </cell>
        </row>
        <row r="10987">
          <cell r="A10987" t="str">
            <v>TDZOR008.0</v>
          </cell>
          <cell r="B10987" t="str">
            <v>OR.DZ008.0 (T)</v>
          </cell>
          <cell r="C10987">
            <v>208425.01</v>
          </cell>
        </row>
        <row r="10988">
          <cell r="A10988" t="str">
            <v>GDZOR009.0</v>
          </cell>
          <cell r="B10988" t="str">
            <v>OR.DZ009.0 (G)</v>
          </cell>
          <cell r="C10988">
            <v>208425.02</v>
          </cell>
        </row>
        <row r="10989">
          <cell r="A10989" t="str">
            <v>HDZOR009.0</v>
          </cell>
          <cell r="B10989" t="str">
            <v>OR.DZ009.0 (H)</v>
          </cell>
          <cell r="C10989">
            <v>208425.02</v>
          </cell>
        </row>
        <row r="10990">
          <cell r="A10990" t="str">
            <v>PDZOR009.0</v>
          </cell>
          <cell r="B10990" t="str">
            <v>OR.DZ009.0 (P)</v>
          </cell>
          <cell r="C10990">
            <v>208425.02</v>
          </cell>
        </row>
        <row r="10991">
          <cell r="A10991" t="str">
            <v>TDZOR009.0</v>
          </cell>
          <cell r="B10991" t="str">
            <v>OR.DZ009.0 (T)</v>
          </cell>
          <cell r="C10991">
            <v>208425.02</v>
          </cell>
        </row>
        <row r="10992">
          <cell r="A10992" t="str">
            <v>GDZOR012.0</v>
          </cell>
          <cell r="B10992" t="str">
            <v>OR.DZ012.0 (G)</v>
          </cell>
          <cell r="C10992">
            <v>208449</v>
          </cell>
        </row>
        <row r="10993">
          <cell r="A10993" t="str">
            <v>HDZOR012.0</v>
          </cell>
          <cell r="B10993" t="str">
            <v>OR.DZ012.0 (H)</v>
          </cell>
          <cell r="C10993">
            <v>208449</v>
          </cell>
        </row>
        <row r="10994">
          <cell r="A10994" t="str">
            <v>PDZOR012.0</v>
          </cell>
          <cell r="B10994" t="str">
            <v>OR.DZ012.0 (P)</v>
          </cell>
          <cell r="C10994">
            <v>208449</v>
          </cell>
        </row>
        <row r="10995">
          <cell r="A10995" t="str">
            <v>TDZOR012.0</v>
          </cell>
          <cell r="B10995" t="str">
            <v>OR.DZ012.0 (T)</v>
          </cell>
          <cell r="C10995">
            <v>208449</v>
          </cell>
        </row>
        <row r="10996">
          <cell r="A10996" t="str">
            <v>GDZOR013.0</v>
          </cell>
          <cell r="B10996" t="str">
            <v>OR.DZ013.0 (G)</v>
          </cell>
          <cell r="C10996">
            <v>200458</v>
          </cell>
        </row>
        <row r="10997">
          <cell r="A10997" t="str">
            <v>HDZOR013.0</v>
          </cell>
          <cell r="B10997" t="str">
            <v>OR.DZ013.0 (H)</v>
          </cell>
          <cell r="C10997">
            <v>200458</v>
          </cell>
        </row>
        <row r="10998">
          <cell r="A10998" t="str">
            <v>PDZOR013.0</v>
          </cell>
          <cell r="B10998" t="str">
            <v>OR.DZ013.0 (P)</v>
          </cell>
          <cell r="C10998">
            <v>200458</v>
          </cell>
        </row>
        <row r="10999">
          <cell r="A10999" t="str">
            <v>TDZOR013.0</v>
          </cell>
          <cell r="B10999" t="str">
            <v>OR.DZ013.0 (T)</v>
          </cell>
          <cell r="C10999">
            <v>200458</v>
          </cell>
        </row>
        <row r="11000">
          <cell r="A11000" t="str">
            <v>GDZOR014.0</v>
          </cell>
          <cell r="B11000" t="str">
            <v>OR.DZ014.0 (G)</v>
          </cell>
          <cell r="C11000">
            <v>208419</v>
          </cell>
        </row>
        <row r="11001">
          <cell r="A11001" t="str">
            <v>HDZOR014.0</v>
          </cell>
          <cell r="B11001" t="str">
            <v>OR.DZ014.0 (H)</v>
          </cell>
          <cell r="C11001">
            <v>208419</v>
          </cell>
        </row>
        <row r="11002">
          <cell r="A11002" t="str">
            <v>PDZOR014.0</v>
          </cell>
          <cell r="B11002" t="str">
            <v>OR.DZ014.0 (P)</v>
          </cell>
          <cell r="C11002">
            <v>208419</v>
          </cell>
        </row>
        <row r="11003">
          <cell r="A11003" t="str">
            <v>TDZOR014.0</v>
          </cell>
          <cell r="B11003" t="str">
            <v>OR.DZ014.0 (T)</v>
          </cell>
          <cell r="C11003">
            <v>208419</v>
          </cell>
        </row>
        <row r="11004">
          <cell r="A11004" t="str">
            <v>GDZOR014.1</v>
          </cell>
          <cell r="B11004" t="str">
            <v>OR.DZ014.1 (G)</v>
          </cell>
          <cell r="C11004">
            <v>208419.01</v>
          </cell>
        </row>
        <row r="11005">
          <cell r="A11005" t="str">
            <v>HDZOR014.1</v>
          </cell>
          <cell r="B11005" t="str">
            <v>OR.DZ014.1 (H)</v>
          </cell>
          <cell r="C11005">
            <v>208419.01</v>
          </cell>
        </row>
        <row r="11006">
          <cell r="A11006" t="str">
            <v>PDZOR014.1</v>
          </cell>
          <cell r="B11006" t="str">
            <v>OR.DZ014.1 (P)</v>
          </cell>
          <cell r="C11006">
            <v>208419.01</v>
          </cell>
        </row>
        <row r="11007">
          <cell r="A11007" t="str">
            <v>TDZOR014.1</v>
          </cell>
          <cell r="B11007" t="str">
            <v>OR.DZ014.1 (T)</v>
          </cell>
          <cell r="C11007">
            <v>208419.01</v>
          </cell>
        </row>
        <row r="11008">
          <cell r="A11008" t="str">
            <v>GDZOR015.0</v>
          </cell>
          <cell r="B11008" t="str">
            <v>OR.DZ015.0 (G)</v>
          </cell>
          <cell r="C11008">
            <v>208432</v>
          </cell>
        </row>
        <row r="11009">
          <cell r="A11009" t="str">
            <v>HDZOR015.0</v>
          </cell>
          <cell r="B11009" t="str">
            <v>OR.DZ015.0 (H)</v>
          </cell>
          <cell r="C11009">
            <v>208432</v>
          </cell>
        </row>
        <row r="11010">
          <cell r="A11010" t="str">
            <v>PDZOR015.0</v>
          </cell>
          <cell r="B11010" t="str">
            <v>OR.DZ015.0 (P)</v>
          </cell>
          <cell r="C11010">
            <v>208432</v>
          </cell>
        </row>
        <row r="11011">
          <cell r="A11011" t="str">
            <v>TDZOR015.0</v>
          </cell>
          <cell r="B11011" t="str">
            <v>OR.DZ015.0 (T)</v>
          </cell>
          <cell r="C11011">
            <v>208432</v>
          </cell>
        </row>
        <row r="11012">
          <cell r="A11012" t="str">
            <v>GDZOR016.0</v>
          </cell>
          <cell r="B11012" t="str">
            <v>OR.DZ016.0 (G)</v>
          </cell>
          <cell r="C11012">
            <v>208474</v>
          </cell>
        </row>
        <row r="11013">
          <cell r="A11013" t="str">
            <v>HDZOR016.0</v>
          </cell>
          <cell r="B11013" t="str">
            <v>OR.DZ016.0 (H)</v>
          </cell>
          <cell r="C11013">
            <v>208474</v>
          </cell>
        </row>
        <row r="11014">
          <cell r="A11014" t="str">
            <v>LDZOR016.0</v>
          </cell>
          <cell r="B11014" t="str">
            <v>OR.DZ016.0 (L)</v>
          </cell>
          <cell r="C11014">
            <v>208474</v>
          </cell>
        </row>
        <row r="11015">
          <cell r="A11015" t="str">
            <v>PDZOR016.0</v>
          </cell>
          <cell r="B11015" t="str">
            <v>OR.DZ016.0 (P)</v>
          </cell>
          <cell r="C11015">
            <v>208474</v>
          </cell>
        </row>
        <row r="11016">
          <cell r="A11016" t="str">
            <v>TDZOR016.0</v>
          </cell>
          <cell r="B11016" t="str">
            <v>OR.DZ016.0 (T)</v>
          </cell>
          <cell r="C11016">
            <v>208474</v>
          </cell>
        </row>
        <row r="11017">
          <cell r="A11017" t="str">
            <v>GDZOR017.0</v>
          </cell>
          <cell r="B11017" t="str">
            <v>OR.DZ017.0 (G)</v>
          </cell>
          <cell r="C11017">
            <v>208475</v>
          </cell>
        </row>
        <row r="11018">
          <cell r="A11018" t="str">
            <v>HDZOR017.0</v>
          </cell>
          <cell r="B11018" t="str">
            <v>OR.DZ017.0 (H)</v>
          </cell>
          <cell r="C11018">
            <v>208475</v>
          </cell>
        </row>
        <row r="11019">
          <cell r="A11019" t="str">
            <v>LDZOR017.0</v>
          </cell>
          <cell r="B11019" t="str">
            <v>OR.DZ017.0 (L)</v>
          </cell>
          <cell r="C11019">
            <v>208475</v>
          </cell>
        </row>
        <row r="11020">
          <cell r="A11020" t="str">
            <v>PDZOR017.0</v>
          </cell>
          <cell r="B11020" t="str">
            <v>OR.DZ017.0 (P)</v>
          </cell>
          <cell r="C11020">
            <v>208475</v>
          </cell>
        </row>
        <row r="11021">
          <cell r="A11021" t="str">
            <v>TDZOR017.0</v>
          </cell>
          <cell r="B11021" t="str">
            <v>OR.DZ017.0 (T)</v>
          </cell>
          <cell r="C11021">
            <v>208475</v>
          </cell>
        </row>
        <row r="11022">
          <cell r="A11022" t="str">
            <v>GDZOR018.0</v>
          </cell>
          <cell r="B11022" t="str">
            <v>OR.DZ018.0 (G)</v>
          </cell>
          <cell r="C11022">
            <v>201005</v>
          </cell>
        </row>
        <row r="11023">
          <cell r="A11023" t="str">
            <v>HDZOR018.0</v>
          </cell>
          <cell r="B11023" t="str">
            <v>OR.DZ018.0 (H)</v>
          </cell>
          <cell r="C11023">
            <v>201005</v>
          </cell>
        </row>
        <row r="11024">
          <cell r="A11024" t="str">
            <v>PDZOR018.0</v>
          </cell>
          <cell r="B11024" t="str">
            <v>OR.DZ018.0 (P)</v>
          </cell>
          <cell r="C11024">
            <v>201005</v>
          </cell>
        </row>
        <row r="11025">
          <cell r="A11025" t="str">
            <v>TDZOR018.0</v>
          </cell>
          <cell r="B11025" t="str">
            <v>OR.DZ018.0 (T)</v>
          </cell>
          <cell r="C11025">
            <v>201005</v>
          </cell>
        </row>
        <row r="11026">
          <cell r="A11026" t="str">
            <v>GDZOR019.0</v>
          </cell>
          <cell r="B11026" t="str">
            <v>OR.DZ019.0 (G)</v>
          </cell>
          <cell r="C11026">
            <v>200603.07</v>
          </cell>
        </row>
        <row r="11027">
          <cell r="A11027" t="str">
            <v>HDZOR019.0</v>
          </cell>
          <cell r="B11027" t="str">
            <v>OR.DZ019.0 (H)</v>
          </cell>
          <cell r="C11027">
            <v>200603.07</v>
          </cell>
        </row>
        <row r="11028">
          <cell r="A11028" t="str">
            <v>PDZOR019.0</v>
          </cell>
          <cell r="B11028" t="str">
            <v>OR.DZ019.0 (P)</v>
          </cell>
          <cell r="C11028">
            <v>200603.07</v>
          </cell>
        </row>
        <row r="11029">
          <cell r="A11029" t="str">
            <v>TDZOR019.0</v>
          </cell>
          <cell r="B11029" t="str">
            <v>OR.DZ019.0 (T)</v>
          </cell>
          <cell r="C11029">
            <v>200603.07</v>
          </cell>
        </row>
        <row r="11030">
          <cell r="A11030" t="str">
            <v>GDZOR020.0</v>
          </cell>
          <cell r="B11030" t="str">
            <v>OR.DZ020.0 (G)</v>
          </cell>
          <cell r="C11030">
            <v>200609.2</v>
          </cell>
        </row>
        <row r="11031">
          <cell r="A11031" t="str">
            <v>HDZOR020.0</v>
          </cell>
          <cell r="B11031" t="str">
            <v>OR.DZ020.0 (H)</v>
          </cell>
          <cell r="C11031">
            <v>200609.2</v>
          </cell>
        </row>
        <row r="11032">
          <cell r="A11032" t="str">
            <v>LDZOR020.0</v>
          </cell>
          <cell r="B11032" t="str">
            <v>OR.DZ020.0 (L)</v>
          </cell>
          <cell r="C11032">
            <v>200609.2</v>
          </cell>
        </row>
        <row r="11033">
          <cell r="A11033" t="str">
            <v>PDZOR020.0</v>
          </cell>
          <cell r="B11033" t="str">
            <v>OR.DZ020.0 (P)</v>
          </cell>
          <cell r="C11033">
            <v>200609.2</v>
          </cell>
        </row>
        <row r="11034">
          <cell r="A11034" t="str">
            <v>TDZOR020.0</v>
          </cell>
          <cell r="B11034" t="str">
            <v>OR.DZ020.0 (T)</v>
          </cell>
          <cell r="C11034">
            <v>200609.2</v>
          </cell>
        </row>
        <row r="11035">
          <cell r="A11035" t="str">
            <v>GDZOR021.0</v>
          </cell>
          <cell r="B11035" t="str">
            <v>OR.DZ021.0 (G)</v>
          </cell>
          <cell r="C11035">
            <v>200618.1</v>
          </cell>
        </row>
        <row r="11036">
          <cell r="A11036" t="str">
            <v>HDZOR021.0</v>
          </cell>
          <cell r="B11036" t="str">
            <v>OR.DZ021.0 (H)</v>
          </cell>
          <cell r="C11036">
            <v>200618.1</v>
          </cell>
        </row>
        <row r="11037">
          <cell r="A11037" t="str">
            <v>PDZOR021.0</v>
          </cell>
          <cell r="B11037" t="str">
            <v>OR.DZ021.0 (P)</v>
          </cell>
          <cell r="C11037">
            <v>200618.1</v>
          </cell>
        </row>
        <row r="11038">
          <cell r="A11038" t="str">
            <v>TDZOR021.0</v>
          </cell>
          <cell r="B11038" t="str">
            <v>OR.DZ021.0 (T)</v>
          </cell>
          <cell r="C11038">
            <v>200618.1</v>
          </cell>
        </row>
        <row r="11039">
          <cell r="A11039" t="str">
            <v>GDZOR024.0</v>
          </cell>
          <cell r="B11039" t="str">
            <v>OR.DZ024.0 (G)</v>
          </cell>
          <cell r="C11039">
            <v>208612.06</v>
          </cell>
        </row>
        <row r="11040">
          <cell r="A11040" t="str">
            <v>HDZOR024.0</v>
          </cell>
          <cell r="B11040" t="str">
            <v>OR.DZ024.0 (H)</v>
          </cell>
          <cell r="C11040">
            <v>208612.06</v>
          </cell>
        </row>
        <row r="11041">
          <cell r="A11041" t="str">
            <v>PDZOR024.0</v>
          </cell>
          <cell r="B11041" t="str">
            <v>OR.DZ024.0 (P)</v>
          </cell>
          <cell r="C11041">
            <v>208612.06</v>
          </cell>
        </row>
        <row r="11042">
          <cell r="A11042" t="str">
            <v>TDZOR024.0</v>
          </cell>
          <cell r="B11042" t="str">
            <v>OR.DZ024.0 (T)</v>
          </cell>
          <cell r="C11042">
            <v>208612.06</v>
          </cell>
        </row>
        <row r="11043">
          <cell r="A11043" t="str">
            <v>GDZOR025.0</v>
          </cell>
          <cell r="B11043" t="str">
            <v>OR.DZ025.0 (G)</v>
          </cell>
          <cell r="C11043">
            <v>208613.06</v>
          </cell>
        </row>
        <row r="11044">
          <cell r="A11044" t="str">
            <v>HDZOR025.0</v>
          </cell>
          <cell r="B11044" t="str">
            <v>OR.DZ025.0 (H)</v>
          </cell>
          <cell r="C11044">
            <v>208613.06</v>
          </cell>
        </row>
        <row r="11045">
          <cell r="A11045" t="str">
            <v>LDZOR025.0</v>
          </cell>
          <cell r="B11045" t="str">
            <v>OR.DZ025.0 (L)</v>
          </cell>
          <cell r="C11045">
            <v>208613.06</v>
          </cell>
        </row>
        <row r="11046">
          <cell r="A11046" t="str">
            <v>PDZOR025.0</v>
          </cell>
          <cell r="B11046" t="str">
            <v>OR.DZ025.0 (P)</v>
          </cell>
          <cell r="C11046">
            <v>208613.06</v>
          </cell>
        </row>
        <row r="11047">
          <cell r="A11047" t="str">
            <v>TDZOR025.0</v>
          </cell>
          <cell r="B11047" t="str">
            <v>OR.DZ025.0 (T)</v>
          </cell>
          <cell r="C11047">
            <v>208613.06</v>
          </cell>
        </row>
        <row r="11048">
          <cell r="A11048" t="str">
            <v>GDZOR026.0</v>
          </cell>
          <cell r="B11048" t="str">
            <v>OR.DZ026.0 (G)</v>
          </cell>
          <cell r="C11048">
            <v>208614.06</v>
          </cell>
        </row>
        <row r="11049">
          <cell r="A11049" t="str">
            <v>HDZOR026.0</v>
          </cell>
          <cell r="B11049" t="str">
            <v>OR.DZ026.0 (H)</v>
          </cell>
          <cell r="C11049">
            <v>208614.06</v>
          </cell>
        </row>
        <row r="11050">
          <cell r="A11050" t="str">
            <v>PDZOR026.0</v>
          </cell>
          <cell r="B11050" t="str">
            <v>OR.DZ026.0 (P)</v>
          </cell>
          <cell r="C11050">
            <v>208614.06</v>
          </cell>
        </row>
        <row r="11051">
          <cell r="A11051" t="str">
            <v>TDZOR026.0</v>
          </cell>
          <cell r="B11051" t="str">
            <v>OR.DZ026.0 (T)</v>
          </cell>
          <cell r="C11051">
            <v>208614.06</v>
          </cell>
        </row>
        <row r="11052">
          <cell r="A11052" t="str">
            <v>GDZOR027.0</v>
          </cell>
          <cell r="B11052" t="str">
            <v>OR.DZ027.0 (G)</v>
          </cell>
          <cell r="C11052">
            <v>208615.06</v>
          </cell>
        </row>
        <row r="11053">
          <cell r="A11053" t="str">
            <v>HDZOR027.0</v>
          </cell>
          <cell r="B11053" t="str">
            <v>OR.DZ027.0 (H)</v>
          </cell>
          <cell r="C11053">
            <v>208615.06</v>
          </cell>
        </row>
        <row r="11054">
          <cell r="A11054" t="str">
            <v>LDZOR027.0</v>
          </cell>
          <cell r="B11054" t="str">
            <v>OR.DZ027.0 (L)</v>
          </cell>
          <cell r="C11054">
            <v>208615.06</v>
          </cell>
        </row>
        <row r="11055">
          <cell r="A11055" t="str">
            <v>PDZOR027.0</v>
          </cell>
          <cell r="B11055" t="str">
            <v>OR.DZ027.0 (P)</v>
          </cell>
          <cell r="C11055">
            <v>208615.06</v>
          </cell>
        </row>
        <row r="11056">
          <cell r="A11056" t="str">
            <v>TDZOR027.0</v>
          </cell>
          <cell r="B11056" t="str">
            <v>OR.DZ027.0 (T)</v>
          </cell>
          <cell r="C11056">
            <v>208615.06</v>
          </cell>
        </row>
        <row r="11057">
          <cell r="A11057" t="str">
            <v>GDZOR028.0</v>
          </cell>
          <cell r="B11057" t="str">
            <v>OR.DZ028.0 (G)</v>
          </cell>
          <cell r="C11057">
            <v>208917</v>
          </cell>
        </row>
        <row r="11058">
          <cell r="A11058" t="str">
            <v>HDZOR028.0</v>
          </cell>
          <cell r="B11058" t="str">
            <v>OR.DZ028.0 (H)</v>
          </cell>
          <cell r="C11058">
            <v>208917</v>
          </cell>
        </row>
        <row r="11059">
          <cell r="A11059" t="str">
            <v>PDZOR028.0</v>
          </cell>
          <cell r="B11059" t="str">
            <v>OR.DZ028.0 (P)</v>
          </cell>
          <cell r="C11059">
            <v>208917</v>
          </cell>
        </row>
        <row r="11060">
          <cell r="A11060" t="str">
            <v>TDZOR028.0</v>
          </cell>
          <cell r="B11060" t="str">
            <v>OR.DZ028.0 (T)</v>
          </cell>
          <cell r="C11060">
            <v>208917</v>
          </cell>
        </row>
        <row r="11061">
          <cell r="A11061" t="str">
            <v>GDZOR029.0</v>
          </cell>
          <cell r="B11061" t="str">
            <v>OR.DZ029.0 (G)</v>
          </cell>
          <cell r="C11061">
            <v>208918</v>
          </cell>
        </row>
        <row r="11062">
          <cell r="A11062" t="str">
            <v>HDZOR029.0</v>
          </cell>
          <cell r="B11062" t="str">
            <v>OR.DZ029.0 (H)</v>
          </cell>
          <cell r="C11062">
            <v>208918</v>
          </cell>
        </row>
        <row r="11063">
          <cell r="A11063" t="str">
            <v>PDZOR029.0</v>
          </cell>
          <cell r="B11063" t="str">
            <v>OR.DZ029.0 (P)</v>
          </cell>
          <cell r="C11063">
            <v>208918</v>
          </cell>
        </row>
        <row r="11064">
          <cell r="A11064" t="str">
            <v>TDZOR029.0</v>
          </cell>
          <cell r="B11064" t="str">
            <v>OR.DZ029.0 (T)</v>
          </cell>
          <cell r="C11064">
            <v>208918</v>
          </cell>
        </row>
        <row r="11065">
          <cell r="A11065" t="str">
            <v>GDZOR030.0</v>
          </cell>
          <cell r="B11065" t="str">
            <v>OR.DZ030.0 (G)</v>
          </cell>
          <cell r="C11065">
            <v>200608.11</v>
          </cell>
        </row>
        <row r="11066">
          <cell r="A11066" t="str">
            <v>HDZOR030.0</v>
          </cell>
          <cell r="B11066" t="str">
            <v>OR.DZ030.0 (H)</v>
          </cell>
          <cell r="C11066">
            <v>200608.11</v>
          </cell>
        </row>
        <row r="11067">
          <cell r="A11067" t="str">
            <v>LDZOR030.0</v>
          </cell>
          <cell r="B11067" t="str">
            <v>OR.DZ030.0 (L)</v>
          </cell>
          <cell r="C11067">
            <v>200608.11</v>
          </cell>
        </row>
        <row r="11068">
          <cell r="A11068" t="str">
            <v>PDZOR030.0</v>
          </cell>
          <cell r="B11068" t="str">
            <v>OR.DZ030.0 (P)</v>
          </cell>
          <cell r="C11068">
            <v>200608.11</v>
          </cell>
        </row>
        <row r="11069">
          <cell r="A11069" t="str">
            <v>TDZOR030.0</v>
          </cell>
          <cell r="B11069" t="str">
            <v>OR.DZ030.0 (T)</v>
          </cell>
          <cell r="C11069">
            <v>200608.11</v>
          </cell>
        </row>
        <row r="11070">
          <cell r="A11070" t="str">
            <v>GDZOR032.0</v>
          </cell>
          <cell r="B11070" t="str">
            <v>OR.DZ032.0 (G)</v>
          </cell>
          <cell r="C11070">
            <v>200618.2</v>
          </cell>
        </row>
        <row r="11071">
          <cell r="A11071" t="str">
            <v>HDZOR032.0</v>
          </cell>
          <cell r="B11071" t="str">
            <v>OR.DZ032.0 (H)</v>
          </cell>
          <cell r="C11071">
            <v>200618.2</v>
          </cell>
        </row>
        <row r="11072">
          <cell r="A11072" t="str">
            <v>PDZOR032.0</v>
          </cell>
          <cell r="B11072" t="str">
            <v>OR.DZ032.0 (P)</v>
          </cell>
          <cell r="C11072">
            <v>200618.2</v>
          </cell>
        </row>
        <row r="11073">
          <cell r="A11073" t="str">
            <v>TDZOR032.0</v>
          </cell>
          <cell r="B11073" t="str">
            <v>OR.DZ032.0 (T)</v>
          </cell>
          <cell r="C11073">
            <v>200618.2</v>
          </cell>
        </row>
        <row r="11074">
          <cell r="A11074" t="str">
            <v>GDZOR033.0</v>
          </cell>
          <cell r="B11074" t="str">
            <v>OR.DZ033.0 (G)</v>
          </cell>
          <cell r="C11074">
            <v>200618.3</v>
          </cell>
        </row>
        <row r="11075">
          <cell r="A11075" t="str">
            <v>HDZOR033.0</v>
          </cell>
          <cell r="B11075" t="str">
            <v>OR.DZ033.0 (H)</v>
          </cell>
          <cell r="C11075">
            <v>200618.3</v>
          </cell>
        </row>
        <row r="11076">
          <cell r="A11076" t="str">
            <v>PDZOR033.0</v>
          </cell>
          <cell r="B11076" t="str">
            <v>OR.DZ033.0 (P)</v>
          </cell>
          <cell r="C11076">
            <v>200618.3</v>
          </cell>
        </row>
        <row r="11077">
          <cell r="A11077" t="str">
            <v>TDZOR033.0</v>
          </cell>
          <cell r="B11077" t="str">
            <v>OR.DZ033.0 (T)</v>
          </cell>
          <cell r="C11077">
            <v>200618.3</v>
          </cell>
        </row>
        <row r="11078">
          <cell r="A11078" t="str">
            <v>GDZOR034.0</v>
          </cell>
          <cell r="B11078" t="str">
            <v>OR.DZ034.0 (G)</v>
          </cell>
          <cell r="C11078">
            <v>200620</v>
          </cell>
        </row>
        <row r="11079">
          <cell r="A11079" t="str">
            <v>HDZOR034.0</v>
          </cell>
          <cell r="B11079" t="str">
            <v>OR.DZ034.0 (H)</v>
          </cell>
          <cell r="C11079">
            <v>200620</v>
          </cell>
        </row>
        <row r="11080">
          <cell r="A11080" t="str">
            <v>LDZOR034.0</v>
          </cell>
          <cell r="B11080" t="str">
            <v>OR.DZ034.0 (L)</v>
          </cell>
          <cell r="C11080">
            <v>200620</v>
          </cell>
        </row>
        <row r="11081">
          <cell r="A11081" t="str">
            <v>PDZOR034.0</v>
          </cell>
          <cell r="B11081" t="str">
            <v>OR.DZ034.0 (P)</v>
          </cell>
          <cell r="C11081">
            <v>200620</v>
          </cell>
        </row>
        <row r="11082">
          <cell r="A11082" t="str">
            <v>TDZOR034.0</v>
          </cell>
          <cell r="B11082" t="str">
            <v>OR.DZ034.0 (T)</v>
          </cell>
          <cell r="C11082">
            <v>200620</v>
          </cell>
        </row>
        <row r="11083">
          <cell r="A11083" t="str">
            <v>GDZOR039.0</v>
          </cell>
          <cell r="B11083" t="str">
            <v>OR.DZ039.0 (G)</v>
          </cell>
          <cell r="C11083">
            <v>200618</v>
          </cell>
        </row>
        <row r="11084">
          <cell r="A11084" t="str">
            <v>HDZOR039.0</v>
          </cell>
          <cell r="B11084" t="str">
            <v>OR.DZ039.0 (H)</v>
          </cell>
          <cell r="C11084">
            <v>200618</v>
          </cell>
        </row>
        <row r="11085">
          <cell r="A11085" t="str">
            <v>PDZOR039.0</v>
          </cell>
          <cell r="B11085" t="str">
            <v>OR.DZ039.0 (P)</v>
          </cell>
          <cell r="C11085">
            <v>200618</v>
          </cell>
        </row>
        <row r="11086">
          <cell r="A11086" t="str">
            <v>TDZOR039.0</v>
          </cell>
          <cell r="B11086" t="str">
            <v>OR.DZ039.0 (T)</v>
          </cell>
          <cell r="C11086">
            <v>200618</v>
          </cell>
        </row>
        <row r="11087">
          <cell r="A11087" t="str">
            <v>GDZOR040.0</v>
          </cell>
          <cell r="B11087" t="str">
            <v>OR.DZ040.0 (G)</v>
          </cell>
          <cell r="C11087">
            <v>200619</v>
          </cell>
        </row>
        <row r="11088">
          <cell r="A11088" t="str">
            <v>HDZOR040.0</v>
          </cell>
          <cell r="B11088" t="str">
            <v>OR.DZ040.0 (H)</v>
          </cell>
          <cell r="C11088">
            <v>200619</v>
          </cell>
        </row>
        <row r="11089">
          <cell r="A11089" t="str">
            <v>LDZOR040.0</v>
          </cell>
          <cell r="B11089" t="str">
            <v>OR.DZ040.0 (L)</v>
          </cell>
          <cell r="C11089">
            <v>200619</v>
          </cell>
        </row>
        <row r="11090">
          <cell r="A11090" t="str">
            <v>PDZOR040.0</v>
          </cell>
          <cell r="B11090" t="str">
            <v>OR.DZ040.0 (P)</v>
          </cell>
          <cell r="C11090">
            <v>200619</v>
          </cell>
        </row>
        <row r="11091">
          <cell r="A11091" t="str">
            <v>TDZOR040.0</v>
          </cell>
          <cell r="B11091" t="str">
            <v>OR.DZ040.0 (T)</v>
          </cell>
          <cell r="C11091">
            <v>200619</v>
          </cell>
        </row>
        <row r="11092">
          <cell r="A11092" t="str">
            <v>GDZOR041.0</v>
          </cell>
          <cell r="B11092" t="str">
            <v>OR.DZ041.0 (G)</v>
          </cell>
          <cell r="C11092">
            <v>200790</v>
          </cell>
        </row>
        <row r="11093">
          <cell r="A11093" t="str">
            <v>HDZOR041.0</v>
          </cell>
          <cell r="B11093" t="str">
            <v>OR.DZ041.0 (H)</v>
          </cell>
          <cell r="C11093">
            <v>200790</v>
          </cell>
        </row>
        <row r="11094">
          <cell r="A11094" t="str">
            <v>PDZOR041.0</v>
          </cell>
          <cell r="B11094" t="str">
            <v>OR.DZ041.0 (P)</v>
          </cell>
          <cell r="C11094">
            <v>200790</v>
          </cell>
        </row>
        <row r="11095">
          <cell r="A11095" t="str">
            <v>TDZOR041.0</v>
          </cell>
          <cell r="B11095" t="str">
            <v>OR.DZ041.0 (T)</v>
          </cell>
          <cell r="C11095">
            <v>200790</v>
          </cell>
        </row>
        <row r="11096">
          <cell r="A11096" t="str">
            <v>GDZOR042.0</v>
          </cell>
          <cell r="B11096" t="str">
            <v>OR.DZ042.0 (G)</v>
          </cell>
          <cell r="C11096">
            <v>200791</v>
          </cell>
        </row>
        <row r="11097">
          <cell r="A11097" t="str">
            <v>HDZOR042.0</v>
          </cell>
          <cell r="B11097" t="str">
            <v>OR.DZ042.0 (H)</v>
          </cell>
          <cell r="C11097">
            <v>200791</v>
          </cell>
        </row>
        <row r="11098">
          <cell r="A11098" t="str">
            <v>PDZOR042.0</v>
          </cell>
          <cell r="B11098" t="str">
            <v>OR.DZ042.0 (P)</v>
          </cell>
          <cell r="C11098">
            <v>200791</v>
          </cell>
        </row>
        <row r="11099">
          <cell r="A11099" t="str">
            <v>TDZOR042.0</v>
          </cell>
          <cell r="B11099" t="str">
            <v>OR.DZ042.0 (T)</v>
          </cell>
          <cell r="C11099">
            <v>200791</v>
          </cell>
        </row>
        <row r="11100">
          <cell r="A11100" t="str">
            <v>GDZOR061.0</v>
          </cell>
          <cell r="B11100" t="str">
            <v>OR.DZ061.0 (G)</v>
          </cell>
          <cell r="C11100">
            <v>201211</v>
          </cell>
        </row>
        <row r="11101">
          <cell r="A11101" t="str">
            <v>HDZOR061.0</v>
          </cell>
          <cell r="B11101" t="str">
            <v>OR.DZ061.0 (H)</v>
          </cell>
          <cell r="C11101">
            <v>201211</v>
          </cell>
        </row>
        <row r="11102">
          <cell r="A11102" t="str">
            <v>LDZOR061.0</v>
          </cell>
          <cell r="B11102" t="str">
            <v>OR.DZ061.0 (L)</v>
          </cell>
          <cell r="C11102">
            <v>201211</v>
          </cell>
        </row>
        <row r="11103">
          <cell r="A11103" t="str">
            <v>PDZOR061.0</v>
          </cell>
          <cell r="B11103" t="str">
            <v>OR.DZ061.0 (P)</v>
          </cell>
          <cell r="C11103">
            <v>201211</v>
          </cell>
        </row>
        <row r="11104">
          <cell r="A11104" t="str">
            <v>TDZOR061.0</v>
          </cell>
          <cell r="B11104" t="str">
            <v>OR.DZ061.0 (T)</v>
          </cell>
          <cell r="C11104">
            <v>201211</v>
          </cell>
        </row>
        <row r="11105">
          <cell r="A11105" t="str">
            <v>GDZOR062.0</v>
          </cell>
          <cell r="B11105" t="str">
            <v>OR.DZ062.0 (G)</v>
          </cell>
          <cell r="C11105">
            <v>201212</v>
          </cell>
        </row>
        <row r="11106">
          <cell r="A11106" t="str">
            <v>HDZOR062.0</v>
          </cell>
          <cell r="B11106" t="str">
            <v>OR.DZ062.0 (H)</v>
          </cell>
          <cell r="C11106">
            <v>201212</v>
          </cell>
        </row>
        <row r="11107">
          <cell r="A11107" t="str">
            <v>LDZOR062.0</v>
          </cell>
          <cell r="B11107" t="str">
            <v>OR.DZ062.0 (L)</v>
          </cell>
          <cell r="C11107">
            <v>201212</v>
          </cell>
        </row>
        <row r="11108">
          <cell r="A11108" t="str">
            <v>PDZOR062.0</v>
          </cell>
          <cell r="B11108" t="str">
            <v>OR.DZ062.0 (P)</v>
          </cell>
          <cell r="C11108">
            <v>201212</v>
          </cell>
        </row>
        <row r="11109">
          <cell r="A11109" t="str">
            <v>TDZOR062.0</v>
          </cell>
          <cell r="B11109" t="str">
            <v>OR.DZ062.0 (T)</v>
          </cell>
          <cell r="C11109">
            <v>201212</v>
          </cell>
        </row>
        <row r="11110">
          <cell r="A11110" t="str">
            <v>GDZOR065.0</v>
          </cell>
          <cell r="B11110" t="str">
            <v>OR.DZ065.0 (G)</v>
          </cell>
          <cell r="C11110">
            <v>201202</v>
          </cell>
        </row>
        <row r="11111">
          <cell r="A11111" t="str">
            <v>HDZOR065.0</v>
          </cell>
          <cell r="B11111" t="str">
            <v>OR.DZ065.0 (H)</v>
          </cell>
          <cell r="C11111">
            <v>201202</v>
          </cell>
        </row>
        <row r="11112">
          <cell r="A11112" t="str">
            <v>PDZOR065.0</v>
          </cell>
          <cell r="B11112" t="str">
            <v>OR.DZ065.0 (P)</v>
          </cell>
          <cell r="C11112">
            <v>201202</v>
          </cell>
        </row>
        <row r="11113">
          <cell r="A11113" t="str">
            <v>TDZOR065.0</v>
          </cell>
          <cell r="B11113" t="str">
            <v>OR.DZ065.0 (T)</v>
          </cell>
          <cell r="C11113">
            <v>201202</v>
          </cell>
        </row>
        <row r="11114">
          <cell r="A11114" t="str">
            <v>GDZOR066.0</v>
          </cell>
          <cell r="B11114" t="str">
            <v>OR.DZ066.0 (G)</v>
          </cell>
          <cell r="C11114">
            <v>201209</v>
          </cell>
        </row>
        <row r="11115">
          <cell r="A11115" t="str">
            <v>HDZOR066.0</v>
          </cell>
          <cell r="B11115" t="str">
            <v>OR.DZ066.0 (H)</v>
          </cell>
          <cell r="C11115">
            <v>201209</v>
          </cell>
        </row>
        <row r="11116">
          <cell r="A11116" t="str">
            <v>PDZOR066.0</v>
          </cell>
          <cell r="B11116" t="str">
            <v>OR.DZ066.0 (P)</v>
          </cell>
          <cell r="C11116">
            <v>201209</v>
          </cell>
        </row>
        <row r="11117">
          <cell r="A11117" t="str">
            <v>TDZOR066.0</v>
          </cell>
          <cell r="B11117" t="str">
            <v>OR.DZ066.0 (T)</v>
          </cell>
          <cell r="C11117">
            <v>201209</v>
          </cell>
        </row>
        <row r="11118">
          <cell r="A11118" t="str">
            <v>GDZOR067.0</v>
          </cell>
          <cell r="B11118" t="str">
            <v>OR.DZ067.0 (G)</v>
          </cell>
          <cell r="C11118">
            <v>208486</v>
          </cell>
        </row>
        <row r="11119">
          <cell r="A11119" t="str">
            <v>HDZOR067.0</v>
          </cell>
          <cell r="B11119" t="str">
            <v>OR.DZ067.0 (H)</v>
          </cell>
          <cell r="C11119">
            <v>208486</v>
          </cell>
        </row>
        <row r="11120">
          <cell r="A11120" t="str">
            <v>PDZOR067.0</v>
          </cell>
          <cell r="B11120" t="str">
            <v>OR.DZ067.0 (P)</v>
          </cell>
          <cell r="C11120">
            <v>208486</v>
          </cell>
        </row>
        <row r="11121">
          <cell r="A11121" t="str">
            <v>TDZOR067.0</v>
          </cell>
          <cell r="B11121" t="str">
            <v>OR.DZ067.0 (T)</v>
          </cell>
          <cell r="C11121">
            <v>208486</v>
          </cell>
        </row>
        <row r="11122">
          <cell r="A11122" t="str">
            <v>GDZOR068.0</v>
          </cell>
          <cell r="B11122" t="str">
            <v>OR.DZ068.0 (G)</v>
          </cell>
          <cell r="C11122">
            <v>208490</v>
          </cell>
        </row>
        <row r="11123">
          <cell r="A11123" t="str">
            <v>HDZOR068.0</v>
          </cell>
          <cell r="B11123" t="str">
            <v>OR.DZ068.0 (H)</v>
          </cell>
          <cell r="C11123">
            <v>208490</v>
          </cell>
        </row>
        <row r="11124">
          <cell r="A11124" t="str">
            <v>PDZOR068.0</v>
          </cell>
          <cell r="B11124" t="str">
            <v>OR.DZ068.0 (P)</v>
          </cell>
          <cell r="C11124">
            <v>208490</v>
          </cell>
        </row>
        <row r="11125">
          <cell r="A11125" t="str">
            <v>TDZOR068.0</v>
          </cell>
          <cell r="B11125" t="str">
            <v>OR.DZ068.0 (T)</v>
          </cell>
          <cell r="C11125">
            <v>208490</v>
          </cell>
        </row>
        <row r="11126">
          <cell r="A11126" t="str">
            <v>GDZOR069.0</v>
          </cell>
          <cell r="B11126" t="str">
            <v>OR.DZ069.0 (G)</v>
          </cell>
          <cell r="C11126">
            <v>208491</v>
          </cell>
        </row>
        <row r="11127">
          <cell r="A11127" t="str">
            <v>HDZOR069.0</v>
          </cell>
          <cell r="B11127" t="str">
            <v>OR.DZ069.0 (H)</v>
          </cell>
          <cell r="C11127">
            <v>208491</v>
          </cell>
        </row>
        <row r="11128">
          <cell r="A11128" t="str">
            <v>PDZOR069.0</v>
          </cell>
          <cell r="B11128" t="str">
            <v>OR.DZ069.0 (P)</v>
          </cell>
          <cell r="C11128">
            <v>208491</v>
          </cell>
        </row>
        <row r="11129">
          <cell r="A11129" t="str">
            <v>TDZOR069.0</v>
          </cell>
          <cell r="B11129" t="str">
            <v>OR.DZ069.0 (T)</v>
          </cell>
          <cell r="C11129">
            <v>208491</v>
          </cell>
        </row>
        <row r="11130">
          <cell r="A11130" t="str">
            <v>GDZOR070.0</v>
          </cell>
          <cell r="B11130" t="str">
            <v>OR.DZ070.0 (G)</v>
          </cell>
          <cell r="C11130">
            <v>208492</v>
          </cell>
        </row>
        <row r="11131">
          <cell r="A11131" t="str">
            <v>HDZOR070.0</v>
          </cell>
          <cell r="B11131" t="str">
            <v>OR.DZ070.0 (H)</v>
          </cell>
          <cell r="C11131">
            <v>208492</v>
          </cell>
        </row>
        <row r="11132">
          <cell r="A11132" t="str">
            <v>PDZOR070.0</v>
          </cell>
          <cell r="B11132" t="str">
            <v>OR.DZ070.0 (P)</v>
          </cell>
          <cell r="C11132">
            <v>208492</v>
          </cell>
        </row>
        <row r="11133">
          <cell r="A11133" t="str">
            <v>TDZOR070.0</v>
          </cell>
          <cell r="B11133" t="str">
            <v>OR.DZ070.0 (T)</v>
          </cell>
          <cell r="C11133">
            <v>208492</v>
          </cell>
        </row>
        <row r="11134">
          <cell r="A11134" t="str">
            <v>GDZOR071.0</v>
          </cell>
          <cell r="B11134" t="str">
            <v>OR.DZ071.0 (G)</v>
          </cell>
          <cell r="C11134">
            <v>208496</v>
          </cell>
        </row>
        <row r="11135">
          <cell r="A11135" t="str">
            <v>HDZOR071.0</v>
          </cell>
          <cell r="B11135" t="str">
            <v>OR.DZ071.0 (H)</v>
          </cell>
          <cell r="C11135">
            <v>208496</v>
          </cell>
        </row>
        <row r="11136">
          <cell r="A11136" t="str">
            <v>PDZOR071.0</v>
          </cell>
          <cell r="B11136" t="str">
            <v>OR.DZ071.0 (P)</v>
          </cell>
          <cell r="C11136">
            <v>208496</v>
          </cell>
        </row>
        <row r="11137">
          <cell r="A11137" t="str">
            <v>TDZOR071.0</v>
          </cell>
          <cell r="B11137" t="str">
            <v>OR.DZ071.0 (T)</v>
          </cell>
          <cell r="C11137">
            <v>208496</v>
          </cell>
        </row>
        <row r="11138">
          <cell r="A11138" t="str">
            <v>GDZOR072.0</v>
          </cell>
          <cell r="B11138" t="str">
            <v>OR.DZ072.0 (G)</v>
          </cell>
          <cell r="C11138">
            <v>202046</v>
          </cell>
        </row>
        <row r="11139">
          <cell r="A11139" t="str">
            <v>HDZOR072.0</v>
          </cell>
          <cell r="B11139" t="str">
            <v>OR.DZ072.0 (H)</v>
          </cell>
          <cell r="C11139">
            <v>202046</v>
          </cell>
        </row>
        <row r="11140">
          <cell r="A11140" t="str">
            <v>LDZOR072.0</v>
          </cell>
          <cell r="B11140" t="str">
            <v>OR.DZ072.0 (L)</v>
          </cell>
          <cell r="C11140">
            <v>202046</v>
          </cell>
        </row>
        <row r="11141">
          <cell r="A11141" t="str">
            <v>PDZOR072.0</v>
          </cell>
          <cell r="B11141" t="str">
            <v>OR.DZ072.0 (P)</v>
          </cell>
          <cell r="C11141">
            <v>202046</v>
          </cell>
        </row>
        <row r="11142">
          <cell r="A11142" t="str">
            <v>TDZOR072.0</v>
          </cell>
          <cell r="B11142" t="str">
            <v>OR.DZ072.0 (T)</v>
          </cell>
          <cell r="C11142">
            <v>202046</v>
          </cell>
        </row>
        <row r="11143">
          <cell r="A11143" t="str">
            <v>GDZOR076.0</v>
          </cell>
          <cell r="B11143" t="str">
            <v>OR.DZ076.0 (G)</v>
          </cell>
          <cell r="C11143">
            <v>202102</v>
          </cell>
        </row>
        <row r="11144">
          <cell r="A11144" t="str">
            <v>HDZOR076.0</v>
          </cell>
          <cell r="B11144" t="str">
            <v>OR.DZ076.0 (H)</v>
          </cell>
          <cell r="C11144">
            <v>202102</v>
          </cell>
        </row>
        <row r="11145">
          <cell r="A11145" t="str">
            <v>PDZOR076.0</v>
          </cell>
          <cell r="B11145" t="str">
            <v>OR.DZ076.0 (P)</v>
          </cell>
          <cell r="C11145">
            <v>202102</v>
          </cell>
        </row>
        <row r="11146">
          <cell r="A11146" t="str">
            <v>TDZOR076.0</v>
          </cell>
          <cell r="B11146" t="str">
            <v>OR.DZ076.0 (T)</v>
          </cell>
          <cell r="C11146">
            <v>202102</v>
          </cell>
        </row>
        <row r="11147">
          <cell r="A11147" t="str">
            <v>GDZOR077.0</v>
          </cell>
          <cell r="B11147" t="str">
            <v>OR.DZ077.0 (G)</v>
          </cell>
          <cell r="C11147">
            <v>202103</v>
          </cell>
        </row>
        <row r="11148">
          <cell r="A11148" t="str">
            <v>HDZOR077.0</v>
          </cell>
          <cell r="B11148" t="str">
            <v>OR.DZ077.0 (H)</v>
          </cell>
          <cell r="C11148">
            <v>202103</v>
          </cell>
        </row>
        <row r="11149">
          <cell r="A11149" t="str">
            <v>LDZOR077.0</v>
          </cell>
          <cell r="B11149" t="str">
            <v>OR.DZ077.0 (L)</v>
          </cell>
          <cell r="C11149">
            <v>202103</v>
          </cell>
        </row>
        <row r="11150">
          <cell r="A11150" t="str">
            <v>PDZOR077.0</v>
          </cell>
          <cell r="B11150" t="str">
            <v>OR.DZ077.0 (P)</v>
          </cell>
          <cell r="C11150">
            <v>202103</v>
          </cell>
        </row>
        <row r="11151">
          <cell r="A11151" t="str">
            <v>TDZOR077.0</v>
          </cell>
          <cell r="B11151" t="str">
            <v>OR.DZ077.0 (T)</v>
          </cell>
          <cell r="C11151">
            <v>202103</v>
          </cell>
        </row>
        <row r="11152">
          <cell r="A11152" t="str">
            <v>GEAOR005.0</v>
          </cell>
          <cell r="B11152" t="str">
            <v>OR.EA005.0 (G)</v>
          </cell>
          <cell r="C11152">
            <v>208551.4</v>
          </cell>
        </row>
        <row r="11153">
          <cell r="A11153" t="str">
            <v>HEAOR005.0</v>
          </cell>
          <cell r="B11153" t="str">
            <v>OR.EA005.0 (H)</v>
          </cell>
          <cell r="C11153">
            <v>208551.4</v>
          </cell>
        </row>
        <row r="11154">
          <cell r="A11154" t="str">
            <v>PEAOR005.0</v>
          </cell>
          <cell r="B11154" t="str">
            <v>OR.EA005.0 (P)</v>
          </cell>
          <cell r="C11154">
            <v>208551.4</v>
          </cell>
        </row>
        <row r="11155">
          <cell r="A11155" t="str">
            <v>TEAOR005.0</v>
          </cell>
          <cell r="B11155" t="str">
            <v>OR.EA005.0 (T)</v>
          </cell>
          <cell r="C11155">
            <v>208551.4</v>
          </cell>
        </row>
        <row r="11156">
          <cell r="A11156" t="str">
            <v>GEAOR006.0</v>
          </cell>
          <cell r="B11156" t="str">
            <v>OR.EA006.0 (G)</v>
          </cell>
          <cell r="C11156">
            <v>208552.4</v>
          </cell>
        </row>
        <row r="11157">
          <cell r="A11157" t="str">
            <v>HEAOR006.0</v>
          </cell>
          <cell r="B11157" t="str">
            <v>OR.EA006.0 (H)</v>
          </cell>
          <cell r="C11157">
            <v>208552.4</v>
          </cell>
        </row>
        <row r="11158">
          <cell r="A11158" t="str">
            <v>PEAOR006.0</v>
          </cell>
          <cell r="B11158" t="str">
            <v>OR.EA006.0 (P)</v>
          </cell>
          <cell r="C11158">
            <v>208552.4</v>
          </cell>
        </row>
        <row r="11159">
          <cell r="A11159" t="str">
            <v>TEAOR006.0</v>
          </cell>
          <cell r="B11159" t="str">
            <v>OR.EA006.0 (T)</v>
          </cell>
          <cell r="C11159">
            <v>208552.4</v>
          </cell>
        </row>
        <row r="11160">
          <cell r="A11160" t="str">
            <v>GEAOR007.0</v>
          </cell>
          <cell r="B11160" t="str">
            <v>OR.EA007.0 (G)</v>
          </cell>
          <cell r="C11160">
            <v>208553</v>
          </cell>
        </row>
        <row r="11161">
          <cell r="A11161" t="str">
            <v>HEAOR007.0</v>
          </cell>
          <cell r="B11161" t="str">
            <v>OR.EA007.0 (H)</v>
          </cell>
          <cell r="C11161">
            <v>208553</v>
          </cell>
        </row>
        <row r="11162">
          <cell r="A11162" t="str">
            <v>PEAOR007.0</v>
          </cell>
          <cell r="B11162" t="str">
            <v>OR.EA007.0 (P)</v>
          </cell>
          <cell r="C11162">
            <v>208553</v>
          </cell>
        </row>
        <row r="11163">
          <cell r="A11163" t="str">
            <v>TEAOR007.0</v>
          </cell>
          <cell r="B11163" t="str">
            <v>OR.EA007.0 (T)</v>
          </cell>
          <cell r="C11163">
            <v>208553</v>
          </cell>
        </row>
        <row r="11164">
          <cell r="A11164" t="str">
            <v>GEAOR008.0</v>
          </cell>
          <cell r="B11164" t="str">
            <v>OR.EA008.0 (G)</v>
          </cell>
          <cell r="C11164">
            <v>208554</v>
          </cell>
        </row>
        <row r="11165">
          <cell r="A11165" t="str">
            <v>HEAOR008.0</v>
          </cell>
          <cell r="B11165" t="str">
            <v>OR.EA008.0 (H)</v>
          </cell>
          <cell r="C11165">
            <v>208554</v>
          </cell>
        </row>
        <row r="11166">
          <cell r="A11166" t="str">
            <v>PEAOR008.0</v>
          </cell>
          <cell r="B11166" t="str">
            <v>OR.EA008.0 (P)</v>
          </cell>
          <cell r="C11166">
            <v>208554</v>
          </cell>
        </row>
        <row r="11167">
          <cell r="A11167" t="str">
            <v>TEAOR008.0</v>
          </cell>
          <cell r="B11167" t="str">
            <v>OR.EA008.0 (T)</v>
          </cell>
          <cell r="C11167">
            <v>208554</v>
          </cell>
        </row>
        <row r="11168">
          <cell r="A11168" t="str">
            <v>GEAOR009.0</v>
          </cell>
          <cell r="B11168" t="str">
            <v>OR.EA009.0 (G)</v>
          </cell>
          <cell r="C11168">
            <v>208555</v>
          </cell>
        </row>
        <row r="11169">
          <cell r="A11169" t="str">
            <v>HEAOR009.0</v>
          </cell>
          <cell r="B11169" t="str">
            <v>OR.EA009.0 (H)</v>
          </cell>
          <cell r="C11169">
            <v>208555</v>
          </cell>
        </row>
        <row r="11170">
          <cell r="A11170" t="str">
            <v>PEAOR009.0</v>
          </cell>
          <cell r="B11170" t="str">
            <v>OR.EA009.0 (P)</v>
          </cell>
          <cell r="C11170">
            <v>208555</v>
          </cell>
        </row>
        <row r="11171">
          <cell r="A11171" t="str">
            <v>TEAOR009.0</v>
          </cell>
          <cell r="B11171" t="str">
            <v>OR.EA009.0 (T)</v>
          </cell>
          <cell r="C11171">
            <v>208555</v>
          </cell>
        </row>
        <row r="11172">
          <cell r="A11172" t="str">
            <v>GEAOR010.0</v>
          </cell>
          <cell r="B11172" t="str">
            <v>OR.EA010.0 (G)</v>
          </cell>
          <cell r="C11172">
            <v>208556</v>
          </cell>
        </row>
        <row r="11173">
          <cell r="A11173" t="str">
            <v>HEAOR010.0</v>
          </cell>
          <cell r="B11173" t="str">
            <v>OR.EA010.0 (H)</v>
          </cell>
          <cell r="C11173">
            <v>208556</v>
          </cell>
        </row>
        <row r="11174">
          <cell r="A11174" t="str">
            <v>PEAOR010.0</v>
          </cell>
          <cell r="B11174" t="str">
            <v>OR.EA010.0 (P)</v>
          </cell>
          <cell r="C11174">
            <v>208556</v>
          </cell>
        </row>
        <row r="11175">
          <cell r="A11175" t="str">
            <v>TEAOR010.0</v>
          </cell>
          <cell r="B11175" t="str">
            <v>OR.EA010.0 (T)</v>
          </cell>
          <cell r="C11175">
            <v>208556</v>
          </cell>
        </row>
        <row r="11176">
          <cell r="A11176" t="str">
            <v>GEAOR011.0</v>
          </cell>
          <cell r="B11176" t="str">
            <v>OR.EA011.0 (G)</v>
          </cell>
          <cell r="C11176">
            <v>208557.1</v>
          </cell>
        </row>
        <row r="11177">
          <cell r="A11177" t="str">
            <v>HEAOR011.0</v>
          </cell>
          <cell r="B11177" t="str">
            <v>OR.EA011.0 (H)</v>
          </cell>
          <cell r="C11177">
            <v>208557.1</v>
          </cell>
        </row>
        <row r="11178">
          <cell r="A11178" t="str">
            <v>PEAOR011.0</v>
          </cell>
          <cell r="B11178" t="str">
            <v>OR.EA011.0 (P)</v>
          </cell>
          <cell r="C11178">
            <v>208557.1</v>
          </cell>
        </row>
        <row r="11179">
          <cell r="A11179" t="str">
            <v>TEAOR011.0</v>
          </cell>
          <cell r="B11179" t="str">
            <v>OR.EA011.0 (T)</v>
          </cell>
          <cell r="C11179">
            <v>208557.1</v>
          </cell>
        </row>
        <row r="11180">
          <cell r="A11180" t="str">
            <v>GECOR004.0</v>
          </cell>
          <cell r="B11180" t="str">
            <v>OR.EC004.0 (G)</v>
          </cell>
          <cell r="C11180">
            <v>208559</v>
          </cell>
        </row>
        <row r="11181">
          <cell r="A11181" t="str">
            <v>HECOR004.0</v>
          </cell>
          <cell r="B11181" t="str">
            <v>OR.EC004.0 (H)</v>
          </cell>
          <cell r="C11181">
            <v>208559</v>
          </cell>
        </row>
        <row r="11182">
          <cell r="A11182" t="str">
            <v>PECOR004.0</v>
          </cell>
          <cell r="B11182" t="str">
            <v>OR.EC004.0 (P)</v>
          </cell>
          <cell r="C11182">
            <v>208559</v>
          </cell>
        </row>
        <row r="11183">
          <cell r="A11183" t="str">
            <v>TECOR004.0</v>
          </cell>
          <cell r="B11183" t="str">
            <v>OR.EC004.0 (T)</v>
          </cell>
          <cell r="C11183">
            <v>208559</v>
          </cell>
        </row>
        <row r="11184">
          <cell r="A11184" t="str">
            <v>GECOR005.0</v>
          </cell>
          <cell r="B11184" t="str">
            <v>OR.EC005.0 (G)</v>
          </cell>
          <cell r="C11184">
            <v>208560</v>
          </cell>
        </row>
        <row r="11185">
          <cell r="A11185" t="str">
            <v>HECOR005.0</v>
          </cell>
          <cell r="B11185" t="str">
            <v>OR.EC005.0 (H)</v>
          </cell>
          <cell r="C11185">
            <v>208560</v>
          </cell>
        </row>
        <row r="11186">
          <cell r="A11186" t="str">
            <v>PECOR005.0</v>
          </cell>
          <cell r="B11186" t="str">
            <v>OR.EC005.0 (P)</v>
          </cell>
          <cell r="C11186">
            <v>208560</v>
          </cell>
        </row>
        <row r="11187">
          <cell r="A11187" t="str">
            <v>TECOR005.0</v>
          </cell>
          <cell r="B11187" t="str">
            <v>OR.EC005.0 (T)</v>
          </cell>
          <cell r="C11187">
            <v>208560</v>
          </cell>
        </row>
        <row r="11188">
          <cell r="A11188" t="str">
            <v>GECOR006.0</v>
          </cell>
          <cell r="B11188" t="str">
            <v>OR.EC006.0 (G)</v>
          </cell>
          <cell r="C11188">
            <v>208561</v>
          </cell>
        </row>
        <row r="11189">
          <cell r="A11189" t="str">
            <v>HECOR006.0</v>
          </cell>
          <cell r="B11189" t="str">
            <v>OR.EC006.0 (H)</v>
          </cell>
          <cell r="C11189">
            <v>208561</v>
          </cell>
        </row>
        <row r="11190">
          <cell r="A11190" t="str">
            <v>PECOR006.0</v>
          </cell>
          <cell r="B11190" t="str">
            <v>OR.EC006.0 (P)</v>
          </cell>
          <cell r="C11190">
            <v>208561</v>
          </cell>
        </row>
        <row r="11191">
          <cell r="A11191" t="str">
            <v>TECOR006.0</v>
          </cell>
          <cell r="B11191" t="str">
            <v>OR.EC006.0 (T)</v>
          </cell>
          <cell r="C11191">
            <v>208561</v>
          </cell>
        </row>
        <row r="11192">
          <cell r="A11192" t="str">
            <v>GECOR007.0</v>
          </cell>
          <cell r="B11192" t="str">
            <v>OR.EC007.0 (G)</v>
          </cell>
          <cell r="C11192">
            <v>208562</v>
          </cell>
        </row>
        <row r="11193">
          <cell r="A11193" t="str">
            <v>HECOR007.0</v>
          </cell>
          <cell r="B11193" t="str">
            <v>OR.EC007.0 (H)</v>
          </cell>
          <cell r="C11193">
            <v>208562</v>
          </cell>
        </row>
        <row r="11194">
          <cell r="A11194" t="str">
            <v>PECOR007.0</v>
          </cell>
          <cell r="B11194" t="str">
            <v>OR.EC007.0 (P)</v>
          </cell>
          <cell r="C11194">
            <v>208562</v>
          </cell>
        </row>
        <row r="11195">
          <cell r="A11195" t="str">
            <v>TECOR007.0</v>
          </cell>
          <cell r="B11195" t="str">
            <v>OR.EC007.0 (T)</v>
          </cell>
          <cell r="C11195">
            <v>208562</v>
          </cell>
        </row>
        <row r="11196">
          <cell r="A11196" t="str">
            <v>GECOR008.0</v>
          </cell>
          <cell r="B11196" t="str">
            <v>OR.EC008.0 (G)</v>
          </cell>
          <cell r="C11196">
            <v>208563</v>
          </cell>
        </row>
        <row r="11197">
          <cell r="A11197" t="str">
            <v>HECOR008.0</v>
          </cell>
          <cell r="B11197" t="str">
            <v>OR.EC008.0 (H)</v>
          </cell>
          <cell r="C11197">
            <v>208563</v>
          </cell>
        </row>
        <row r="11198">
          <cell r="A11198" t="str">
            <v>PECOR008.0</v>
          </cell>
          <cell r="B11198" t="str">
            <v>OR.EC008.0 (P)</v>
          </cell>
          <cell r="C11198">
            <v>208563</v>
          </cell>
        </row>
        <row r="11199">
          <cell r="A11199" t="str">
            <v>TECOR008.0</v>
          </cell>
          <cell r="B11199" t="str">
            <v>OR.EC008.0 (T)</v>
          </cell>
          <cell r="C11199">
            <v>208563</v>
          </cell>
        </row>
        <row r="11200">
          <cell r="A11200" t="str">
            <v>GECOR009.0</v>
          </cell>
          <cell r="B11200" t="str">
            <v>OR.EC009.0 (G)</v>
          </cell>
          <cell r="C11200">
            <v>208564</v>
          </cell>
        </row>
        <row r="11201">
          <cell r="A11201" t="str">
            <v>HECOR009.0</v>
          </cell>
          <cell r="B11201" t="str">
            <v>OR.EC009.0 (H)</v>
          </cell>
          <cell r="C11201">
            <v>208564</v>
          </cell>
        </row>
        <row r="11202">
          <cell r="A11202" t="str">
            <v>PECOR009.0</v>
          </cell>
          <cell r="B11202" t="str">
            <v>OR.EC009.0 (P)</v>
          </cell>
          <cell r="C11202">
            <v>208564</v>
          </cell>
        </row>
        <row r="11203">
          <cell r="A11203" t="str">
            <v>TECOR009.0</v>
          </cell>
          <cell r="B11203" t="str">
            <v>OR.EC009.0 (T)</v>
          </cell>
          <cell r="C11203">
            <v>208564</v>
          </cell>
        </row>
        <row r="11204">
          <cell r="A11204" t="str">
            <v>GECOR010.0</v>
          </cell>
          <cell r="B11204" t="str">
            <v>OR.EC010.0 (G)</v>
          </cell>
          <cell r="C11204">
            <v>208565</v>
          </cell>
        </row>
        <row r="11205">
          <cell r="A11205" t="str">
            <v>HECOR010.0</v>
          </cell>
          <cell r="B11205" t="str">
            <v>OR.EC010.0 (H)</v>
          </cell>
          <cell r="C11205">
            <v>208565</v>
          </cell>
        </row>
        <row r="11206">
          <cell r="A11206" t="str">
            <v>PECOR010.0</v>
          </cell>
          <cell r="B11206" t="str">
            <v>OR.EC010.0 (P)</v>
          </cell>
          <cell r="C11206">
            <v>208565</v>
          </cell>
        </row>
        <row r="11207">
          <cell r="A11207" t="str">
            <v>TECOR010.0</v>
          </cell>
          <cell r="B11207" t="str">
            <v>OR.EC010.0 (T)</v>
          </cell>
          <cell r="C11207">
            <v>208565</v>
          </cell>
        </row>
        <row r="11208">
          <cell r="A11208" t="str">
            <v>GECOR011.0</v>
          </cell>
          <cell r="B11208" t="str">
            <v>OR.EC011.0 (G)</v>
          </cell>
          <cell r="C11208">
            <v>208566</v>
          </cell>
        </row>
        <row r="11209">
          <cell r="A11209" t="str">
            <v>HECOR011.0</v>
          </cell>
          <cell r="B11209" t="str">
            <v>OR.EC011.0 (H)</v>
          </cell>
          <cell r="C11209">
            <v>208566</v>
          </cell>
        </row>
        <row r="11210">
          <cell r="A11210" t="str">
            <v>PECOR011.0</v>
          </cell>
          <cell r="B11210" t="str">
            <v>OR.EC011.0 (P)</v>
          </cell>
          <cell r="C11210">
            <v>208566</v>
          </cell>
        </row>
        <row r="11211">
          <cell r="A11211" t="str">
            <v>TECOR011.0</v>
          </cell>
          <cell r="B11211" t="str">
            <v>OR.EC011.0 (T)</v>
          </cell>
          <cell r="C11211">
            <v>208566</v>
          </cell>
        </row>
        <row r="11212">
          <cell r="A11212" t="str">
            <v>GECOR012.0</v>
          </cell>
          <cell r="B11212" t="str">
            <v>OR.EC012.0 (G)</v>
          </cell>
          <cell r="C11212">
            <v>208567</v>
          </cell>
        </row>
        <row r="11213">
          <cell r="A11213" t="str">
            <v>HECOR012.0</v>
          </cell>
          <cell r="B11213" t="str">
            <v>OR.EC012.0 (H)</v>
          </cell>
          <cell r="C11213">
            <v>208567</v>
          </cell>
        </row>
        <row r="11214">
          <cell r="A11214" t="str">
            <v>PECOR012.0</v>
          </cell>
          <cell r="B11214" t="str">
            <v>OR.EC012.0 (P)</v>
          </cell>
          <cell r="C11214">
            <v>208567</v>
          </cell>
        </row>
        <row r="11215">
          <cell r="A11215" t="str">
            <v>TECOR012.0</v>
          </cell>
          <cell r="B11215" t="str">
            <v>OR.EC012.0 (T)</v>
          </cell>
          <cell r="C11215">
            <v>208567</v>
          </cell>
        </row>
        <row r="11216">
          <cell r="A11216" t="str">
            <v>GEDOR007.0</v>
          </cell>
          <cell r="B11216" t="str">
            <v>OR.ED007.0 (G)</v>
          </cell>
          <cell r="C11216">
            <v>200568</v>
          </cell>
        </row>
        <row r="11217">
          <cell r="A11217" t="str">
            <v>HEDOR007.0</v>
          </cell>
          <cell r="B11217" t="str">
            <v>OR.ED007.0 (H)</v>
          </cell>
          <cell r="C11217">
            <v>200568</v>
          </cell>
        </row>
        <row r="11218">
          <cell r="A11218" t="str">
            <v>PEDOR007.0</v>
          </cell>
          <cell r="B11218" t="str">
            <v>OR.ED007.0 (P)</v>
          </cell>
          <cell r="C11218">
            <v>200568</v>
          </cell>
        </row>
        <row r="11219">
          <cell r="A11219" t="str">
            <v>TEDOR007.0</v>
          </cell>
          <cell r="B11219" t="str">
            <v>OR.ED007.0 (T)</v>
          </cell>
          <cell r="C11219">
            <v>200568</v>
          </cell>
        </row>
        <row r="11220">
          <cell r="A11220" t="str">
            <v>GEEOR001.0</v>
          </cell>
          <cell r="B11220" t="str">
            <v>OR.EE001.0 (G)</v>
          </cell>
          <cell r="C11220">
            <v>208973</v>
          </cell>
        </row>
        <row r="11221">
          <cell r="A11221" t="str">
            <v>HEEOR001.0</v>
          </cell>
          <cell r="B11221" t="str">
            <v>OR.EE001.0 (H)</v>
          </cell>
          <cell r="C11221">
            <v>208973</v>
          </cell>
        </row>
        <row r="11222">
          <cell r="A11222" t="str">
            <v>PEEOR001.0</v>
          </cell>
          <cell r="B11222" t="str">
            <v>OR.EE001.0 (P)</v>
          </cell>
          <cell r="C11222">
            <v>208973</v>
          </cell>
        </row>
        <row r="11223">
          <cell r="A11223" t="str">
            <v>TEEOR001.0</v>
          </cell>
          <cell r="B11223" t="str">
            <v>OR.EE001.0 (T)</v>
          </cell>
          <cell r="C11223">
            <v>208973</v>
          </cell>
        </row>
        <row r="11224">
          <cell r="A11224" t="str">
            <v>GEEOR002.0</v>
          </cell>
          <cell r="B11224" t="str">
            <v>OR.EE002.0 (G)</v>
          </cell>
          <cell r="C11224">
            <v>208972</v>
          </cell>
        </row>
        <row r="11225">
          <cell r="A11225" t="str">
            <v>HEEOR002.0</v>
          </cell>
          <cell r="B11225" t="str">
            <v>OR.EE002.0 (H)</v>
          </cell>
          <cell r="C11225">
            <v>208972</v>
          </cell>
        </row>
        <row r="11226">
          <cell r="A11226" t="str">
            <v>PEEOR002.0</v>
          </cell>
          <cell r="B11226" t="str">
            <v>OR.EE002.0 (P)</v>
          </cell>
          <cell r="C11226">
            <v>208972</v>
          </cell>
        </row>
        <row r="11227">
          <cell r="A11227" t="str">
            <v>TEEOR002.0</v>
          </cell>
          <cell r="B11227" t="str">
            <v>OR.EE002.0 (T)</v>
          </cell>
          <cell r="C11227">
            <v>208972</v>
          </cell>
        </row>
        <row r="11228">
          <cell r="A11228" t="str">
            <v>EEEOR005.0</v>
          </cell>
          <cell r="B11228" t="str">
            <v>OR.EE005.0 (E)</v>
          </cell>
          <cell r="C11228">
            <v>208971</v>
          </cell>
        </row>
        <row r="11229">
          <cell r="A11229" t="str">
            <v>GEEOR005.0</v>
          </cell>
          <cell r="B11229" t="str">
            <v>OR.EE005.0 (G)</v>
          </cell>
          <cell r="C11229">
            <v>208971</v>
          </cell>
        </row>
        <row r="11230">
          <cell r="A11230" t="str">
            <v>HEEOR005.0</v>
          </cell>
          <cell r="B11230" t="str">
            <v>OR.EE005.0 (H)</v>
          </cell>
          <cell r="C11230">
            <v>208971</v>
          </cell>
        </row>
        <row r="11231">
          <cell r="A11231" t="str">
            <v>LEEOR005.0</v>
          </cell>
          <cell r="B11231" t="str">
            <v>OR.EE005.0 (L)</v>
          </cell>
          <cell r="C11231">
            <v>208971</v>
          </cell>
        </row>
        <row r="11232">
          <cell r="A11232" t="str">
            <v>PEEOR005.0</v>
          </cell>
          <cell r="B11232" t="str">
            <v>OR.EE005.0 (P)</v>
          </cell>
          <cell r="C11232">
            <v>208971</v>
          </cell>
        </row>
        <row r="11233">
          <cell r="A11233" t="str">
            <v>TEEOR005.0</v>
          </cell>
          <cell r="B11233" t="str">
            <v>OR.EE005.0 (T)</v>
          </cell>
          <cell r="C11233">
            <v>208971</v>
          </cell>
        </row>
        <row r="11234">
          <cell r="A11234" t="str">
            <v>GEFOR001.0</v>
          </cell>
          <cell r="B11234" t="str">
            <v>OR.EF001.0 (G)</v>
          </cell>
          <cell r="C11234">
            <v>205100.1</v>
          </cell>
        </row>
        <row r="11235">
          <cell r="A11235" t="str">
            <v>HEFOR001.0</v>
          </cell>
          <cell r="B11235" t="str">
            <v>OR.EF001.0 (H)</v>
          </cell>
          <cell r="C11235">
            <v>205100.1</v>
          </cell>
        </row>
        <row r="11236">
          <cell r="A11236" t="str">
            <v>PEFOR001.0</v>
          </cell>
          <cell r="B11236" t="str">
            <v>OR.EF001.0 (P)</v>
          </cell>
          <cell r="C11236">
            <v>205100.1</v>
          </cell>
        </row>
        <row r="11237">
          <cell r="A11237" t="str">
            <v>TEFOR001.0</v>
          </cell>
          <cell r="B11237" t="str">
            <v>OR.EF001.0 (T)</v>
          </cell>
          <cell r="C11237">
            <v>205100.1</v>
          </cell>
        </row>
        <row r="11238">
          <cell r="A11238" t="str">
            <v>GEFOR002.0</v>
          </cell>
          <cell r="B11238" t="str">
            <v>OR.EF002.0 (G)</v>
          </cell>
          <cell r="C11238">
            <v>205100.2</v>
          </cell>
        </row>
        <row r="11239">
          <cell r="A11239" t="str">
            <v>HEFOR002.0</v>
          </cell>
          <cell r="B11239" t="str">
            <v>OR.EF002.0 (H)</v>
          </cell>
          <cell r="C11239">
            <v>205100.2</v>
          </cell>
        </row>
        <row r="11240">
          <cell r="A11240" t="str">
            <v>PEFOR002.0</v>
          </cell>
          <cell r="B11240" t="str">
            <v>OR.EF002.0 (P)</v>
          </cell>
          <cell r="C11240">
            <v>205100.2</v>
          </cell>
        </row>
        <row r="11241">
          <cell r="A11241" t="str">
            <v>TEFOR002.0</v>
          </cell>
          <cell r="B11241" t="str">
            <v>OR.EF002.0 (T)</v>
          </cell>
          <cell r="C11241">
            <v>205100.2</v>
          </cell>
        </row>
        <row r="11242">
          <cell r="A11242" t="str">
            <v>GEFOR004.0</v>
          </cell>
          <cell r="B11242" t="str">
            <v>OR.EF004.0 (G)</v>
          </cell>
          <cell r="C11242">
            <v>205100.7</v>
          </cell>
        </row>
        <row r="11243">
          <cell r="A11243" t="str">
            <v>HEFOR004.0</v>
          </cell>
          <cell r="B11243" t="str">
            <v>OR.EF004.0 (H)</v>
          </cell>
          <cell r="C11243">
            <v>205100.7</v>
          </cell>
        </row>
        <row r="11244">
          <cell r="A11244" t="str">
            <v>PEFOR004.0</v>
          </cell>
          <cell r="B11244" t="str">
            <v>OR.EF004.0 (P)</v>
          </cell>
          <cell r="C11244">
            <v>205100.7</v>
          </cell>
        </row>
        <row r="11245">
          <cell r="A11245" t="str">
            <v>TEFOR004.0</v>
          </cell>
          <cell r="B11245" t="str">
            <v>OR.EF004.0 (T)</v>
          </cell>
          <cell r="C11245">
            <v>205100.7</v>
          </cell>
        </row>
        <row r="11246">
          <cell r="A11246" t="str">
            <v>GEFOR005.0</v>
          </cell>
          <cell r="B11246" t="str">
            <v>OR.EF005.0 (G)</v>
          </cell>
          <cell r="C11246">
            <v>205100.79999999999</v>
          </cell>
        </row>
        <row r="11247">
          <cell r="A11247" t="str">
            <v>HEFOR005.0</v>
          </cell>
          <cell r="B11247" t="str">
            <v>OR.EF005.0 (H)</v>
          </cell>
          <cell r="C11247">
            <v>205100.79999999999</v>
          </cell>
        </row>
        <row r="11248">
          <cell r="A11248" t="str">
            <v>PEFOR005.0</v>
          </cell>
          <cell r="B11248" t="str">
            <v>OR.EF005.0 (P)</v>
          </cell>
          <cell r="C11248">
            <v>205100.79999999999</v>
          </cell>
        </row>
        <row r="11249">
          <cell r="A11249" t="str">
            <v>TEFOR005.0</v>
          </cell>
          <cell r="B11249" t="str">
            <v>OR.EF005.0 (T)</v>
          </cell>
          <cell r="C11249">
            <v>205100.79999999999</v>
          </cell>
        </row>
        <row r="11250">
          <cell r="A11250" t="str">
            <v>GEFOR006.0</v>
          </cell>
          <cell r="B11250" t="str">
            <v>OR.EF006.0 (G)</v>
          </cell>
          <cell r="C11250">
            <v>205100.3</v>
          </cell>
        </row>
        <row r="11251">
          <cell r="A11251" t="str">
            <v>HEFOR006.0</v>
          </cell>
          <cell r="B11251" t="str">
            <v>OR.EF006.0 (H)</v>
          </cell>
          <cell r="C11251">
            <v>205100.3</v>
          </cell>
        </row>
        <row r="11252">
          <cell r="A11252" t="str">
            <v>PEFOR006.0</v>
          </cell>
          <cell r="B11252" t="str">
            <v>OR.EF006.0 (P)</v>
          </cell>
          <cell r="C11252">
            <v>205100.3</v>
          </cell>
        </row>
        <row r="11253">
          <cell r="A11253" t="str">
            <v>TEFOR006.0</v>
          </cell>
          <cell r="B11253" t="str">
            <v>OR.EF006.0 (T)</v>
          </cell>
          <cell r="C11253">
            <v>205100.3</v>
          </cell>
        </row>
        <row r="11254">
          <cell r="A11254" t="str">
            <v>GEFOR007.0</v>
          </cell>
          <cell r="B11254" t="str">
            <v>OR.EF007.0 (G)</v>
          </cell>
          <cell r="C11254">
            <v>205100.95</v>
          </cell>
        </row>
        <row r="11255">
          <cell r="A11255" t="str">
            <v>HEFOR007.0</v>
          </cell>
          <cell r="B11255" t="str">
            <v>OR.EF007.0 (H)</v>
          </cell>
          <cell r="C11255">
            <v>205100.95</v>
          </cell>
        </row>
        <row r="11256">
          <cell r="A11256" t="str">
            <v>PEFOR007.0</v>
          </cell>
          <cell r="B11256" t="str">
            <v>OR.EF007.0 (P)</v>
          </cell>
          <cell r="C11256">
            <v>205100.95</v>
          </cell>
        </row>
        <row r="11257">
          <cell r="A11257" t="str">
            <v>TEFOR007.0</v>
          </cell>
          <cell r="B11257" t="str">
            <v>OR.EF007.0 (T)</v>
          </cell>
          <cell r="C11257">
            <v>205100.95</v>
          </cell>
        </row>
        <row r="11258">
          <cell r="A11258" t="str">
            <v>GEFOR008.0</v>
          </cell>
          <cell r="B11258" t="str">
            <v>OR.EF008.0 (G)</v>
          </cell>
          <cell r="C11258">
            <v>205102.15</v>
          </cell>
        </row>
        <row r="11259">
          <cell r="A11259" t="str">
            <v>HEFOR008.0</v>
          </cell>
          <cell r="B11259" t="str">
            <v>OR.EF008.0 (H)</v>
          </cell>
          <cell r="C11259">
            <v>205102.15</v>
          </cell>
        </row>
        <row r="11260">
          <cell r="A11260" t="str">
            <v>PEFOR008.0</v>
          </cell>
          <cell r="B11260" t="str">
            <v>OR.EF008.0 (P)</v>
          </cell>
          <cell r="C11260">
            <v>205102.15</v>
          </cell>
        </row>
        <row r="11261">
          <cell r="A11261" t="str">
            <v>TEFOR008.0</v>
          </cell>
          <cell r="B11261" t="str">
            <v>OR.EF008.0 (T)</v>
          </cell>
          <cell r="C11261">
            <v>205102.15</v>
          </cell>
        </row>
        <row r="11262">
          <cell r="A11262" t="str">
            <v>GEFOR009.0</v>
          </cell>
          <cell r="B11262" t="str">
            <v>OR.EF009.0 (G)</v>
          </cell>
          <cell r="C11262">
            <v>205102.25</v>
          </cell>
        </row>
        <row r="11263">
          <cell r="A11263" t="str">
            <v>HEFOR009.0</v>
          </cell>
          <cell r="B11263" t="str">
            <v>OR.EF009.0 (H)</v>
          </cell>
          <cell r="C11263">
            <v>205102.25</v>
          </cell>
        </row>
        <row r="11264">
          <cell r="A11264" t="str">
            <v>PEFOR009.0</v>
          </cell>
          <cell r="B11264" t="str">
            <v>OR.EF009.0 (P)</v>
          </cell>
          <cell r="C11264">
            <v>205102.25</v>
          </cell>
        </row>
        <row r="11265">
          <cell r="A11265" t="str">
            <v>TEFOR009.0</v>
          </cell>
          <cell r="B11265" t="str">
            <v>OR.EF009.0 (T)</v>
          </cell>
          <cell r="C11265">
            <v>205102.25</v>
          </cell>
        </row>
        <row r="11266">
          <cell r="A11266" t="str">
            <v>GEFOR010.0</v>
          </cell>
          <cell r="B11266" t="str">
            <v>OR.EF010.0 (G)</v>
          </cell>
          <cell r="C11266">
            <v>205102.35</v>
          </cell>
        </row>
        <row r="11267">
          <cell r="A11267" t="str">
            <v>HEFOR010.0</v>
          </cell>
          <cell r="B11267" t="str">
            <v>OR.EF010.0 (H)</v>
          </cell>
          <cell r="C11267">
            <v>205102.35</v>
          </cell>
        </row>
        <row r="11268">
          <cell r="A11268" t="str">
            <v>PEFOR010.0</v>
          </cell>
          <cell r="B11268" t="str">
            <v>OR.EF010.0 (P)</v>
          </cell>
          <cell r="C11268">
            <v>205102.35</v>
          </cell>
        </row>
        <row r="11269">
          <cell r="A11269" t="str">
            <v>TEFOR010.0</v>
          </cell>
          <cell r="B11269" t="str">
            <v>OR.EF010.0 (T)</v>
          </cell>
          <cell r="C11269">
            <v>205102.35</v>
          </cell>
        </row>
        <row r="11270">
          <cell r="A11270" t="str">
            <v>GEFOR011.0</v>
          </cell>
          <cell r="B11270" t="str">
            <v>OR.EF011.0 (G)</v>
          </cell>
          <cell r="C11270">
            <v>205102.45</v>
          </cell>
        </row>
        <row r="11271">
          <cell r="A11271" t="str">
            <v>HEFOR011.0</v>
          </cell>
          <cell r="B11271" t="str">
            <v>OR.EF011.0 (H)</v>
          </cell>
          <cell r="C11271">
            <v>205102.45</v>
          </cell>
        </row>
        <row r="11272">
          <cell r="A11272" t="str">
            <v>PEFOR011.0</v>
          </cell>
          <cell r="B11272" t="str">
            <v>OR.EF011.0 (P)</v>
          </cell>
          <cell r="C11272">
            <v>205102.45</v>
          </cell>
        </row>
        <row r="11273">
          <cell r="A11273" t="str">
            <v>TEFOR011.0</v>
          </cell>
          <cell r="B11273" t="str">
            <v>OR.EF011.0 (T)</v>
          </cell>
          <cell r="C11273">
            <v>205102.45</v>
          </cell>
        </row>
        <row r="11274">
          <cell r="A11274" t="str">
            <v>GEFOR012.0</v>
          </cell>
          <cell r="B11274" t="str">
            <v>OR.EF012.0 (G)</v>
          </cell>
          <cell r="C11274">
            <v>205102.55</v>
          </cell>
        </row>
        <row r="11275">
          <cell r="A11275" t="str">
            <v>HEFOR012.0</v>
          </cell>
          <cell r="B11275" t="str">
            <v>OR.EF012.0 (H)</v>
          </cell>
          <cell r="C11275">
            <v>205102.55</v>
          </cell>
        </row>
        <row r="11276">
          <cell r="A11276" t="str">
            <v>PEFOR012.0</v>
          </cell>
          <cell r="B11276" t="str">
            <v>OR.EF012.0 (P)</v>
          </cell>
          <cell r="C11276">
            <v>205102.55</v>
          </cell>
        </row>
        <row r="11277">
          <cell r="A11277" t="str">
            <v>TEFOR012.0</v>
          </cell>
          <cell r="B11277" t="str">
            <v>OR.EF012.0 (T)</v>
          </cell>
          <cell r="C11277">
            <v>205102.55</v>
          </cell>
        </row>
        <row r="11278">
          <cell r="A11278" t="str">
            <v>GEFOR013.0</v>
          </cell>
          <cell r="B11278" t="str">
            <v>OR.EF013.0 (G)</v>
          </cell>
          <cell r="C11278">
            <v>205102.65</v>
          </cell>
        </row>
        <row r="11279">
          <cell r="A11279" t="str">
            <v>HEFOR013.0</v>
          </cell>
          <cell r="B11279" t="str">
            <v>OR.EF013.0 (H)</v>
          </cell>
          <cell r="C11279">
            <v>205102.65</v>
          </cell>
        </row>
        <row r="11280">
          <cell r="A11280" t="str">
            <v>PEFOR013.0</v>
          </cell>
          <cell r="B11280" t="str">
            <v>OR.EF013.0 (P)</v>
          </cell>
          <cell r="C11280">
            <v>205102.65</v>
          </cell>
        </row>
        <row r="11281">
          <cell r="A11281" t="str">
            <v>TEFOR013.0</v>
          </cell>
          <cell r="B11281" t="str">
            <v>OR.EF013.0 (T)</v>
          </cell>
          <cell r="C11281">
            <v>205102.65</v>
          </cell>
        </row>
        <row r="11282">
          <cell r="A11282" t="str">
            <v>GEFOR014.0</v>
          </cell>
          <cell r="B11282" t="str">
            <v>OR.EF014.0 (G)</v>
          </cell>
          <cell r="C11282">
            <v>205102.75</v>
          </cell>
        </row>
        <row r="11283">
          <cell r="A11283" t="str">
            <v>HEFOR014.0</v>
          </cell>
          <cell r="B11283" t="str">
            <v>OR.EF014.0 (H)</v>
          </cell>
          <cell r="C11283">
            <v>205102.75</v>
          </cell>
        </row>
        <row r="11284">
          <cell r="A11284" t="str">
            <v>PEFOR014.0</v>
          </cell>
          <cell r="B11284" t="str">
            <v>OR.EF014.0 (P)</v>
          </cell>
          <cell r="C11284">
            <v>205102.75</v>
          </cell>
        </row>
        <row r="11285">
          <cell r="A11285" t="str">
            <v>TEFOR014.0</v>
          </cell>
          <cell r="B11285" t="str">
            <v>OR.EF014.0 (T)</v>
          </cell>
          <cell r="C11285">
            <v>205102.75</v>
          </cell>
        </row>
        <row r="11286">
          <cell r="A11286" t="str">
            <v>GEFOR015.0</v>
          </cell>
          <cell r="B11286" t="str">
            <v>OR.EF015.0 (G)</v>
          </cell>
          <cell r="C11286">
            <v>205102.85</v>
          </cell>
        </row>
        <row r="11287">
          <cell r="A11287" t="str">
            <v>HEFOR015.0</v>
          </cell>
          <cell r="B11287" t="str">
            <v>OR.EF015.0 (H)</v>
          </cell>
          <cell r="C11287">
            <v>205102.85</v>
          </cell>
        </row>
        <row r="11288">
          <cell r="A11288" t="str">
            <v>PEFOR015.0</v>
          </cell>
          <cell r="B11288" t="str">
            <v>OR.EF015.0 (P)</v>
          </cell>
          <cell r="C11288">
            <v>205102.85</v>
          </cell>
        </row>
        <row r="11289">
          <cell r="A11289" t="str">
            <v>TEFOR015.0</v>
          </cell>
          <cell r="B11289" t="str">
            <v>OR.EF015.0 (T)</v>
          </cell>
          <cell r="C11289">
            <v>205102.85</v>
          </cell>
        </row>
        <row r="11290">
          <cell r="A11290" t="str">
            <v>GEFOR016.0</v>
          </cell>
          <cell r="B11290" t="str">
            <v>OR.EF016.0 (G)</v>
          </cell>
          <cell r="C11290">
            <v>205102.95</v>
          </cell>
        </row>
        <row r="11291">
          <cell r="A11291" t="str">
            <v>HEFOR016.0</v>
          </cell>
          <cell r="B11291" t="str">
            <v>OR.EF016.0 (H)</v>
          </cell>
          <cell r="C11291">
            <v>205102.95</v>
          </cell>
        </row>
        <row r="11292">
          <cell r="A11292" t="str">
            <v>PEFOR016.0</v>
          </cell>
          <cell r="B11292" t="str">
            <v>OR.EF016.0 (P)</v>
          </cell>
          <cell r="C11292">
            <v>205102.95</v>
          </cell>
        </row>
        <row r="11293">
          <cell r="A11293" t="str">
            <v>TEFOR016.0</v>
          </cell>
          <cell r="B11293" t="str">
            <v>OR.EF016.0 (T)</v>
          </cell>
          <cell r="C11293">
            <v>205102.95</v>
          </cell>
        </row>
        <row r="11294">
          <cell r="A11294" t="str">
            <v>HEGOR015.0</v>
          </cell>
          <cell r="B11294" t="str">
            <v>OR.EG015.0 (H)</v>
          </cell>
          <cell r="C11294">
            <v>208234</v>
          </cell>
        </row>
        <row r="11295">
          <cell r="A11295" t="str">
            <v>GEGOR015.0</v>
          </cell>
          <cell r="B11295" t="str">
            <v>OR.EG015.0 (O)</v>
          </cell>
          <cell r="C11295">
            <v>208234</v>
          </cell>
        </row>
        <row r="11296">
          <cell r="A11296" t="str">
            <v>PEGOR015.0</v>
          </cell>
          <cell r="B11296" t="str">
            <v>OR.EG015.0 (P)</v>
          </cell>
          <cell r="C11296">
            <v>208234</v>
          </cell>
        </row>
        <row r="11297">
          <cell r="A11297" t="str">
            <v>TEGOR015.0</v>
          </cell>
          <cell r="B11297" t="str">
            <v>OR.EG015.0 (T)</v>
          </cell>
          <cell r="C11297">
            <v>208234</v>
          </cell>
        </row>
        <row r="11298">
          <cell r="A11298" t="str">
            <v>GEZOR001.0</v>
          </cell>
          <cell r="B11298" t="str">
            <v>OR.EZ001.0 (G)</v>
          </cell>
          <cell r="C11298">
            <v>208551</v>
          </cell>
        </row>
        <row r="11299">
          <cell r="A11299" t="str">
            <v>HEZOR001.0</v>
          </cell>
          <cell r="B11299" t="str">
            <v>OR.EZ001.0 (H)</v>
          </cell>
          <cell r="C11299">
            <v>208551</v>
          </cell>
        </row>
        <row r="11300">
          <cell r="A11300" t="str">
            <v>PEZOR001.0</v>
          </cell>
          <cell r="B11300" t="str">
            <v>OR.EZ001.0 (P)</v>
          </cell>
          <cell r="C11300">
            <v>208551</v>
          </cell>
        </row>
        <row r="11301">
          <cell r="A11301" t="str">
            <v>TEZOR001.0</v>
          </cell>
          <cell r="B11301" t="str">
            <v>OR.EZ001.0 (T)</v>
          </cell>
          <cell r="C11301">
            <v>208551</v>
          </cell>
        </row>
        <row r="11302">
          <cell r="A11302" t="str">
            <v>GEZOR002.0</v>
          </cell>
          <cell r="B11302" t="str">
            <v>OR.EZ002.0 (G)</v>
          </cell>
          <cell r="C11302">
            <v>208552</v>
          </cell>
        </row>
        <row r="11303">
          <cell r="A11303" t="str">
            <v>HEZOR002.0</v>
          </cell>
          <cell r="B11303" t="str">
            <v>OR.EZ002.0 (H)</v>
          </cell>
          <cell r="C11303">
            <v>208552</v>
          </cell>
        </row>
        <row r="11304">
          <cell r="A11304" t="str">
            <v>PEZOR002.0</v>
          </cell>
          <cell r="B11304" t="str">
            <v>OR.EZ002.0 (P)</v>
          </cell>
          <cell r="C11304">
            <v>208552</v>
          </cell>
        </row>
        <row r="11305">
          <cell r="A11305" t="str">
            <v>TEZOR002.0</v>
          </cell>
          <cell r="B11305" t="str">
            <v>OR.EZ002.0 (T)</v>
          </cell>
          <cell r="C11305">
            <v>208552</v>
          </cell>
        </row>
        <row r="11306">
          <cell r="A11306" t="str">
            <v>GEZOR004.0</v>
          </cell>
          <cell r="B11306" t="str">
            <v>OR.EZ004.0 (G)</v>
          </cell>
          <cell r="C11306">
            <v>208557</v>
          </cell>
        </row>
        <row r="11307">
          <cell r="A11307" t="str">
            <v>HEZOR004.0</v>
          </cell>
          <cell r="B11307" t="str">
            <v>OR.EZ004.0 (H)</v>
          </cell>
          <cell r="C11307">
            <v>208557</v>
          </cell>
        </row>
        <row r="11308">
          <cell r="A11308" t="str">
            <v>PEZOR004.0</v>
          </cell>
          <cell r="B11308" t="str">
            <v>OR.EZ004.0 (P)</v>
          </cell>
          <cell r="C11308">
            <v>208557</v>
          </cell>
        </row>
        <row r="11309">
          <cell r="A11309" t="str">
            <v>TEZOR004.0</v>
          </cell>
          <cell r="B11309" t="str">
            <v>OR.EZ004.0 (T)</v>
          </cell>
          <cell r="C11309">
            <v>208557</v>
          </cell>
        </row>
        <row r="11310">
          <cell r="A11310" t="str">
            <v>GEZOR006.0</v>
          </cell>
          <cell r="B11310" t="str">
            <v>OR.EZ006.0 (G)</v>
          </cell>
          <cell r="C11310">
            <v>200557.31</v>
          </cell>
        </row>
        <row r="11311">
          <cell r="A11311" t="str">
            <v>HEZOR006.0</v>
          </cell>
          <cell r="B11311" t="str">
            <v>OR.EZ006.0 (H)</v>
          </cell>
          <cell r="C11311">
            <v>200557.31</v>
          </cell>
        </row>
        <row r="11312">
          <cell r="A11312" t="str">
            <v>PEZOR006.0</v>
          </cell>
          <cell r="B11312" t="str">
            <v>OR.EZ006.0 (P)</v>
          </cell>
          <cell r="C11312">
            <v>200557.31</v>
          </cell>
        </row>
        <row r="11313">
          <cell r="A11313" t="str">
            <v>TEZOR006.0</v>
          </cell>
          <cell r="B11313" t="str">
            <v>OR.EZ006.0 (T)</v>
          </cell>
          <cell r="C11313">
            <v>200557.31</v>
          </cell>
        </row>
        <row r="11314">
          <cell r="A11314" t="str">
            <v>GEZOR008.0</v>
          </cell>
          <cell r="B11314" t="str">
            <v>OR.EZ008.0 (G)</v>
          </cell>
          <cell r="C11314">
            <v>200558</v>
          </cell>
        </row>
        <row r="11315">
          <cell r="A11315" t="str">
            <v>HEZOR008.0</v>
          </cell>
          <cell r="B11315" t="str">
            <v>OR.EZ008.0 (H)</v>
          </cell>
          <cell r="C11315">
            <v>200558</v>
          </cell>
        </row>
        <row r="11316">
          <cell r="A11316" t="str">
            <v>PEZOR008.0</v>
          </cell>
          <cell r="B11316" t="str">
            <v>OR.EZ008.0 (P)</v>
          </cell>
          <cell r="C11316">
            <v>200558</v>
          </cell>
        </row>
        <row r="11317">
          <cell r="A11317" t="str">
            <v>TEZOR008.0</v>
          </cell>
          <cell r="B11317" t="str">
            <v>OR.EZ008.0 (T)</v>
          </cell>
          <cell r="C11317">
            <v>200558</v>
          </cell>
        </row>
        <row r="11318">
          <cell r="A11318" t="str">
            <v>GEZOR009.0</v>
          </cell>
          <cell r="B11318" t="str">
            <v>OR.EZ009.0 (G)</v>
          </cell>
          <cell r="C11318">
            <v>205102.21</v>
          </cell>
        </row>
        <row r="11319">
          <cell r="A11319" t="str">
            <v>HEZOR009.0</v>
          </cell>
          <cell r="B11319" t="str">
            <v>OR.EZ009.0 (H)</v>
          </cell>
          <cell r="C11319">
            <v>205102.21</v>
          </cell>
        </row>
        <row r="11320">
          <cell r="A11320" t="str">
            <v>PEZOR009.0</v>
          </cell>
          <cell r="B11320" t="str">
            <v>OR.EZ009.0 (P)</v>
          </cell>
          <cell r="C11320">
            <v>205102.21</v>
          </cell>
        </row>
        <row r="11321">
          <cell r="A11321" t="str">
            <v>TEZOR009.0</v>
          </cell>
          <cell r="B11321" t="str">
            <v>OR.EZ009.0 (T)</v>
          </cell>
          <cell r="C11321">
            <v>205102.21</v>
          </cell>
        </row>
        <row r="11322">
          <cell r="A11322" t="str">
            <v>GEZOR010.0</v>
          </cell>
          <cell r="B11322" t="str">
            <v>OR.EZ010.0 (G)</v>
          </cell>
          <cell r="C11322">
            <v>205102.31</v>
          </cell>
        </row>
        <row r="11323">
          <cell r="A11323" t="str">
            <v>HEZOR010.0</v>
          </cell>
          <cell r="B11323" t="str">
            <v>OR.EZ010.0 (H)</v>
          </cell>
          <cell r="C11323">
            <v>205102.31</v>
          </cell>
        </row>
        <row r="11324">
          <cell r="A11324" t="str">
            <v>PEZOR010.0</v>
          </cell>
          <cell r="B11324" t="str">
            <v>OR.EZ010.0 (P)</v>
          </cell>
          <cell r="C11324">
            <v>205102.31</v>
          </cell>
        </row>
        <row r="11325">
          <cell r="A11325" t="str">
            <v>TEZOR010.0</v>
          </cell>
          <cell r="B11325" t="str">
            <v>OR.EZ010.0 (T)</v>
          </cell>
          <cell r="C11325">
            <v>205102.31</v>
          </cell>
        </row>
        <row r="11326">
          <cell r="A11326" t="str">
            <v>GEZOR011.0</v>
          </cell>
          <cell r="B11326" t="str">
            <v>OR.EZ011.0 (G)</v>
          </cell>
          <cell r="C11326">
            <v>205102.36</v>
          </cell>
        </row>
        <row r="11327">
          <cell r="A11327" t="str">
            <v>HEZOR011.0</v>
          </cell>
          <cell r="B11327" t="str">
            <v>OR.EZ011.0 (H)</v>
          </cell>
          <cell r="C11327">
            <v>205102.36</v>
          </cell>
        </row>
        <row r="11328">
          <cell r="A11328" t="str">
            <v>PEZOR011.0</v>
          </cell>
          <cell r="B11328" t="str">
            <v>OR.EZ011.0 (P)</v>
          </cell>
          <cell r="C11328">
            <v>205102.36</v>
          </cell>
        </row>
        <row r="11329">
          <cell r="A11329" t="str">
            <v>TEZOR011.0</v>
          </cell>
          <cell r="B11329" t="str">
            <v>OR.EZ011.0 (T)</v>
          </cell>
          <cell r="C11329">
            <v>205102.36</v>
          </cell>
        </row>
        <row r="11330">
          <cell r="A11330" t="str">
            <v>GEZOR013.0</v>
          </cell>
          <cell r="B11330" t="str">
            <v>OR.EZ013.0 (G)</v>
          </cell>
          <cell r="C11330">
            <v>205100.96</v>
          </cell>
        </row>
        <row r="11331">
          <cell r="A11331" t="str">
            <v>HEZOR013.0</v>
          </cell>
          <cell r="B11331" t="str">
            <v>OR.EZ013.0 (H)</v>
          </cell>
          <cell r="C11331">
            <v>205100.96</v>
          </cell>
        </row>
        <row r="11332">
          <cell r="A11332" t="str">
            <v>TEZOR013.0</v>
          </cell>
          <cell r="B11332" t="str">
            <v>OR.EZ013.0 (T)</v>
          </cell>
          <cell r="C11332">
            <v>205100.96</v>
          </cell>
        </row>
        <row r="11333">
          <cell r="A11333" t="str">
            <v>GEZOR019.0</v>
          </cell>
          <cell r="B11333" t="str">
            <v>OR.EZ019.0 (G)</v>
          </cell>
          <cell r="C11333">
            <v>205100.25</v>
          </cell>
        </row>
        <row r="11334">
          <cell r="A11334" t="str">
            <v>HEZOR019.0</v>
          </cell>
          <cell r="B11334" t="str">
            <v>OR.EZ019.0 (H)</v>
          </cell>
          <cell r="C11334">
            <v>205100.25</v>
          </cell>
        </row>
        <row r="11335">
          <cell r="A11335" t="str">
            <v>PEZOR019.0</v>
          </cell>
          <cell r="B11335" t="str">
            <v>OR.EZ019.0 (P)</v>
          </cell>
          <cell r="C11335">
            <v>205100.25</v>
          </cell>
        </row>
        <row r="11336">
          <cell r="A11336" t="str">
            <v>TEZOR019.0</v>
          </cell>
          <cell r="B11336" t="str">
            <v>OR.EZ019.0 (T)</v>
          </cell>
          <cell r="C11336">
            <v>205100.25</v>
          </cell>
        </row>
        <row r="11337">
          <cell r="A11337" t="str">
            <v>GEZOR212.0</v>
          </cell>
          <cell r="B11337" t="str">
            <v>OR.EZ212.0</v>
          </cell>
          <cell r="C11337">
            <v>205100</v>
          </cell>
        </row>
        <row r="11338">
          <cell r="A11338" t="str">
            <v>HEZOR212.0</v>
          </cell>
          <cell r="B11338" t="str">
            <v>OR.EZ212.0 (H)</v>
          </cell>
          <cell r="C11338">
            <v>205100</v>
          </cell>
        </row>
        <row r="11339">
          <cell r="A11339" t="str">
            <v>PEZOR212.0</v>
          </cell>
          <cell r="B11339" t="str">
            <v>OR.EZ212.0 (P)</v>
          </cell>
          <cell r="C11339">
            <v>205100</v>
          </cell>
        </row>
        <row r="11340">
          <cell r="A11340" t="str">
            <v>TEZOR212.0</v>
          </cell>
          <cell r="B11340" t="str">
            <v>OR.EZ212.0 (T)</v>
          </cell>
          <cell r="C11340">
            <v>205100</v>
          </cell>
        </row>
        <row r="11341">
          <cell r="A11341" t="str">
            <v>GFAOR024.0</v>
          </cell>
          <cell r="B11341" t="str">
            <v>OR.FA024.0 (OH) (G)</v>
          </cell>
          <cell r="C11341">
            <v>203105</v>
          </cell>
        </row>
        <row r="11342">
          <cell r="A11342" t="str">
            <v>HFAOR024.0</v>
          </cell>
          <cell r="B11342" t="str">
            <v>OR.FA024.0 (OH) (H)</v>
          </cell>
          <cell r="C11342">
            <v>203105</v>
          </cell>
        </row>
        <row r="11343">
          <cell r="A11343" t="str">
            <v>PFAOR024.0</v>
          </cell>
          <cell r="B11343" t="str">
            <v>OR.FA024.0 (OH) (P)</v>
          </cell>
          <cell r="C11343">
            <v>203105</v>
          </cell>
        </row>
        <row r="11344">
          <cell r="A11344" t="str">
            <v>TFAOR024.0</v>
          </cell>
          <cell r="B11344" t="str">
            <v>OR.FA024.0 (OH) (T)</v>
          </cell>
          <cell r="C11344">
            <v>203105</v>
          </cell>
        </row>
        <row r="11345">
          <cell r="A11345" t="str">
            <v>GFAOR030.0</v>
          </cell>
          <cell r="B11345" t="str">
            <v>OR.FA030.0 (OH) (G)</v>
          </cell>
          <cell r="C11345">
            <v>203114.21</v>
          </cell>
        </row>
        <row r="11346">
          <cell r="A11346" t="str">
            <v>HFAOR030.0</v>
          </cell>
          <cell r="B11346" t="str">
            <v>OR.FA030.0 (OH) (H)</v>
          </cell>
          <cell r="C11346">
            <v>203114.21</v>
          </cell>
        </row>
        <row r="11347">
          <cell r="A11347" t="str">
            <v>PFAOR030.0</v>
          </cell>
          <cell r="B11347" t="str">
            <v>OR.FA030.0 (OH) (P)</v>
          </cell>
          <cell r="C11347">
            <v>203114.21</v>
          </cell>
        </row>
        <row r="11348">
          <cell r="A11348" t="str">
            <v>TFAOR030.0</v>
          </cell>
          <cell r="B11348" t="str">
            <v>OR.FA030.0 (OH) (T)</v>
          </cell>
          <cell r="C11348">
            <v>203114.21</v>
          </cell>
        </row>
        <row r="11349">
          <cell r="A11349" t="str">
            <v>GFAOR031.0</v>
          </cell>
          <cell r="B11349" t="str">
            <v>OR.FA031.0 (OH) (G)</v>
          </cell>
          <cell r="C11349">
            <v>203115</v>
          </cell>
        </row>
        <row r="11350">
          <cell r="A11350" t="str">
            <v>HFAOR031.0</v>
          </cell>
          <cell r="B11350" t="str">
            <v>OR.FA031.0 (OH) (H)</v>
          </cell>
          <cell r="C11350">
            <v>203115</v>
          </cell>
        </row>
        <row r="11351">
          <cell r="A11351" t="str">
            <v>PFAOR031.0</v>
          </cell>
          <cell r="B11351" t="str">
            <v>OR.FA031.0 (OH) (P)</v>
          </cell>
          <cell r="C11351">
            <v>203115</v>
          </cell>
        </row>
        <row r="11352">
          <cell r="A11352" t="str">
            <v>TFAOR031.0</v>
          </cell>
          <cell r="B11352" t="str">
            <v>OR.FA031.0 (OH) (T)</v>
          </cell>
          <cell r="C11352">
            <v>203115</v>
          </cell>
        </row>
        <row r="11353">
          <cell r="A11353" t="str">
            <v>GFBOR006.0</v>
          </cell>
          <cell r="B11353" t="str">
            <v>OR.FB006.0 (G)</v>
          </cell>
          <cell r="C11353">
            <v>203117.2</v>
          </cell>
        </row>
        <row r="11354">
          <cell r="A11354" t="str">
            <v>HFBOR006.0</v>
          </cell>
          <cell r="B11354" t="str">
            <v>OR.FB006.0 (H)</v>
          </cell>
          <cell r="C11354">
            <v>203117.2</v>
          </cell>
        </row>
        <row r="11355">
          <cell r="A11355" t="str">
            <v>PFBOR006.0</v>
          </cell>
          <cell r="B11355" t="str">
            <v>OR.FB006.0 (P)</v>
          </cell>
          <cell r="C11355">
            <v>203117.2</v>
          </cell>
        </row>
        <row r="11356">
          <cell r="A11356" t="str">
            <v>TFBOR006.0</v>
          </cell>
          <cell r="B11356" t="str">
            <v>OR.FB006.0 (T)</v>
          </cell>
          <cell r="C11356">
            <v>203117.2</v>
          </cell>
        </row>
        <row r="11357">
          <cell r="A11357" t="str">
            <v>GFBOR007.0</v>
          </cell>
          <cell r="B11357" t="str">
            <v>OR.FB007.0 (G)</v>
          </cell>
          <cell r="C11357">
            <v>203117</v>
          </cell>
        </row>
        <row r="11358">
          <cell r="A11358" t="str">
            <v>HFBOR007.0</v>
          </cell>
          <cell r="B11358" t="str">
            <v>OR.FB007.0 (H)</v>
          </cell>
          <cell r="C11358">
            <v>203117</v>
          </cell>
        </row>
        <row r="11359">
          <cell r="A11359" t="str">
            <v>PFBOR007.0</v>
          </cell>
          <cell r="B11359" t="str">
            <v>OR.FB007.0 (P)</v>
          </cell>
          <cell r="C11359">
            <v>203117</v>
          </cell>
        </row>
        <row r="11360">
          <cell r="A11360" t="str">
            <v>TFBOR007.0</v>
          </cell>
          <cell r="B11360" t="str">
            <v>OR.FB007.0 (T)</v>
          </cell>
          <cell r="C11360">
            <v>203117</v>
          </cell>
        </row>
        <row r="11361">
          <cell r="A11361" t="str">
            <v>GFBOR009.0</v>
          </cell>
          <cell r="B11361" t="str">
            <v>OR.FB009.0 (G)</v>
          </cell>
          <cell r="C11361">
            <v>203117.5</v>
          </cell>
        </row>
        <row r="11362">
          <cell r="A11362" t="str">
            <v>HFBOR009.0</v>
          </cell>
          <cell r="B11362" t="str">
            <v>OR.FB009.0 (H)</v>
          </cell>
          <cell r="C11362">
            <v>203117.5</v>
          </cell>
        </row>
        <row r="11363">
          <cell r="A11363" t="str">
            <v>PFBOR009.0</v>
          </cell>
          <cell r="B11363" t="str">
            <v>OR.FB009.0 (P)</v>
          </cell>
          <cell r="C11363">
            <v>203117.5</v>
          </cell>
        </row>
        <row r="11364">
          <cell r="A11364" t="str">
            <v>TFBOR009.0</v>
          </cell>
          <cell r="B11364" t="str">
            <v>OR.FB009.0 (T)</v>
          </cell>
          <cell r="C11364">
            <v>203117.5</v>
          </cell>
        </row>
        <row r="11365">
          <cell r="A11365" t="str">
            <v>GFBOR010.0</v>
          </cell>
          <cell r="B11365" t="str">
            <v>OR.FB010.0 (G)</v>
          </cell>
          <cell r="C11365">
            <v>203117.6</v>
          </cell>
        </row>
        <row r="11366">
          <cell r="A11366" t="str">
            <v>HFBOR010.0</v>
          </cell>
          <cell r="B11366" t="str">
            <v>OR.FB010.0 (H)</v>
          </cell>
          <cell r="C11366">
            <v>203117.6</v>
          </cell>
        </row>
        <row r="11367">
          <cell r="A11367" t="str">
            <v>PFBOR010.0</v>
          </cell>
          <cell r="B11367" t="str">
            <v>OR.FB010.0 (P)</v>
          </cell>
          <cell r="C11367">
            <v>203117.6</v>
          </cell>
        </row>
        <row r="11368">
          <cell r="A11368" t="str">
            <v>TFBOR010.0</v>
          </cell>
          <cell r="B11368" t="str">
            <v>OR.FB010.0 (T)</v>
          </cell>
          <cell r="C11368">
            <v>203117.6</v>
          </cell>
        </row>
        <row r="11369">
          <cell r="A11369" t="str">
            <v>GFBOR014.0</v>
          </cell>
          <cell r="B11369" t="str">
            <v>OR.FB014.0 (G)</v>
          </cell>
          <cell r="C11369">
            <v>203101</v>
          </cell>
        </row>
        <row r="11370">
          <cell r="A11370" t="str">
            <v>HFBOR014.0</v>
          </cell>
          <cell r="B11370" t="str">
            <v>OR.FB014.0 (H)</v>
          </cell>
          <cell r="C11370">
            <v>203101</v>
          </cell>
        </row>
        <row r="11371">
          <cell r="A11371" t="str">
            <v>PFBOR014.0</v>
          </cell>
          <cell r="B11371" t="str">
            <v>OR.FB014.0 (P)</v>
          </cell>
          <cell r="C11371">
            <v>203101</v>
          </cell>
        </row>
        <row r="11372">
          <cell r="A11372" t="str">
            <v>TFBOR014.0</v>
          </cell>
          <cell r="B11372" t="str">
            <v>OR.FB014.0 (T)</v>
          </cell>
          <cell r="C11372">
            <v>203101</v>
          </cell>
        </row>
        <row r="11373">
          <cell r="A11373" t="str">
            <v>GFBOR015.0</v>
          </cell>
          <cell r="B11373" t="str">
            <v>OR.FB015.0 (G)</v>
          </cell>
          <cell r="C11373">
            <v>203118.11</v>
          </cell>
        </row>
        <row r="11374">
          <cell r="A11374" t="str">
            <v>HFBOR015.0</v>
          </cell>
          <cell r="B11374" t="str">
            <v>OR.FB015.0 (H)</v>
          </cell>
          <cell r="C11374">
            <v>203118.11</v>
          </cell>
        </row>
        <row r="11375">
          <cell r="A11375" t="str">
            <v>PFBOR015.0</v>
          </cell>
          <cell r="B11375" t="str">
            <v>OR.FB015.0 (P)</v>
          </cell>
          <cell r="C11375">
            <v>203118.11</v>
          </cell>
        </row>
        <row r="11376">
          <cell r="A11376" t="str">
            <v>TFBOR015.0</v>
          </cell>
          <cell r="B11376" t="str">
            <v>OR.FB015.0 (T)</v>
          </cell>
          <cell r="C11376">
            <v>203118.11</v>
          </cell>
        </row>
        <row r="11377">
          <cell r="A11377" t="str">
            <v>GFBOR016.0</v>
          </cell>
          <cell r="B11377" t="str">
            <v>OR.FB016.0</v>
          </cell>
          <cell r="C11377">
            <v>203106.11</v>
          </cell>
        </row>
        <row r="11378">
          <cell r="A11378" t="str">
            <v>HFBOR016.0</v>
          </cell>
          <cell r="B11378" t="str">
            <v>OR.FB016.0 (H)</v>
          </cell>
          <cell r="C11378">
            <v>203106.11</v>
          </cell>
        </row>
        <row r="11379">
          <cell r="A11379" t="str">
            <v>PFBOR016.0</v>
          </cell>
          <cell r="B11379" t="str">
            <v>OR.FB016.0 (P)</v>
          </cell>
          <cell r="C11379">
            <v>203106.11</v>
          </cell>
        </row>
        <row r="11380">
          <cell r="A11380" t="str">
            <v>TFBOR016.0</v>
          </cell>
          <cell r="B11380" t="str">
            <v>OR.FB016.0 (T)</v>
          </cell>
          <cell r="C11380">
            <v>203106.11</v>
          </cell>
        </row>
        <row r="11381">
          <cell r="A11381" t="str">
            <v>GFBOR017.0</v>
          </cell>
          <cell r="B11381" t="str">
            <v>OR.FB017.0 (G)</v>
          </cell>
          <cell r="C11381">
            <v>203107.11</v>
          </cell>
        </row>
        <row r="11382">
          <cell r="A11382" t="str">
            <v>HFBOR017.0</v>
          </cell>
          <cell r="B11382" t="str">
            <v>OR.FB017.0 (H)</v>
          </cell>
          <cell r="C11382">
            <v>203107.11</v>
          </cell>
        </row>
        <row r="11383">
          <cell r="A11383" t="str">
            <v>PFBOR017.0</v>
          </cell>
          <cell r="B11383" t="str">
            <v>OR.FB017.0 (P)</v>
          </cell>
          <cell r="C11383">
            <v>203107.11</v>
          </cell>
        </row>
        <row r="11384">
          <cell r="A11384" t="str">
            <v>TFBOR017.0</v>
          </cell>
          <cell r="B11384" t="str">
            <v>OR.FB017.0 (T)</v>
          </cell>
          <cell r="C11384">
            <v>203107.11</v>
          </cell>
        </row>
        <row r="11385">
          <cell r="A11385" t="str">
            <v>GFBOR018.0</v>
          </cell>
          <cell r="B11385" t="str">
            <v>OR.FB018.0 (G)</v>
          </cell>
          <cell r="C11385">
            <v>203107.3</v>
          </cell>
        </row>
        <row r="11386">
          <cell r="A11386" t="str">
            <v>HFBOR018.0</v>
          </cell>
          <cell r="B11386" t="str">
            <v>OR.FB018.0 (H)</v>
          </cell>
          <cell r="C11386">
            <v>203107.3</v>
          </cell>
        </row>
        <row r="11387">
          <cell r="A11387" t="str">
            <v>PFBOR018.0</v>
          </cell>
          <cell r="B11387" t="str">
            <v>OR.FB018.0 (P)</v>
          </cell>
          <cell r="C11387">
            <v>203107.3</v>
          </cell>
        </row>
        <row r="11388">
          <cell r="A11388" t="str">
            <v>TFBOR018.0</v>
          </cell>
          <cell r="B11388" t="str">
            <v>OR.FB018.0 (T)</v>
          </cell>
          <cell r="C11388">
            <v>203107.3</v>
          </cell>
        </row>
        <row r="11389">
          <cell r="A11389" t="str">
            <v>GFBOR019.0</v>
          </cell>
          <cell r="B11389" t="str">
            <v>OR.FB019.0 (G)</v>
          </cell>
          <cell r="C11389">
            <v>203120</v>
          </cell>
        </row>
        <row r="11390">
          <cell r="A11390" t="str">
            <v>HFBOR019.0</v>
          </cell>
          <cell r="B11390" t="str">
            <v>OR.FB019.0 (H)</v>
          </cell>
          <cell r="C11390">
            <v>203120</v>
          </cell>
        </row>
        <row r="11391">
          <cell r="A11391" t="str">
            <v>PFBOR019.0</v>
          </cell>
          <cell r="B11391" t="str">
            <v>OR.FB019.0 (P)</v>
          </cell>
          <cell r="C11391">
            <v>203120</v>
          </cell>
        </row>
        <row r="11392">
          <cell r="A11392" t="str">
            <v>TFBOR019.0</v>
          </cell>
          <cell r="B11392" t="str">
            <v>OR.FB019.0 (T)</v>
          </cell>
          <cell r="C11392">
            <v>203120</v>
          </cell>
        </row>
        <row r="11393">
          <cell r="A11393" t="str">
            <v>GFBOR020.0</v>
          </cell>
          <cell r="B11393" t="str">
            <v>OR.FB020.0 (G)</v>
          </cell>
          <cell r="C11393">
            <v>203109</v>
          </cell>
        </row>
        <row r="11394">
          <cell r="A11394" t="str">
            <v>HFBOR020.0</v>
          </cell>
          <cell r="B11394" t="str">
            <v>OR.FB020.0 (H)</v>
          </cell>
          <cell r="C11394">
            <v>203109</v>
          </cell>
        </row>
        <row r="11395">
          <cell r="A11395" t="str">
            <v>PFBOR020.0</v>
          </cell>
          <cell r="B11395" t="str">
            <v>OR.FB020.0 (P)</v>
          </cell>
          <cell r="C11395">
            <v>203109</v>
          </cell>
        </row>
        <row r="11396">
          <cell r="A11396" t="str">
            <v>TFBOR020.0</v>
          </cell>
          <cell r="B11396" t="str">
            <v>OR.FB020.0 (T)</v>
          </cell>
          <cell r="C11396">
            <v>203109</v>
          </cell>
        </row>
        <row r="11397">
          <cell r="A11397" t="str">
            <v>GFBOR023.0</v>
          </cell>
          <cell r="B11397" t="str">
            <v>OR.FB023.0 (G)</v>
          </cell>
          <cell r="C11397">
            <v>203113</v>
          </cell>
        </row>
        <row r="11398">
          <cell r="A11398" t="str">
            <v>HFBOR023.0</v>
          </cell>
          <cell r="B11398" t="str">
            <v>OR.FB023.0 (H)</v>
          </cell>
          <cell r="C11398">
            <v>203113</v>
          </cell>
        </row>
        <row r="11399">
          <cell r="A11399" t="str">
            <v>PFBOR023.0</v>
          </cell>
          <cell r="B11399" t="str">
            <v>OR.FB023.0 (P)</v>
          </cell>
          <cell r="C11399">
            <v>203113</v>
          </cell>
        </row>
        <row r="11400">
          <cell r="A11400" t="str">
            <v>TFBOR023.0</v>
          </cell>
          <cell r="B11400" t="str">
            <v>OR.FB023.0 (T)</v>
          </cell>
          <cell r="C11400">
            <v>203113</v>
          </cell>
        </row>
        <row r="11401">
          <cell r="A11401" t="str">
            <v>GFBOR025.0</v>
          </cell>
          <cell r="B11401" t="str">
            <v>OR.FB025.0 (G)</v>
          </cell>
          <cell r="C11401">
            <v>203142</v>
          </cell>
        </row>
        <row r="11402">
          <cell r="A11402" t="str">
            <v>HFBOR025.0</v>
          </cell>
          <cell r="B11402" t="str">
            <v>OR.FB025.0 (H)</v>
          </cell>
          <cell r="C11402">
            <v>203142</v>
          </cell>
        </row>
        <row r="11403">
          <cell r="A11403" t="str">
            <v>PFBOR025.0</v>
          </cell>
          <cell r="B11403" t="str">
            <v>OR.FB025.0 (P)</v>
          </cell>
          <cell r="C11403">
            <v>203142</v>
          </cell>
        </row>
        <row r="11404">
          <cell r="A11404" t="str">
            <v>TFBOR025.0</v>
          </cell>
          <cell r="B11404" t="str">
            <v>OR.FB025.0 (T)</v>
          </cell>
          <cell r="C11404">
            <v>203142</v>
          </cell>
        </row>
        <row r="11405">
          <cell r="A11405" t="str">
            <v>GFBOR027.0</v>
          </cell>
          <cell r="B11405" t="str">
            <v>OR.FB027.0 (G)</v>
          </cell>
          <cell r="C11405">
            <v>203142.1</v>
          </cell>
        </row>
        <row r="11406">
          <cell r="A11406" t="str">
            <v>HFBOR027.0</v>
          </cell>
          <cell r="B11406" t="str">
            <v>OR.FB027.0 (H)</v>
          </cell>
          <cell r="C11406">
            <v>203142.1</v>
          </cell>
        </row>
        <row r="11407">
          <cell r="A11407" t="str">
            <v>PFBOR027.0</v>
          </cell>
          <cell r="B11407" t="str">
            <v>OR.FB027.0 (P)</v>
          </cell>
          <cell r="C11407">
            <v>203142.1</v>
          </cell>
        </row>
        <row r="11408">
          <cell r="A11408" t="str">
            <v>TFBOR027.0</v>
          </cell>
          <cell r="B11408" t="str">
            <v>OR.FB027.0 (T)</v>
          </cell>
          <cell r="C11408">
            <v>203142.1</v>
          </cell>
        </row>
        <row r="11409">
          <cell r="A11409" t="str">
            <v>GFBOR029.0</v>
          </cell>
          <cell r="B11409" t="str">
            <v>OR.FB029.0 (G)</v>
          </cell>
          <cell r="C11409">
            <v>203129</v>
          </cell>
        </row>
        <row r="11410">
          <cell r="A11410" t="str">
            <v>HFBOR029.0</v>
          </cell>
          <cell r="B11410" t="str">
            <v>OR.FB029.0 (H)</v>
          </cell>
          <cell r="C11410">
            <v>203129</v>
          </cell>
        </row>
        <row r="11411">
          <cell r="A11411" t="str">
            <v>PFBOR029.0</v>
          </cell>
          <cell r="B11411" t="str">
            <v>OR.FB029.0 (P)</v>
          </cell>
          <cell r="C11411">
            <v>203129</v>
          </cell>
        </row>
        <row r="11412">
          <cell r="A11412" t="str">
            <v>TFBOR029.0</v>
          </cell>
          <cell r="B11412" t="str">
            <v>OR.FB029.0 (T)</v>
          </cell>
          <cell r="C11412">
            <v>203129</v>
          </cell>
        </row>
        <row r="11413">
          <cell r="A11413" t="str">
            <v>GFBOR030.0</v>
          </cell>
          <cell r="B11413" t="str">
            <v>OR.FB030.0 (G)</v>
          </cell>
          <cell r="C11413">
            <v>203114</v>
          </cell>
        </row>
        <row r="11414">
          <cell r="A11414" t="str">
            <v>HFBOR030.0</v>
          </cell>
          <cell r="B11414" t="str">
            <v>OR.FB030.0 (H)</v>
          </cell>
          <cell r="C11414">
            <v>203114</v>
          </cell>
        </row>
        <row r="11415">
          <cell r="A11415" t="str">
            <v>PFBOR030.0</v>
          </cell>
          <cell r="B11415" t="str">
            <v>OR.FB030.0 (P)</v>
          </cell>
          <cell r="C11415">
            <v>203114</v>
          </cell>
        </row>
        <row r="11416">
          <cell r="A11416" t="str">
            <v>TFBOR030.0</v>
          </cell>
          <cell r="B11416" t="str">
            <v>OR.FB030.0 (T)</v>
          </cell>
          <cell r="C11416">
            <v>203114</v>
          </cell>
        </row>
        <row r="11417">
          <cell r="A11417" t="str">
            <v>GFBOR031.0</v>
          </cell>
          <cell r="B11417" t="str">
            <v>OR.FB031.0 (G)</v>
          </cell>
          <cell r="C11417">
            <v>203114.5</v>
          </cell>
        </row>
        <row r="11418">
          <cell r="A11418" t="str">
            <v>HFBOR031.0</v>
          </cell>
          <cell r="B11418" t="str">
            <v>OR.FB031.0 (H)</v>
          </cell>
          <cell r="C11418">
            <v>203114.5</v>
          </cell>
        </row>
        <row r="11419">
          <cell r="A11419" t="str">
            <v>PFBOR031.0</v>
          </cell>
          <cell r="B11419" t="str">
            <v>OR.FB031.0 (P)</v>
          </cell>
          <cell r="C11419">
            <v>203114.5</v>
          </cell>
        </row>
        <row r="11420">
          <cell r="A11420" t="str">
            <v>TFBOR031.0</v>
          </cell>
          <cell r="B11420" t="str">
            <v>OR.FB031.0 (T)</v>
          </cell>
          <cell r="C11420">
            <v>203114.5</v>
          </cell>
        </row>
        <row r="11421">
          <cell r="A11421" t="str">
            <v>GFBOR032.0</v>
          </cell>
          <cell r="B11421" t="str">
            <v>OR.FB032.0 (G)</v>
          </cell>
          <cell r="C11421">
            <v>203121.1</v>
          </cell>
        </row>
        <row r="11422">
          <cell r="A11422" t="str">
            <v>HFBOR032.0</v>
          </cell>
          <cell r="B11422" t="str">
            <v>OR.FB032.0 (H)</v>
          </cell>
          <cell r="C11422">
            <v>203121.1</v>
          </cell>
        </row>
        <row r="11423">
          <cell r="A11423" t="str">
            <v>PFBOR032.0</v>
          </cell>
          <cell r="B11423" t="str">
            <v>OR.FB032.0 (P)</v>
          </cell>
          <cell r="C11423">
            <v>203121.1</v>
          </cell>
        </row>
        <row r="11424">
          <cell r="A11424" t="str">
            <v>TFBOR032.0</v>
          </cell>
          <cell r="B11424" t="str">
            <v>OR.FB032.0 (T)</v>
          </cell>
          <cell r="C11424">
            <v>203121.1</v>
          </cell>
        </row>
        <row r="11425">
          <cell r="A11425" t="str">
            <v>GFBOR033.0</v>
          </cell>
          <cell r="B11425" t="str">
            <v>OR.FB033.0 (G)</v>
          </cell>
          <cell r="C11425">
            <v>203121</v>
          </cell>
        </row>
        <row r="11426">
          <cell r="A11426" t="str">
            <v>HFBOR033.0</v>
          </cell>
          <cell r="B11426" t="str">
            <v>OR.FB033.0 (H)</v>
          </cell>
          <cell r="C11426">
            <v>203121</v>
          </cell>
        </row>
        <row r="11427">
          <cell r="A11427" t="str">
            <v>PFBOR033.0</v>
          </cell>
          <cell r="B11427" t="str">
            <v>OR.FB033.0 (P)</v>
          </cell>
          <cell r="C11427">
            <v>203121</v>
          </cell>
        </row>
        <row r="11428">
          <cell r="A11428" t="str">
            <v>TFBOR033.0</v>
          </cell>
          <cell r="B11428" t="str">
            <v>OR.FB033.0 (T)</v>
          </cell>
          <cell r="C11428">
            <v>203121</v>
          </cell>
        </row>
        <row r="11429">
          <cell r="A11429" t="str">
            <v>GFBOR034.0</v>
          </cell>
          <cell r="B11429" t="str">
            <v>OR.FB034.0 (G)</v>
          </cell>
          <cell r="C11429">
            <v>203119.11</v>
          </cell>
        </row>
        <row r="11430">
          <cell r="A11430" t="str">
            <v>HFBOR034.0</v>
          </cell>
          <cell r="B11430" t="str">
            <v>OR.FB034.0 (H)</v>
          </cell>
          <cell r="C11430">
            <v>203119.11</v>
          </cell>
        </row>
        <row r="11431">
          <cell r="A11431" t="str">
            <v>PFBOR034.0</v>
          </cell>
          <cell r="B11431" t="str">
            <v>OR.FB034.0 (P)</v>
          </cell>
          <cell r="C11431">
            <v>203119.11</v>
          </cell>
        </row>
        <row r="11432">
          <cell r="A11432" t="str">
            <v>TFBOR034.0</v>
          </cell>
          <cell r="B11432" t="str">
            <v>OR.FB034.0 (T)</v>
          </cell>
          <cell r="C11432">
            <v>203119.11</v>
          </cell>
        </row>
        <row r="11433">
          <cell r="A11433" t="str">
            <v>GFBOR036.0</v>
          </cell>
          <cell r="B11433" t="str">
            <v>OR.FB036.0 (G)</v>
          </cell>
          <cell r="C11433">
            <v>203100.3</v>
          </cell>
        </row>
        <row r="11434">
          <cell r="A11434" t="str">
            <v>HFBOR036.0</v>
          </cell>
          <cell r="B11434" t="str">
            <v>OR.FB036.0 (H)</v>
          </cell>
          <cell r="C11434">
            <v>203100.3</v>
          </cell>
        </row>
        <row r="11435">
          <cell r="A11435" t="str">
            <v>PFBOR036.0</v>
          </cell>
          <cell r="B11435" t="str">
            <v>OR.FB036.0 (P)</v>
          </cell>
          <cell r="C11435">
            <v>203100.3</v>
          </cell>
        </row>
        <row r="11436">
          <cell r="A11436" t="str">
            <v>TFBOR036.0</v>
          </cell>
          <cell r="B11436" t="str">
            <v>OR.FB036.0 (T)</v>
          </cell>
          <cell r="C11436">
            <v>203100.3</v>
          </cell>
        </row>
        <row r="11437">
          <cell r="A11437" t="str">
            <v>GFBOR038.0</v>
          </cell>
          <cell r="B11437" t="str">
            <v>OR.FB038.0 (G)</v>
          </cell>
          <cell r="C11437">
            <v>203100</v>
          </cell>
        </row>
        <row r="11438">
          <cell r="A11438" t="str">
            <v>HFBOR038.0</v>
          </cell>
          <cell r="B11438" t="str">
            <v>OR.FB038.0 (H)</v>
          </cell>
          <cell r="C11438">
            <v>203100</v>
          </cell>
        </row>
        <row r="11439">
          <cell r="A11439" t="str">
            <v>PFBOR038.0</v>
          </cell>
          <cell r="B11439" t="str">
            <v>OR.FB038.0 (P)</v>
          </cell>
          <cell r="C11439">
            <v>203100</v>
          </cell>
        </row>
        <row r="11440">
          <cell r="A11440" t="str">
            <v>TFBOR038.0</v>
          </cell>
          <cell r="B11440" t="str">
            <v>OR.FB038.0 (T)</v>
          </cell>
          <cell r="C11440">
            <v>203100</v>
          </cell>
        </row>
        <row r="11441">
          <cell r="A11441" t="str">
            <v>GFBOR042.0</v>
          </cell>
          <cell r="B11441" t="str">
            <v>OR.FB042.0</v>
          </cell>
          <cell r="C11441">
            <v>203115.5</v>
          </cell>
        </row>
        <row r="11442">
          <cell r="A11442" t="str">
            <v>HFBOR042.0</v>
          </cell>
          <cell r="B11442" t="str">
            <v>OR.FB042.0 (H)</v>
          </cell>
          <cell r="C11442">
            <v>203115.5</v>
          </cell>
        </row>
        <row r="11443">
          <cell r="A11443" t="str">
            <v>PFBOR042.0</v>
          </cell>
          <cell r="B11443" t="str">
            <v>OR.FB042.0 (P)</v>
          </cell>
          <cell r="C11443">
            <v>203115.5</v>
          </cell>
        </row>
        <row r="11444">
          <cell r="A11444" t="str">
            <v>TFBOR042.0</v>
          </cell>
          <cell r="B11444" t="str">
            <v>OR.FB042.0 (T)</v>
          </cell>
          <cell r="C11444">
            <v>203115.5</v>
          </cell>
        </row>
        <row r="11445">
          <cell r="A11445" t="str">
            <v>GFBOR043.0</v>
          </cell>
          <cell r="B11445" t="str">
            <v>OR.FB043.0 (G)</v>
          </cell>
          <cell r="C11445">
            <v>203130</v>
          </cell>
        </row>
        <row r="11446">
          <cell r="A11446" t="str">
            <v>HFBOR043.0</v>
          </cell>
          <cell r="B11446" t="str">
            <v>OR.FB043.0 (H)</v>
          </cell>
          <cell r="C11446">
            <v>203130</v>
          </cell>
        </row>
        <row r="11447">
          <cell r="A11447" t="str">
            <v>PFBOR043.0</v>
          </cell>
          <cell r="B11447" t="str">
            <v>OR.FB043.0 (P)</v>
          </cell>
          <cell r="C11447">
            <v>203130</v>
          </cell>
        </row>
        <row r="11448">
          <cell r="A11448" t="str">
            <v>TFBOR043.0</v>
          </cell>
          <cell r="B11448" t="str">
            <v>OR.FB043.0 (T)</v>
          </cell>
          <cell r="C11448">
            <v>203130</v>
          </cell>
        </row>
        <row r="11449">
          <cell r="A11449" t="str">
            <v>GFBOR044.0</v>
          </cell>
          <cell r="B11449" t="str">
            <v>OR.FB044.0 (G)</v>
          </cell>
          <cell r="C11449">
            <v>203116</v>
          </cell>
        </row>
        <row r="11450">
          <cell r="A11450" t="str">
            <v>HFBOR044.0</v>
          </cell>
          <cell r="B11450" t="str">
            <v>OR.FB044.0 (H)</v>
          </cell>
          <cell r="C11450">
            <v>203116</v>
          </cell>
        </row>
        <row r="11451">
          <cell r="A11451" t="str">
            <v>PFBOR044.0</v>
          </cell>
          <cell r="B11451" t="str">
            <v>OR.FB044.0 (P)</v>
          </cell>
          <cell r="C11451">
            <v>203116</v>
          </cell>
        </row>
        <row r="11452">
          <cell r="A11452" t="str">
            <v>TFBOR044.0</v>
          </cell>
          <cell r="B11452" t="str">
            <v>OR.FB044.0 (T)</v>
          </cell>
          <cell r="C11452">
            <v>203116</v>
          </cell>
        </row>
        <row r="11453">
          <cell r="A11453" t="str">
            <v>GFBOR050.0</v>
          </cell>
          <cell r="B11453" t="str">
            <v>OR.FB050.0 (G)</v>
          </cell>
          <cell r="C11453">
            <v>203131</v>
          </cell>
        </row>
        <row r="11454">
          <cell r="A11454" t="str">
            <v>HFBOR050.0</v>
          </cell>
          <cell r="B11454" t="str">
            <v>OR.FB050.0 (H)</v>
          </cell>
          <cell r="C11454">
            <v>203131</v>
          </cell>
        </row>
        <row r="11455">
          <cell r="A11455" t="str">
            <v>PFBOR050.0</v>
          </cell>
          <cell r="B11455" t="str">
            <v>OR.FB050.0 (P)</v>
          </cell>
          <cell r="C11455">
            <v>203131</v>
          </cell>
        </row>
        <row r="11456">
          <cell r="A11456" t="str">
            <v>TFBOR050.0</v>
          </cell>
          <cell r="B11456" t="str">
            <v>OR.FB050.0 (T)</v>
          </cell>
          <cell r="C11456">
            <v>203131</v>
          </cell>
        </row>
        <row r="11457">
          <cell r="A11457" t="str">
            <v>GFBOR057.0</v>
          </cell>
          <cell r="B11457" t="str">
            <v>OR.FB057.0 (G)</v>
          </cell>
          <cell r="C11457">
            <v>213103</v>
          </cell>
        </row>
        <row r="11458">
          <cell r="A11458" t="str">
            <v>HFBOR057.0</v>
          </cell>
          <cell r="B11458" t="str">
            <v>OR.FB057.0 (H)</v>
          </cell>
          <cell r="C11458">
            <v>213103</v>
          </cell>
        </row>
        <row r="11459">
          <cell r="A11459" t="str">
            <v>PFBOR057.0</v>
          </cell>
          <cell r="B11459" t="str">
            <v>OR.FB057.0 (P)</v>
          </cell>
          <cell r="C11459">
            <v>213103</v>
          </cell>
        </row>
        <row r="11460">
          <cell r="A11460" t="str">
            <v>TFBOR057.0</v>
          </cell>
          <cell r="B11460" t="str">
            <v>OR.FB057.0 (T)</v>
          </cell>
          <cell r="C11460">
            <v>213103</v>
          </cell>
        </row>
        <row r="11461">
          <cell r="A11461" t="str">
            <v>GFCOR010.0</v>
          </cell>
          <cell r="B11461" t="str">
            <v>OR.FC010.0 (G)</v>
          </cell>
          <cell r="C11461">
            <v>203117.7</v>
          </cell>
        </row>
        <row r="11462">
          <cell r="A11462" t="str">
            <v>HFCOR010.0</v>
          </cell>
          <cell r="B11462" t="str">
            <v>OR.FC010.0 (H)</v>
          </cell>
          <cell r="C11462">
            <v>203117.7</v>
          </cell>
        </row>
        <row r="11463">
          <cell r="A11463" t="str">
            <v>PFCOR010.0</v>
          </cell>
          <cell r="B11463" t="str">
            <v>OR.FC010.0 (P)</v>
          </cell>
          <cell r="C11463">
            <v>203117.7</v>
          </cell>
        </row>
        <row r="11464">
          <cell r="A11464" t="str">
            <v>TFCOR010.0</v>
          </cell>
          <cell r="B11464" t="str">
            <v>OR.FC010.0 (T)</v>
          </cell>
          <cell r="C11464">
            <v>203117.7</v>
          </cell>
        </row>
        <row r="11465">
          <cell r="A11465" t="str">
            <v>GFCOR014.0</v>
          </cell>
          <cell r="B11465" t="str">
            <v>OR.FC014.0 (G)</v>
          </cell>
          <cell r="C11465">
            <v>203123</v>
          </cell>
        </row>
        <row r="11466">
          <cell r="A11466" t="str">
            <v>HFCOR014.0</v>
          </cell>
          <cell r="B11466" t="str">
            <v>OR.FC014.0 (H)</v>
          </cell>
          <cell r="C11466">
            <v>203123</v>
          </cell>
        </row>
        <row r="11467">
          <cell r="A11467" t="str">
            <v>PFCOR014.0</v>
          </cell>
          <cell r="B11467" t="str">
            <v>OR.FC014.0 (P)</v>
          </cell>
          <cell r="C11467">
            <v>203123</v>
          </cell>
        </row>
        <row r="11468">
          <cell r="A11468" t="str">
            <v>TFCOR014.0</v>
          </cell>
          <cell r="B11468" t="str">
            <v>OR.FC014.0 (T)</v>
          </cell>
          <cell r="C11468">
            <v>203123</v>
          </cell>
        </row>
        <row r="11469">
          <cell r="A11469" t="str">
            <v>GFCOR019.0</v>
          </cell>
          <cell r="B11469" t="str">
            <v>OR.FC019.0 (G)</v>
          </cell>
          <cell r="C11469">
            <v>203120.31</v>
          </cell>
        </row>
        <row r="11470">
          <cell r="A11470" t="str">
            <v>GFMOR002.0</v>
          </cell>
          <cell r="B11470" t="str">
            <v>OR.FM002.0 (G)</v>
          </cell>
          <cell r="C11470">
            <v>203112</v>
          </cell>
        </row>
        <row r="11471">
          <cell r="A11471" t="str">
            <v>HFMOR002.0</v>
          </cell>
          <cell r="B11471" t="str">
            <v>OR.FM002.0 (H)</v>
          </cell>
          <cell r="C11471">
            <v>203112</v>
          </cell>
        </row>
        <row r="11472">
          <cell r="A11472" t="str">
            <v>PFMOR002.0</v>
          </cell>
          <cell r="B11472" t="str">
            <v>OR.FM002.0 (P)</v>
          </cell>
          <cell r="C11472">
            <v>203112</v>
          </cell>
        </row>
        <row r="11473">
          <cell r="A11473" t="str">
            <v>TFMOR002.0</v>
          </cell>
          <cell r="B11473" t="str">
            <v>OR.FM002.0 (T)</v>
          </cell>
          <cell r="C11473">
            <v>203112</v>
          </cell>
        </row>
        <row r="11474">
          <cell r="A11474" t="str">
            <v>GFMOR003.0</v>
          </cell>
          <cell r="B11474" t="str">
            <v>OR.FM003.0 (G)</v>
          </cell>
          <cell r="C11474">
            <v>203135</v>
          </cell>
        </row>
        <row r="11475">
          <cell r="A11475" t="str">
            <v>HFMOR003.0</v>
          </cell>
          <cell r="B11475" t="str">
            <v>OR.FM003.0 (H)</v>
          </cell>
          <cell r="C11475">
            <v>203135</v>
          </cell>
        </row>
        <row r="11476">
          <cell r="A11476" t="str">
            <v>PFMOR003.0</v>
          </cell>
          <cell r="B11476" t="str">
            <v>OR.FM003.0 (P)</v>
          </cell>
          <cell r="C11476">
            <v>203135</v>
          </cell>
        </row>
        <row r="11477">
          <cell r="A11477" t="str">
            <v>TFMOR003.0</v>
          </cell>
          <cell r="B11477" t="str">
            <v>OR.FM003.0 (T)</v>
          </cell>
          <cell r="C11477">
            <v>203135</v>
          </cell>
        </row>
        <row r="11478">
          <cell r="A11478" t="str">
            <v>GFMOR008.0</v>
          </cell>
          <cell r="B11478" t="str">
            <v>OR.FM008.0 (G)</v>
          </cell>
          <cell r="C11478">
            <v>203125</v>
          </cell>
        </row>
        <row r="11479">
          <cell r="A11479" t="str">
            <v>HFMOR008.0</v>
          </cell>
          <cell r="B11479" t="str">
            <v>OR.FM008.0 (H)</v>
          </cell>
          <cell r="C11479">
            <v>203125</v>
          </cell>
        </row>
        <row r="11480">
          <cell r="A11480" t="str">
            <v>PFMOR008.0</v>
          </cell>
          <cell r="B11480" t="str">
            <v>OR.FM008.0 (P)</v>
          </cell>
          <cell r="C11480">
            <v>203125</v>
          </cell>
        </row>
        <row r="11481">
          <cell r="A11481" t="str">
            <v>TFMOR008.0</v>
          </cell>
          <cell r="B11481" t="str">
            <v>OR.FM008.0 (T)</v>
          </cell>
          <cell r="C11481">
            <v>203125</v>
          </cell>
        </row>
        <row r="11482">
          <cell r="A11482" t="str">
            <v>GFMOR009.0</v>
          </cell>
          <cell r="B11482" t="str">
            <v>OR.FM009.0 (G)</v>
          </cell>
          <cell r="C11482">
            <v>203111</v>
          </cell>
        </row>
        <row r="11483">
          <cell r="A11483" t="str">
            <v>HFMOR009.0</v>
          </cell>
          <cell r="B11483" t="str">
            <v>OR.FM009.0 (H)</v>
          </cell>
          <cell r="C11483">
            <v>203111</v>
          </cell>
        </row>
        <row r="11484">
          <cell r="A11484" t="str">
            <v>PFMOR009.0</v>
          </cell>
          <cell r="B11484" t="str">
            <v>OR.FM009.0 (P)</v>
          </cell>
          <cell r="C11484">
            <v>203111</v>
          </cell>
        </row>
        <row r="11485">
          <cell r="A11485" t="str">
            <v>TFMOR009.0</v>
          </cell>
          <cell r="B11485" t="str">
            <v>OR.FM009.0 (T)</v>
          </cell>
          <cell r="C11485">
            <v>203111</v>
          </cell>
        </row>
        <row r="11486">
          <cell r="A11486" t="str">
            <v>GFMOR012.0</v>
          </cell>
          <cell r="B11486" t="str">
            <v>OR.FM012.0 (G)</v>
          </cell>
          <cell r="C11486">
            <v>203134</v>
          </cell>
        </row>
        <row r="11487">
          <cell r="A11487" t="str">
            <v>HFMOR012.0</v>
          </cell>
          <cell r="B11487" t="str">
            <v>OR.FM012.0 (H)</v>
          </cell>
          <cell r="C11487">
            <v>203134</v>
          </cell>
        </row>
        <row r="11488">
          <cell r="A11488" t="str">
            <v>PFMOR012.0</v>
          </cell>
          <cell r="B11488" t="str">
            <v>OR.FM012.0 (P)</v>
          </cell>
          <cell r="C11488">
            <v>203134</v>
          </cell>
        </row>
        <row r="11489">
          <cell r="A11489" t="str">
            <v>TFMOR012.0</v>
          </cell>
          <cell r="B11489" t="str">
            <v>OR.FM012.0 (T)</v>
          </cell>
          <cell r="C11489">
            <v>203134</v>
          </cell>
        </row>
        <row r="11490">
          <cell r="A11490" t="str">
            <v>GFMOR013.0</v>
          </cell>
          <cell r="B11490" t="str">
            <v>OR.FM013.0 (G)</v>
          </cell>
          <cell r="C11490">
            <v>203133</v>
          </cell>
        </row>
        <row r="11491">
          <cell r="A11491" t="str">
            <v>HFMOR013.0</v>
          </cell>
          <cell r="B11491" t="str">
            <v>OR.FM013.0 (H)</v>
          </cell>
          <cell r="C11491">
            <v>203133</v>
          </cell>
        </row>
        <row r="11492">
          <cell r="A11492" t="str">
            <v>PFMOR013.0</v>
          </cell>
          <cell r="B11492" t="str">
            <v>OR.FM013.0 (P)</v>
          </cell>
          <cell r="C11492">
            <v>203133</v>
          </cell>
        </row>
        <row r="11493">
          <cell r="A11493" t="str">
            <v>TFMOR013.0</v>
          </cell>
          <cell r="B11493" t="str">
            <v>OR.FM013.0 (T)</v>
          </cell>
          <cell r="C11493">
            <v>203133</v>
          </cell>
        </row>
        <row r="11494">
          <cell r="A11494" t="str">
            <v>GFMOR015.0</v>
          </cell>
          <cell r="B11494" t="str">
            <v>OR.FM015.0 (G)</v>
          </cell>
          <cell r="C11494">
            <v>203109.5</v>
          </cell>
        </row>
        <row r="11495">
          <cell r="A11495" t="str">
            <v>HFMOR015.0</v>
          </cell>
          <cell r="B11495" t="str">
            <v>OR.FM015.0 (H)</v>
          </cell>
          <cell r="C11495">
            <v>203109.5</v>
          </cell>
        </row>
        <row r="11496">
          <cell r="A11496" t="str">
            <v>PFMOR015.0</v>
          </cell>
          <cell r="B11496" t="str">
            <v>OR.FM015.0 (P)</v>
          </cell>
          <cell r="C11496">
            <v>203109.5</v>
          </cell>
        </row>
        <row r="11497">
          <cell r="A11497" t="str">
            <v>TFMOR015.0</v>
          </cell>
          <cell r="B11497" t="str">
            <v>OR.FM015.0 (T)</v>
          </cell>
          <cell r="C11497">
            <v>203109.5</v>
          </cell>
        </row>
        <row r="11498">
          <cell r="A11498" t="str">
            <v>GFOOR002.0</v>
          </cell>
          <cell r="B11498" t="str">
            <v>OR.FO002.0 (G)</v>
          </cell>
          <cell r="C11498">
            <v>203140</v>
          </cell>
        </row>
        <row r="11499">
          <cell r="A11499" t="str">
            <v>HFOOR002.0</v>
          </cell>
          <cell r="B11499" t="str">
            <v>OR.FO002.0 (H)</v>
          </cell>
          <cell r="C11499">
            <v>203140</v>
          </cell>
        </row>
        <row r="11500">
          <cell r="A11500" t="str">
            <v>PFOOR002.0</v>
          </cell>
          <cell r="B11500" t="str">
            <v>OR.FO002.0 (P)</v>
          </cell>
          <cell r="C11500">
            <v>203140</v>
          </cell>
        </row>
        <row r="11501">
          <cell r="A11501" t="str">
            <v>TFOOR002.0</v>
          </cell>
          <cell r="B11501" t="str">
            <v>OR.FO002.0 (T)</v>
          </cell>
          <cell r="C11501">
            <v>203140</v>
          </cell>
        </row>
        <row r="11502">
          <cell r="A11502" t="str">
            <v>GFZOR001.0</v>
          </cell>
          <cell r="B11502" t="str">
            <v>OR.FZ001.0 (G)</v>
          </cell>
          <cell r="C11502">
            <v>208977</v>
          </cell>
        </row>
        <row r="11503">
          <cell r="A11503" t="str">
            <v>HFZOR001.0</v>
          </cell>
          <cell r="B11503" t="str">
            <v>OR.FZ001.0 (H)</v>
          </cell>
          <cell r="C11503">
            <v>208977</v>
          </cell>
        </row>
        <row r="11504">
          <cell r="A11504" t="str">
            <v>PFZOR001.0</v>
          </cell>
          <cell r="B11504" t="str">
            <v>OR.FZ001.0 (P)</v>
          </cell>
          <cell r="C11504">
            <v>208977</v>
          </cell>
        </row>
        <row r="11505">
          <cell r="A11505" t="str">
            <v>TFZOR001.0</v>
          </cell>
          <cell r="B11505" t="str">
            <v>OR.FZ001.0 (T)</v>
          </cell>
          <cell r="C11505">
            <v>208977</v>
          </cell>
        </row>
        <row r="11506">
          <cell r="A11506" t="str">
            <v>GFZOR002.0</v>
          </cell>
          <cell r="B11506" t="str">
            <v>OR.FZ002.0 (G)</v>
          </cell>
          <cell r="C11506">
            <v>200927</v>
          </cell>
        </row>
        <row r="11507">
          <cell r="A11507" t="str">
            <v>HFZOR002.0</v>
          </cell>
          <cell r="B11507" t="str">
            <v>OR.FZ002.0 (H)</v>
          </cell>
          <cell r="C11507">
            <v>200927</v>
          </cell>
        </row>
        <row r="11508">
          <cell r="A11508" t="str">
            <v>PFZOR002.0</v>
          </cell>
          <cell r="B11508" t="str">
            <v>OR.FZ002.0 (P)</v>
          </cell>
          <cell r="C11508">
            <v>200927</v>
          </cell>
        </row>
        <row r="11509">
          <cell r="A11509" t="str">
            <v>TFZOR002.0</v>
          </cell>
          <cell r="B11509" t="str">
            <v>OR.FZ002.0 (T)</v>
          </cell>
          <cell r="C11509">
            <v>200927</v>
          </cell>
        </row>
        <row r="11510">
          <cell r="A11510" t="str">
            <v>GFZOR003.0</v>
          </cell>
          <cell r="B11510" t="str">
            <v>OR.FZ003.0 (G)</v>
          </cell>
          <cell r="C11510">
            <v>202035</v>
          </cell>
        </row>
        <row r="11511">
          <cell r="A11511" t="str">
            <v>HFZOR003.0</v>
          </cell>
          <cell r="B11511" t="str">
            <v>OR.FZ003.0 (H)</v>
          </cell>
          <cell r="C11511">
            <v>202035</v>
          </cell>
        </row>
        <row r="11512">
          <cell r="A11512" t="str">
            <v>PFZOR003.0</v>
          </cell>
          <cell r="B11512" t="str">
            <v>OR.FZ003.0 (P)</v>
          </cell>
          <cell r="C11512">
            <v>202035</v>
          </cell>
        </row>
        <row r="11513">
          <cell r="A11513" t="str">
            <v>TFZOR003.0</v>
          </cell>
          <cell r="B11513" t="str">
            <v>OR.FZ003.0 (T)</v>
          </cell>
          <cell r="C11513">
            <v>202035</v>
          </cell>
        </row>
        <row r="11514">
          <cell r="A11514" t="str">
            <v>GFZOR004.0</v>
          </cell>
          <cell r="B11514" t="str">
            <v>OR.FZ004.0 (G)</v>
          </cell>
          <cell r="C11514">
            <v>202034</v>
          </cell>
        </row>
        <row r="11515">
          <cell r="A11515" t="str">
            <v>HFZOR004.0</v>
          </cell>
          <cell r="B11515" t="str">
            <v>OR.FZ004.0 (H)</v>
          </cell>
          <cell r="C11515">
            <v>202034</v>
          </cell>
        </row>
        <row r="11516">
          <cell r="A11516" t="str">
            <v>PFZOR004.0</v>
          </cell>
          <cell r="B11516" t="str">
            <v>OR.FZ004.0 (P)</v>
          </cell>
          <cell r="C11516">
            <v>202034</v>
          </cell>
        </row>
        <row r="11517">
          <cell r="A11517" t="str">
            <v>TFZOR004.0</v>
          </cell>
          <cell r="B11517" t="str">
            <v>OR.FZ004.0 (T)</v>
          </cell>
          <cell r="C11517">
            <v>202034</v>
          </cell>
        </row>
        <row r="11518">
          <cell r="A11518" t="str">
            <v>GFZOR005.0</v>
          </cell>
          <cell r="B11518" t="str">
            <v>OR.FZ005.0 (G)</v>
          </cell>
          <cell r="C11518">
            <v>200397.25</v>
          </cell>
        </row>
        <row r="11519">
          <cell r="A11519" t="str">
            <v>HFZOR005.0</v>
          </cell>
          <cell r="B11519" t="str">
            <v>OR.FZ005.0 (H)</v>
          </cell>
          <cell r="C11519">
            <v>200397.25</v>
          </cell>
        </row>
        <row r="11520">
          <cell r="A11520" t="str">
            <v>PFZOR005.0</v>
          </cell>
          <cell r="B11520" t="str">
            <v>OR.FZ005.0 (P)</v>
          </cell>
          <cell r="C11520">
            <v>200397.25</v>
          </cell>
        </row>
        <row r="11521">
          <cell r="A11521" t="str">
            <v>TFZOR005.0</v>
          </cell>
          <cell r="B11521" t="str">
            <v>OR.FZ005.0 (T)</v>
          </cell>
          <cell r="C11521">
            <v>200397.25</v>
          </cell>
        </row>
        <row r="11522">
          <cell r="A11522" t="str">
            <v>GFZOR013.0</v>
          </cell>
          <cell r="B11522" t="str">
            <v>OR.FZ013.0 (G)</v>
          </cell>
          <cell r="C11522">
            <v>203110</v>
          </cell>
        </row>
        <row r="11523">
          <cell r="A11523" t="str">
            <v>HFZOR013.0</v>
          </cell>
          <cell r="B11523" t="str">
            <v>OR.FZ013.0 (H)</v>
          </cell>
          <cell r="C11523">
            <v>203110</v>
          </cell>
        </row>
        <row r="11524">
          <cell r="A11524" t="str">
            <v>PFZOR013.0</v>
          </cell>
          <cell r="B11524" t="str">
            <v>OR.FZ013.0 (P)</v>
          </cell>
          <cell r="C11524">
            <v>203110</v>
          </cell>
        </row>
        <row r="11525">
          <cell r="A11525" t="str">
            <v>TFZOR013.0</v>
          </cell>
          <cell r="B11525" t="str">
            <v>OR.FZ013.0 (T)</v>
          </cell>
          <cell r="C11525">
            <v>203110</v>
          </cell>
        </row>
        <row r="11526">
          <cell r="A11526" t="str">
            <v>GFZOR016.0</v>
          </cell>
          <cell r="B11526" t="str">
            <v>OR.FZ016.0 (G)</v>
          </cell>
          <cell r="C11526">
            <v>200928</v>
          </cell>
        </row>
        <row r="11527">
          <cell r="A11527" t="str">
            <v>HFZOR016.0</v>
          </cell>
          <cell r="B11527" t="str">
            <v>OR.FZ016.0 (H)</v>
          </cell>
          <cell r="C11527">
            <v>200928</v>
          </cell>
        </row>
        <row r="11528">
          <cell r="A11528" t="str">
            <v>PFZOR016.0</v>
          </cell>
          <cell r="B11528" t="str">
            <v>OR.FZ016.0 (P)</v>
          </cell>
          <cell r="C11528">
            <v>200928</v>
          </cell>
        </row>
        <row r="11529">
          <cell r="A11529" t="str">
            <v>TFZOR016.0</v>
          </cell>
          <cell r="B11529" t="str">
            <v>OR.FZ016.0 (T)</v>
          </cell>
          <cell r="C11529">
            <v>200928</v>
          </cell>
        </row>
        <row r="11530">
          <cell r="A11530" t="str">
            <v>GFZOR017.0</v>
          </cell>
          <cell r="B11530" t="str">
            <v>OR.FZ017.0 (G)</v>
          </cell>
          <cell r="C11530">
            <v>201053</v>
          </cell>
        </row>
        <row r="11531">
          <cell r="A11531" t="str">
            <v>HFZOR017.0</v>
          </cell>
          <cell r="B11531" t="str">
            <v>OR.FZ017.0 (H)</v>
          </cell>
          <cell r="C11531">
            <v>201053</v>
          </cell>
        </row>
        <row r="11532">
          <cell r="A11532" t="str">
            <v>PFZOR017.0</v>
          </cell>
          <cell r="B11532" t="str">
            <v>OR.FZ017.0 (P)</v>
          </cell>
          <cell r="C11532">
            <v>201053</v>
          </cell>
        </row>
        <row r="11533">
          <cell r="A11533" t="str">
            <v>TFZOR017.0</v>
          </cell>
          <cell r="B11533" t="str">
            <v>OR.FZ017.0 (T)</v>
          </cell>
          <cell r="C11533">
            <v>201053</v>
          </cell>
        </row>
        <row r="11534">
          <cell r="A11534" t="str">
            <v>GFZOR018.0</v>
          </cell>
          <cell r="B11534" t="str">
            <v>OR.FZ018.0 (G)</v>
          </cell>
          <cell r="C11534">
            <v>201053.1</v>
          </cell>
        </row>
        <row r="11535">
          <cell r="A11535" t="str">
            <v>HFZOR018.0</v>
          </cell>
          <cell r="B11535" t="str">
            <v>OR.FZ018.0 (H)</v>
          </cell>
          <cell r="C11535">
            <v>201053.1</v>
          </cell>
        </row>
        <row r="11536">
          <cell r="A11536" t="str">
            <v>PFZOR018.0</v>
          </cell>
          <cell r="B11536" t="str">
            <v>OR.FZ018.0 (P)</v>
          </cell>
          <cell r="C11536">
            <v>201053.1</v>
          </cell>
        </row>
        <row r="11537">
          <cell r="A11537" t="str">
            <v>TFZOR018.0</v>
          </cell>
          <cell r="B11537" t="str">
            <v>OR.FZ018.0 (T)</v>
          </cell>
          <cell r="C11537">
            <v>201053.1</v>
          </cell>
        </row>
        <row r="11538">
          <cell r="A11538" t="str">
            <v>BFZOR019.0</v>
          </cell>
          <cell r="B11538" t="str">
            <v>OR.FZ019.0 (B)</v>
          </cell>
          <cell r="C11538">
            <v>201053.5</v>
          </cell>
        </row>
        <row r="11539">
          <cell r="A11539" t="str">
            <v>GFZOR019.0</v>
          </cell>
          <cell r="B11539" t="str">
            <v>OR.FZ019.0 (G)</v>
          </cell>
          <cell r="C11539">
            <v>201053.5</v>
          </cell>
        </row>
        <row r="11540">
          <cell r="A11540" t="str">
            <v>HFZOR019.0</v>
          </cell>
          <cell r="B11540" t="str">
            <v>OR.FZ019.0 (H)</v>
          </cell>
          <cell r="C11540">
            <v>201053.5</v>
          </cell>
        </row>
        <row r="11541">
          <cell r="A11541" t="str">
            <v>PFZOR019.0</v>
          </cell>
          <cell r="B11541" t="str">
            <v>OR.FZ019.0 (P)</v>
          </cell>
          <cell r="C11541">
            <v>201053.5</v>
          </cell>
        </row>
        <row r="11542">
          <cell r="A11542" t="str">
            <v>TFZOR019.0</v>
          </cell>
          <cell r="B11542" t="str">
            <v>OR.FZ019.0 (T)</v>
          </cell>
          <cell r="C11542">
            <v>201053.5</v>
          </cell>
        </row>
        <row r="11543">
          <cell r="A11543" t="str">
            <v>GFZOR020.0</v>
          </cell>
          <cell r="B11543" t="str">
            <v>OR.FZ020.0 (G)</v>
          </cell>
          <cell r="C11543">
            <v>201053.6</v>
          </cell>
        </row>
        <row r="11544">
          <cell r="A11544" t="str">
            <v>HFZOR020.0</v>
          </cell>
          <cell r="B11544" t="str">
            <v>OR.FZ020.0 (H)</v>
          </cell>
          <cell r="C11544">
            <v>201053.6</v>
          </cell>
        </row>
        <row r="11545">
          <cell r="A11545" t="str">
            <v>PFZOR020.0</v>
          </cell>
          <cell r="B11545" t="str">
            <v>OR.FZ020.0 (P)</v>
          </cell>
          <cell r="C11545">
            <v>201053.6</v>
          </cell>
        </row>
        <row r="11546">
          <cell r="A11546" t="str">
            <v>TFZOR020.0</v>
          </cell>
          <cell r="B11546" t="str">
            <v>OR.FZ020.0 (T)</v>
          </cell>
          <cell r="C11546">
            <v>201053.6</v>
          </cell>
        </row>
        <row r="11547">
          <cell r="A11547" t="str">
            <v>GFZOR021.4</v>
          </cell>
          <cell r="B11547" t="str">
            <v>OR.FZ021.4 (G)</v>
          </cell>
          <cell r="C11547">
            <v>203124</v>
          </cell>
        </row>
        <row r="11548">
          <cell r="A11548" t="str">
            <v>HFZOR021.4</v>
          </cell>
          <cell r="B11548" t="str">
            <v>OR.FZ021.4 (H)</v>
          </cell>
          <cell r="C11548">
            <v>203124</v>
          </cell>
        </row>
        <row r="11549">
          <cell r="A11549" t="str">
            <v>PFZOR021.4</v>
          </cell>
          <cell r="B11549" t="str">
            <v>OR.FZ021.4 (P)</v>
          </cell>
          <cell r="C11549">
            <v>203124</v>
          </cell>
        </row>
        <row r="11550">
          <cell r="A11550" t="str">
            <v>TFZOR021.4</v>
          </cell>
          <cell r="B11550" t="str">
            <v>OR.FZ021.4 (T)</v>
          </cell>
          <cell r="C11550">
            <v>203124</v>
          </cell>
        </row>
        <row r="11551">
          <cell r="A11551" t="str">
            <v>GFZOR022.3</v>
          </cell>
          <cell r="B11551" t="str">
            <v>OR.FZ022.3 (G)</v>
          </cell>
          <cell r="C11551">
            <v>203141</v>
          </cell>
        </row>
        <row r="11552">
          <cell r="A11552" t="str">
            <v>HFZOR022.3</v>
          </cell>
          <cell r="B11552" t="str">
            <v>OR.FZ022.3 (H)</v>
          </cell>
          <cell r="C11552">
            <v>203141</v>
          </cell>
        </row>
        <row r="11553">
          <cell r="A11553" t="str">
            <v>PFZOR022.3</v>
          </cell>
          <cell r="B11553" t="str">
            <v>OR.FZ022.3 (P)</v>
          </cell>
          <cell r="C11553">
            <v>203141</v>
          </cell>
        </row>
        <row r="11554">
          <cell r="A11554" t="str">
            <v>TFZOR022.3</v>
          </cell>
          <cell r="B11554" t="str">
            <v>OR.FZ022.3 (T)</v>
          </cell>
          <cell r="C11554">
            <v>203141</v>
          </cell>
        </row>
        <row r="11555">
          <cell r="A11555" t="str">
            <v>GFZOR023.0</v>
          </cell>
          <cell r="B11555" t="str">
            <v>OR.FZ023.0 (G)</v>
          </cell>
          <cell r="C11555">
            <v>203132</v>
          </cell>
        </row>
        <row r="11556">
          <cell r="A11556" t="str">
            <v>HFZOR023.0</v>
          </cell>
          <cell r="B11556" t="str">
            <v>OR.FZ023.0 (H)</v>
          </cell>
          <cell r="C11556">
            <v>203132</v>
          </cell>
        </row>
        <row r="11557">
          <cell r="A11557" t="str">
            <v>PFZOR023.0</v>
          </cell>
          <cell r="B11557" t="str">
            <v>OR.FZ023.0 (P)</v>
          </cell>
          <cell r="C11557">
            <v>203132</v>
          </cell>
        </row>
        <row r="11558">
          <cell r="A11558" t="str">
            <v>TFZOR023.0</v>
          </cell>
          <cell r="B11558" t="str">
            <v>OR.FZ023.0 (T)</v>
          </cell>
          <cell r="C11558">
            <v>203132</v>
          </cell>
        </row>
        <row r="11559">
          <cell r="A11559" t="str">
            <v>GFZOR024.0</v>
          </cell>
          <cell r="B11559" t="str">
            <v>OR.FZ024.0 (G)</v>
          </cell>
          <cell r="C11559">
            <v>203128</v>
          </cell>
        </row>
        <row r="11560">
          <cell r="A11560" t="str">
            <v>HFZOR024.0</v>
          </cell>
          <cell r="B11560" t="str">
            <v>OR.FZ024.0 (H)</v>
          </cell>
          <cell r="C11560">
            <v>203128</v>
          </cell>
        </row>
        <row r="11561">
          <cell r="A11561" t="str">
            <v>PFZOR024.0</v>
          </cell>
          <cell r="B11561" t="str">
            <v>OR.FZ024.0 (P)</v>
          </cell>
          <cell r="C11561">
            <v>203128</v>
          </cell>
        </row>
        <row r="11562">
          <cell r="A11562" t="str">
            <v>TFZOR024.0</v>
          </cell>
          <cell r="B11562" t="str">
            <v>OR.FZ024.0 (T)</v>
          </cell>
          <cell r="C11562">
            <v>203128</v>
          </cell>
        </row>
        <row r="11563">
          <cell r="A11563" t="str">
            <v>GFZOR025.0</v>
          </cell>
          <cell r="B11563" t="str">
            <v>OR.FZ025.0 (G)</v>
          </cell>
          <cell r="C11563">
            <v>203136</v>
          </cell>
        </row>
        <row r="11564">
          <cell r="A11564" t="str">
            <v>HFZOR025.0</v>
          </cell>
          <cell r="B11564" t="str">
            <v>OR.FZ025.0 (H)</v>
          </cell>
          <cell r="C11564">
            <v>203136</v>
          </cell>
        </row>
        <row r="11565">
          <cell r="A11565" t="str">
            <v>PFZOR025.0</v>
          </cell>
          <cell r="B11565" t="str">
            <v>OR.FZ025.0 (P)</v>
          </cell>
          <cell r="C11565">
            <v>203136</v>
          </cell>
        </row>
        <row r="11566">
          <cell r="A11566" t="str">
            <v>TFZOR025.0</v>
          </cell>
          <cell r="B11566" t="str">
            <v>OR.FZ025.0 (T)</v>
          </cell>
          <cell r="C11566">
            <v>203136</v>
          </cell>
        </row>
        <row r="11567">
          <cell r="A11567" t="str">
            <v>GFZOR027.0</v>
          </cell>
          <cell r="B11567" t="str">
            <v>OR.FZ027.0 (G)</v>
          </cell>
          <cell r="C11567">
            <v>203145</v>
          </cell>
        </row>
        <row r="11568">
          <cell r="A11568" t="str">
            <v>HFZOR027.0</v>
          </cell>
          <cell r="B11568" t="str">
            <v>OR.FZ027.0 (H)</v>
          </cell>
          <cell r="C11568">
            <v>203145</v>
          </cell>
        </row>
        <row r="11569">
          <cell r="A11569" t="str">
            <v>TFZOR027.0</v>
          </cell>
          <cell r="B11569" t="str">
            <v>OR.FZ027.0 (T)</v>
          </cell>
          <cell r="C11569">
            <v>203145</v>
          </cell>
        </row>
        <row r="11570">
          <cell r="A11570" t="str">
            <v>GFZOR028.3</v>
          </cell>
          <cell r="B11570" t="str">
            <v>OR.FZ028.3 (G)</v>
          </cell>
          <cell r="C11570">
            <v>203146</v>
          </cell>
        </row>
        <row r="11571">
          <cell r="A11571" t="str">
            <v>HFZOR028.3</v>
          </cell>
          <cell r="B11571" t="str">
            <v>OR.FZ028.3 (H)</v>
          </cell>
          <cell r="C11571">
            <v>203146</v>
          </cell>
        </row>
        <row r="11572">
          <cell r="A11572" t="str">
            <v>TFZOR028.3</v>
          </cell>
          <cell r="B11572" t="str">
            <v>OR.FZ028.3 (T)</v>
          </cell>
          <cell r="C11572">
            <v>203146</v>
          </cell>
        </row>
        <row r="11573">
          <cell r="A11573" t="str">
            <v>GGBOR003.1</v>
          </cell>
          <cell r="B11573" t="str">
            <v>OR.GB003.1 (G)</v>
          </cell>
          <cell r="C11573">
            <v>201171</v>
          </cell>
        </row>
        <row r="11574">
          <cell r="A11574" t="str">
            <v>HGBOR003.1</v>
          </cell>
          <cell r="B11574" t="str">
            <v>OR.GB003.1 (H)</v>
          </cell>
          <cell r="C11574">
            <v>201171</v>
          </cell>
        </row>
        <row r="11575">
          <cell r="A11575" t="str">
            <v>PGBOR003.1</v>
          </cell>
          <cell r="B11575" t="str">
            <v>OR.GB003.1 (P)</v>
          </cell>
          <cell r="C11575">
            <v>201171</v>
          </cell>
        </row>
        <row r="11576">
          <cell r="A11576" t="str">
            <v>TGBOR003.1</v>
          </cell>
          <cell r="B11576" t="str">
            <v>OR.GB003.1 (T)</v>
          </cell>
          <cell r="C11576">
            <v>201171</v>
          </cell>
        </row>
        <row r="11577">
          <cell r="A11577" t="str">
            <v>GGBOR004.1</v>
          </cell>
          <cell r="B11577" t="str">
            <v>OR.GB004.1 (G)</v>
          </cell>
          <cell r="C11577">
            <v>201172</v>
          </cell>
        </row>
        <row r="11578">
          <cell r="A11578" t="str">
            <v>HGBOR004.1</v>
          </cell>
          <cell r="B11578" t="str">
            <v>OR.GB004.1 (H)</v>
          </cell>
          <cell r="C11578">
            <v>201172</v>
          </cell>
        </row>
        <row r="11579">
          <cell r="A11579" t="str">
            <v>LGBOR004.1</v>
          </cell>
          <cell r="B11579" t="str">
            <v>OR.GB004.1 (L)</v>
          </cell>
          <cell r="C11579">
            <v>201172</v>
          </cell>
        </row>
        <row r="11580">
          <cell r="A11580" t="str">
            <v>PGBOR004.1</v>
          </cell>
          <cell r="B11580" t="str">
            <v>OR.GB004.1 (P)</v>
          </cell>
          <cell r="C11580">
            <v>201172</v>
          </cell>
        </row>
        <row r="11581">
          <cell r="A11581" t="str">
            <v>TGBOR004.1</v>
          </cell>
          <cell r="B11581" t="str">
            <v>OR.GB004.1 (T)</v>
          </cell>
          <cell r="C11581">
            <v>201172</v>
          </cell>
        </row>
        <row r="11582">
          <cell r="A11582" t="str">
            <v>GGBOR005.1</v>
          </cell>
          <cell r="B11582" t="str">
            <v>OR.GB005.1 (G)</v>
          </cell>
          <cell r="C11582">
            <v>201173</v>
          </cell>
        </row>
        <row r="11583">
          <cell r="A11583" t="str">
            <v>HGBOR005.1</v>
          </cell>
          <cell r="B11583" t="str">
            <v>OR.GB005.1 (H)</v>
          </cell>
          <cell r="C11583">
            <v>201173</v>
          </cell>
        </row>
        <row r="11584">
          <cell r="A11584" t="str">
            <v>LGBOR005.1</v>
          </cell>
          <cell r="B11584" t="str">
            <v>OR.GB005.1 (L)</v>
          </cell>
          <cell r="C11584">
            <v>201173</v>
          </cell>
        </row>
        <row r="11585">
          <cell r="A11585" t="str">
            <v>PGBOR005.1</v>
          </cell>
          <cell r="B11585" t="str">
            <v>OR.GB005.1 (P)</v>
          </cell>
          <cell r="C11585">
            <v>201173</v>
          </cell>
        </row>
        <row r="11586">
          <cell r="A11586" t="str">
            <v>TGBOR005.1</v>
          </cell>
          <cell r="B11586" t="str">
            <v>OR.GB005.1 (T)</v>
          </cell>
          <cell r="C11586">
            <v>201173</v>
          </cell>
        </row>
        <row r="11587">
          <cell r="A11587" t="str">
            <v>GGBOR006.1</v>
          </cell>
          <cell r="B11587" t="str">
            <v>OR.GB006.1 (G)</v>
          </cell>
          <cell r="C11587">
            <v>208295</v>
          </cell>
        </row>
        <row r="11588">
          <cell r="A11588" t="str">
            <v>HGBOR006.1</v>
          </cell>
          <cell r="B11588" t="str">
            <v>OR.GB006.1 (H)</v>
          </cell>
          <cell r="C11588">
            <v>208295</v>
          </cell>
        </row>
        <row r="11589">
          <cell r="A11589" t="str">
            <v>PGBOR006.1</v>
          </cell>
          <cell r="B11589" t="str">
            <v>OR.GB006.1 (P)</v>
          </cell>
          <cell r="C11589">
            <v>208295</v>
          </cell>
        </row>
        <row r="11590">
          <cell r="A11590" t="str">
            <v>TGBOR006.1</v>
          </cell>
          <cell r="B11590" t="str">
            <v>OR.GB006.1 (T)</v>
          </cell>
          <cell r="C11590">
            <v>208295</v>
          </cell>
        </row>
        <row r="11591">
          <cell r="A11591" t="str">
            <v>GGBOR007.1</v>
          </cell>
          <cell r="B11591" t="str">
            <v>OR.GB007.1 (G)</v>
          </cell>
          <cell r="C11591">
            <v>201174</v>
          </cell>
        </row>
        <row r="11592">
          <cell r="A11592" t="str">
            <v>HGBOR007.1</v>
          </cell>
          <cell r="B11592" t="str">
            <v>OR.GB007.1 (H)</v>
          </cell>
          <cell r="C11592">
            <v>201174</v>
          </cell>
        </row>
        <row r="11593">
          <cell r="A11593" t="str">
            <v>LGBOR007.1</v>
          </cell>
          <cell r="B11593" t="str">
            <v>OR.GB007.1 (L)</v>
          </cell>
          <cell r="C11593">
            <v>201174</v>
          </cell>
        </row>
        <row r="11594">
          <cell r="A11594" t="str">
            <v>PGBOR007.1</v>
          </cell>
          <cell r="B11594" t="str">
            <v>OR.GB007.1 (P)</v>
          </cell>
          <cell r="C11594">
            <v>201174</v>
          </cell>
        </row>
        <row r="11595">
          <cell r="A11595" t="str">
            <v>TGBOR007.1</v>
          </cell>
          <cell r="B11595" t="str">
            <v>OR.GB007.1 (T)</v>
          </cell>
          <cell r="C11595">
            <v>201174</v>
          </cell>
        </row>
        <row r="11596">
          <cell r="A11596" t="str">
            <v>GGBOR008.1</v>
          </cell>
          <cell r="B11596" t="str">
            <v>OR.GB008.1 (G)</v>
          </cell>
          <cell r="C11596">
            <v>201175</v>
          </cell>
        </row>
        <row r="11597">
          <cell r="A11597" t="str">
            <v>HGBOR008.1</v>
          </cell>
          <cell r="B11597" t="str">
            <v>OR.GB008.1 (H)</v>
          </cell>
          <cell r="C11597">
            <v>201175</v>
          </cell>
        </row>
        <row r="11598">
          <cell r="A11598" t="str">
            <v>PGBOR008.1</v>
          </cell>
          <cell r="B11598" t="str">
            <v>OR.GB008.1 (P)</v>
          </cell>
          <cell r="C11598">
            <v>201175</v>
          </cell>
        </row>
        <row r="11599">
          <cell r="A11599" t="str">
            <v>TGBOR008.1</v>
          </cell>
          <cell r="B11599" t="str">
            <v>OR.GB008.1 (T)</v>
          </cell>
          <cell r="C11599">
            <v>201175</v>
          </cell>
        </row>
        <row r="11600">
          <cell r="A11600" t="str">
            <v>GGBOR009.1</v>
          </cell>
          <cell r="B11600" t="str">
            <v>OR.GB009.1 (G)</v>
          </cell>
          <cell r="C11600">
            <v>208294</v>
          </cell>
        </row>
        <row r="11601">
          <cell r="A11601" t="str">
            <v>HGBOR009.1</v>
          </cell>
          <cell r="B11601" t="str">
            <v>OR.GB009.1 (H)</v>
          </cell>
          <cell r="C11601">
            <v>208294</v>
          </cell>
        </row>
        <row r="11602">
          <cell r="A11602" t="str">
            <v>PGBOR009.1</v>
          </cell>
          <cell r="B11602" t="str">
            <v>OR.GB009.1 (P)</v>
          </cell>
          <cell r="C11602">
            <v>208294</v>
          </cell>
        </row>
        <row r="11603">
          <cell r="A11603" t="str">
            <v>TGBOR009.1</v>
          </cell>
          <cell r="B11603" t="str">
            <v>OR.GB009.1 (T)</v>
          </cell>
          <cell r="C11603">
            <v>208294</v>
          </cell>
        </row>
        <row r="11604">
          <cell r="A11604" t="str">
            <v>GGCOR001.0</v>
          </cell>
          <cell r="B11604" t="str">
            <v>OR.GC001.0 (G)</v>
          </cell>
          <cell r="C11604">
            <v>208260</v>
          </cell>
        </row>
        <row r="11605">
          <cell r="A11605" t="str">
            <v>HGCOR001.0</v>
          </cell>
          <cell r="B11605" t="str">
            <v>OR.GC001.0 (H)</v>
          </cell>
          <cell r="C11605">
            <v>208260</v>
          </cell>
        </row>
        <row r="11606">
          <cell r="A11606" t="str">
            <v>PGCOR001.0</v>
          </cell>
          <cell r="B11606" t="str">
            <v>OR.GC001.0 (P)</v>
          </cell>
          <cell r="C11606">
            <v>208260</v>
          </cell>
        </row>
        <row r="11607">
          <cell r="A11607" t="str">
            <v>TGCOR001.0</v>
          </cell>
          <cell r="B11607" t="str">
            <v>OR.GC001.0 (T)</v>
          </cell>
          <cell r="C11607">
            <v>208260</v>
          </cell>
        </row>
        <row r="11608">
          <cell r="A11608" t="str">
            <v>GGCOR007.0</v>
          </cell>
          <cell r="B11608" t="str">
            <v>OR.GC007.0 (G)</v>
          </cell>
          <cell r="C11608">
            <v>208266</v>
          </cell>
        </row>
        <row r="11609">
          <cell r="A11609" t="str">
            <v>HGCOR007.0</v>
          </cell>
          <cell r="B11609" t="str">
            <v>OR.GC007.0 (H)</v>
          </cell>
          <cell r="C11609">
            <v>208266</v>
          </cell>
        </row>
        <row r="11610">
          <cell r="A11610" t="str">
            <v>PGCOR007.0</v>
          </cell>
          <cell r="B11610" t="str">
            <v>OR.GC007.0 (P)</v>
          </cell>
          <cell r="C11610">
            <v>208266</v>
          </cell>
        </row>
        <row r="11611">
          <cell r="A11611" t="str">
            <v>TGCOR007.0</v>
          </cell>
          <cell r="B11611" t="str">
            <v>OR.GC007.0 (T)</v>
          </cell>
          <cell r="C11611">
            <v>208266</v>
          </cell>
        </row>
        <row r="11612">
          <cell r="A11612" t="str">
            <v>GGCOR009.0</v>
          </cell>
          <cell r="B11612" t="str">
            <v>OR.GC009.0 (G)</v>
          </cell>
          <cell r="C11612">
            <v>208268</v>
          </cell>
        </row>
        <row r="11613">
          <cell r="A11613" t="str">
            <v>HGCOR009.0</v>
          </cell>
          <cell r="B11613" t="str">
            <v>OR.GC009.0 (H)</v>
          </cell>
          <cell r="C11613">
            <v>208268</v>
          </cell>
        </row>
        <row r="11614">
          <cell r="A11614" t="str">
            <v>PGCOR009.0</v>
          </cell>
          <cell r="B11614" t="str">
            <v>OR.GC009.0 (P)</v>
          </cell>
          <cell r="C11614">
            <v>208268</v>
          </cell>
        </row>
        <row r="11615">
          <cell r="A11615" t="str">
            <v>TGCOR009.0</v>
          </cell>
          <cell r="B11615" t="str">
            <v>OR.GC009.0 (T)</v>
          </cell>
          <cell r="C11615">
            <v>208268</v>
          </cell>
        </row>
        <row r="11616">
          <cell r="A11616" t="str">
            <v>GGCOR011.0</v>
          </cell>
          <cell r="B11616" t="str">
            <v>OR.GC011.0 (G)</v>
          </cell>
          <cell r="C11616">
            <v>208270</v>
          </cell>
        </row>
        <row r="11617">
          <cell r="A11617" t="str">
            <v>HGCOR011.0</v>
          </cell>
          <cell r="B11617" t="str">
            <v>OR.GC011.0 (H)</v>
          </cell>
          <cell r="C11617">
            <v>208270</v>
          </cell>
        </row>
        <row r="11618">
          <cell r="A11618" t="str">
            <v>PGCOR011.0</v>
          </cell>
          <cell r="B11618" t="str">
            <v>OR.GC011.0 (P)</v>
          </cell>
          <cell r="C11618">
            <v>208270</v>
          </cell>
        </row>
        <row r="11619">
          <cell r="A11619" t="str">
            <v>TGCOR011.0</v>
          </cell>
          <cell r="B11619" t="str">
            <v>OR.GC011.0 (T)</v>
          </cell>
          <cell r="C11619">
            <v>208270</v>
          </cell>
        </row>
        <row r="11620">
          <cell r="A11620" t="str">
            <v>GGCOR013.0</v>
          </cell>
          <cell r="B11620" t="str">
            <v>OR.GC013.0 (G)</v>
          </cell>
          <cell r="C11620">
            <v>208272</v>
          </cell>
        </row>
        <row r="11621">
          <cell r="A11621" t="str">
            <v>HGCOR013.0</v>
          </cell>
          <cell r="B11621" t="str">
            <v>OR.GC013.0 (H)</v>
          </cell>
          <cell r="C11621">
            <v>208272</v>
          </cell>
        </row>
        <row r="11622">
          <cell r="A11622" t="str">
            <v>PGCOR013.0</v>
          </cell>
          <cell r="B11622" t="str">
            <v>OR.GC013.0 (P)</v>
          </cell>
          <cell r="C11622">
            <v>208272</v>
          </cell>
        </row>
        <row r="11623">
          <cell r="A11623" t="str">
            <v>TGCOR013.0</v>
          </cell>
          <cell r="B11623" t="str">
            <v>OR.GC013.0 (T)</v>
          </cell>
          <cell r="C11623">
            <v>208272</v>
          </cell>
        </row>
        <row r="11624">
          <cell r="A11624" t="str">
            <v>GGCOR015.0</v>
          </cell>
          <cell r="B11624" t="str">
            <v>OR.GC015.0 (G)</v>
          </cell>
          <cell r="C11624">
            <v>208274</v>
          </cell>
        </row>
        <row r="11625">
          <cell r="A11625" t="str">
            <v>HGCOR015.0</v>
          </cell>
          <cell r="B11625" t="str">
            <v>OR.GC015.0 (H)</v>
          </cell>
          <cell r="C11625">
            <v>208274</v>
          </cell>
        </row>
        <row r="11626">
          <cell r="A11626" t="str">
            <v>PGCOR015.0</v>
          </cell>
          <cell r="B11626" t="str">
            <v>OR.GC015.0 (P)</v>
          </cell>
          <cell r="C11626">
            <v>208274</v>
          </cell>
        </row>
        <row r="11627">
          <cell r="A11627" t="str">
            <v>TGCOR015.0</v>
          </cell>
          <cell r="B11627" t="str">
            <v>OR.GC015.0 (T)</v>
          </cell>
          <cell r="C11627">
            <v>208274</v>
          </cell>
        </row>
        <row r="11628">
          <cell r="A11628" t="str">
            <v>GGCOR016.0</v>
          </cell>
          <cell r="B11628" t="str">
            <v>OR.GC016.0 (G)</v>
          </cell>
          <cell r="C11628">
            <v>208275</v>
          </cell>
        </row>
        <row r="11629">
          <cell r="A11629" t="str">
            <v>HGCOR016.0</v>
          </cell>
          <cell r="B11629" t="str">
            <v>OR.GC016.0 (H)</v>
          </cell>
          <cell r="C11629">
            <v>208275</v>
          </cell>
        </row>
        <row r="11630">
          <cell r="A11630" t="str">
            <v>PGCOR016.0</v>
          </cell>
          <cell r="B11630" t="str">
            <v>OR.GC016.0 (P)</v>
          </cell>
          <cell r="C11630">
            <v>208275</v>
          </cell>
        </row>
        <row r="11631">
          <cell r="A11631" t="str">
            <v>TGCOR016.0</v>
          </cell>
          <cell r="B11631" t="str">
            <v>OR.GC016.0 (T)</v>
          </cell>
          <cell r="C11631">
            <v>208275</v>
          </cell>
        </row>
        <row r="11632">
          <cell r="A11632" t="str">
            <v>GGDOR003.1</v>
          </cell>
          <cell r="B11632" t="str">
            <v>OR.GD003.1 (G)</v>
          </cell>
          <cell r="C11632">
            <v>201193</v>
          </cell>
        </row>
        <row r="11633">
          <cell r="A11633" t="str">
            <v>HGDOR003.1</v>
          </cell>
          <cell r="B11633" t="str">
            <v>OR.GD003.1 (H)</v>
          </cell>
          <cell r="C11633">
            <v>201193</v>
          </cell>
        </row>
        <row r="11634">
          <cell r="A11634" t="str">
            <v>PGDOR003.1</v>
          </cell>
          <cell r="B11634" t="str">
            <v>OR.GD003.1 (P)</v>
          </cell>
          <cell r="C11634">
            <v>201193</v>
          </cell>
        </row>
        <row r="11635">
          <cell r="A11635" t="str">
            <v>TGDOR003.1</v>
          </cell>
          <cell r="B11635" t="str">
            <v>OR.GD003.1 (T)</v>
          </cell>
          <cell r="C11635">
            <v>201193</v>
          </cell>
        </row>
        <row r="11636">
          <cell r="A11636" t="str">
            <v>GGDOR004.1</v>
          </cell>
          <cell r="B11636" t="str">
            <v>OR.GD004.1 (G)</v>
          </cell>
          <cell r="C11636">
            <v>201194</v>
          </cell>
        </row>
        <row r="11637">
          <cell r="A11637" t="str">
            <v>HGDOR004.1</v>
          </cell>
          <cell r="B11637" t="str">
            <v>OR.GD004.1 (H)</v>
          </cell>
          <cell r="C11637">
            <v>201194</v>
          </cell>
        </row>
        <row r="11638">
          <cell r="A11638" t="str">
            <v>PGDOR004.1</v>
          </cell>
          <cell r="B11638" t="str">
            <v>OR.GD004.1 (P)</v>
          </cell>
          <cell r="C11638">
            <v>201194</v>
          </cell>
        </row>
        <row r="11639">
          <cell r="A11639" t="str">
            <v>TGDOR004.1</v>
          </cell>
          <cell r="B11639" t="str">
            <v>OR.GD004.1 (T)</v>
          </cell>
          <cell r="C11639">
            <v>201194</v>
          </cell>
        </row>
        <row r="11640">
          <cell r="A11640" t="str">
            <v>GGDOR005.1</v>
          </cell>
          <cell r="B11640" t="str">
            <v>OR.GD005.1 (G)</v>
          </cell>
          <cell r="C11640">
            <v>201195</v>
          </cell>
        </row>
        <row r="11641">
          <cell r="A11641" t="str">
            <v>HGDOR005.1</v>
          </cell>
          <cell r="B11641" t="str">
            <v>OR.GD005.1 (H)</v>
          </cell>
          <cell r="C11641">
            <v>201195</v>
          </cell>
        </row>
        <row r="11642">
          <cell r="A11642" t="str">
            <v>PGDOR005.1</v>
          </cell>
          <cell r="B11642" t="str">
            <v>OR.GD005.1 (P)</v>
          </cell>
          <cell r="C11642">
            <v>201195</v>
          </cell>
        </row>
        <row r="11643">
          <cell r="A11643" t="str">
            <v>TGDOR005.1</v>
          </cell>
          <cell r="B11643" t="str">
            <v>OR.GD005.1 (T)</v>
          </cell>
          <cell r="C11643">
            <v>201195</v>
          </cell>
        </row>
        <row r="11644">
          <cell r="A11644" t="str">
            <v>GGDOR006.1</v>
          </cell>
          <cell r="B11644" t="str">
            <v>OR.GD006.1 (G)</v>
          </cell>
          <cell r="C11644">
            <v>201196</v>
          </cell>
        </row>
        <row r="11645">
          <cell r="A11645" t="str">
            <v>HGDOR006.1</v>
          </cell>
          <cell r="B11645" t="str">
            <v>OR.GD006.1 (H)</v>
          </cell>
          <cell r="C11645">
            <v>201196</v>
          </cell>
        </row>
        <row r="11646">
          <cell r="A11646" t="str">
            <v>LGDOR006.1</v>
          </cell>
          <cell r="B11646" t="str">
            <v>OR.GD006.1 (L)</v>
          </cell>
          <cell r="C11646">
            <v>201196</v>
          </cell>
        </row>
        <row r="11647">
          <cell r="A11647" t="str">
            <v>PGDOR006.1</v>
          </cell>
          <cell r="B11647" t="str">
            <v>OR.GD006.1 (P)</v>
          </cell>
          <cell r="C11647">
            <v>201196</v>
          </cell>
        </row>
        <row r="11648">
          <cell r="A11648" t="str">
            <v>TGDOR006.1</v>
          </cell>
          <cell r="B11648" t="str">
            <v>OR.GD006.1 (T)</v>
          </cell>
          <cell r="C11648">
            <v>201196</v>
          </cell>
        </row>
        <row r="11649">
          <cell r="A11649" t="str">
            <v>GGDOR007.1</v>
          </cell>
          <cell r="B11649" t="str">
            <v>OR.GD007.1 (G)</v>
          </cell>
          <cell r="C11649">
            <v>201200</v>
          </cell>
        </row>
        <row r="11650">
          <cell r="A11650" t="str">
            <v>HGDOR007.1</v>
          </cell>
          <cell r="B11650" t="str">
            <v>OR.GD007.1 (H)</v>
          </cell>
          <cell r="C11650">
            <v>201200</v>
          </cell>
        </row>
        <row r="11651">
          <cell r="A11651" t="str">
            <v>PGDOR007.1</v>
          </cell>
          <cell r="B11651" t="str">
            <v>OR.GD007.1 (P)</v>
          </cell>
          <cell r="C11651">
            <v>201200</v>
          </cell>
        </row>
        <row r="11652">
          <cell r="A11652" t="str">
            <v>TGDOR007.1</v>
          </cell>
          <cell r="B11652" t="str">
            <v>OR.GD007.1 (T)</v>
          </cell>
          <cell r="C11652">
            <v>201200</v>
          </cell>
        </row>
        <row r="11653">
          <cell r="A11653" t="str">
            <v>GGDOR008.1</v>
          </cell>
          <cell r="B11653" t="str">
            <v>OR.GD008.1 (G)</v>
          </cell>
          <cell r="C11653">
            <v>201197</v>
          </cell>
        </row>
        <row r="11654">
          <cell r="A11654" t="str">
            <v>HGDOR008.1</v>
          </cell>
          <cell r="B11654" t="str">
            <v>OR.GD008.1 (H)</v>
          </cell>
          <cell r="C11654">
            <v>201197</v>
          </cell>
        </row>
        <row r="11655">
          <cell r="A11655" t="str">
            <v>LGDOR008.1</v>
          </cell>
          <cell r="B11655" t="str">
            <v>OR.GD008.1 (L)</v>
          </cell>
          <cell r="C11655">
            <v>201197</v>
          </cell>
        </row>
        <row r="11656">
          <cell r="A11656" t="str">
            <v>PGDOR008.1</v>
          </cell>
          <cell r="B11656" t="str">
            <v>OR.GD008.1 (P)</v>
          </cell>
          <cell r="C11656">
            <v>201197</v>
          </cell>
        </row>
        <row r="11657">
          <cell r="A11657" t="str">
            <v>TGDOR008.1</v>
          </cell>
          <cell r="B11657" t="str">
            <v>OR.GD008.1 (T)</v>
          </cell>
          <cell r="C11657">
            <v>201197</v>
          </cell>
        </row>
        <row r="11658">
          <cell r="A11658" t="str">
            <v>GGDOR009.1</v>
          </cell>
          <cell r="B11658" t="str">
            <v>OR.GD009.1 (G)</v>
          </cell>
          <cell r="C11658">
            <v>201198</v>
          </cell>
        </row>
        <row r="11659">
          <cell r="A11659" t="str">
            <v>HGDOR009.1</v>
          </cell>
          <cell r="B11659" t="str">
            <v>OR.GD009.1 (H)</v>
          </cell>
          <cell r="C11659">
            <v>201198</v>
          </cell>
        </row>
        <row r="11660">
          <cell r="A11660" t="str">
            <v>LGDOR009.1</v>
          </cell>
          <cell r="B11660" t="str">
            <v>OR.GD009.1 (L)</v>
          </cell>
          <cell r="C11660">
            <v>201198</v>
          </cell>
        </row>
        <row r="11661">
          <cell r="A11661" t="str">
            <v>PGDOR009.1</v>
          </cell>
          <cell r="B11661" t="str">
            <v>OR.GD009.1 (P)</v>
          </cell>
          <cell r="C11661">
            <v>201198</v>
          </cell>
        </row>
        <row r="11662">
          <cell r="A11662" t="str">
            <v>TGDOR009.1</v>
          </cell>
          <cell r="B11662" t="str">
            <v>OR.GD009.1 (T)</v>
          </cell>
          <cell r="C11662">
            <v>201198</v>
          </cell>
        </row>
        <row r="11663">
          <cell r="A11663" t="str">
            <v>GGDOR010.1</v>
          </cell>
          <cell r="B11663" t="str">
            <v>OR.GD010.1 (G)</v>
          </cell>
          <cell r="C11663">
            <v>201199</v>
          </cell>
        </row>
        <row r="11664">
          <cell r="A11664" t="str">
            <v>HGDOR010.1</v>
          </cell>
          <cell r="B11664" t="str">
            <v>OR.GD010.1 (H)</v>
          </cell>
          <cell r="C11664">
            <v>201199</v>
          </cell>
        </row>
        <row r="11665">
          <cell r="A11665" t="str">
            <v>LGDOR010.1</v>
          </cell>
          <cell r="B11665" t="str">
            <v>OR.GD010.1 (L)</v>
          </cell>
          <cell r="C11665">
            <v>201199</v>
          </cell>
        </row>
        <row r="11666">
          <cell r="A11666" t="str">
            <v>PGDOR010.1</v>
          </cell>
          <cell r="B11666" t="str">
            <v>OR.GD010.1 (P)</v>
          </cell>
          <cell r="C11666">
            <v>201199</v>
          </cell>
        </row>
        <row r="11667">
          <cell r="A11667" t="str">
            <v>TGDOR010.1</v>
          </cell>
          <cell r="B11667" t="str">
            <v>OR.GD010.1 (T)</v>
          </cell>
          <cell r="C11667">
            <v>201199</v>
          </cell>
        </row>
        <row r="11668">
          <cell r="A11668" t="str">
            <v>GGZOR001.0</v>
          </cell>
          <cell r="B11668" t="str">
            <v>OR.GZ001.0 (G)</v>
          </cell>
          <cell r="C11668">
            <v>202053</v>
          </cell>
        </row>
        <row r="11669">
          <cell r="A11669" t="str">
            <v>HGZOR001.0</v>
          </cell>
          <cell r="B11669" t="str">
            <v>OR.GZ001.0 (H)</v>
          </cell>
          <cell r="C11669">
            <v>202053</v>
          </cell>
        </row>
        <row r="11670">
          <cell r="A11670" t="str">
            <v>PGZOR001.0</v>
          </cell>
          <cell r="B11670" t="str">
            <v>OR.GZ001.0 (P)</v>
          </cell>
          <cell r="C11670">
            <v>202053</v>
          </cell>
        </row>
        <row r="11671">
          <cell r="A11671" t="str">
            <v>TGZOR001.0</v>
          </cell>
          <cell r="B11671" t="str">
            <v>OR.GZ001.0 (T)</v>
          </cell>
          <cell r="C11671">
            <v>202053</v>
          </cell>
        </row>
        <row r="11672">
          <cell r="A11672" t="str">
            <v>GIAOR001.0</v>
          </cell>
          <cell r="B11672" t="str">
            <v>OR.IA001.0 (G)</v>
          </cell>
          <cell r="C11672">
            <v>208481</v>
          </cell>
        </row>
        <row r="11673">
          <cell r="A11673" t="str">
            <v>HIAOR001.0</v>
          </cell>
          <cell r="B11673" t="str">
            <v>OR.IA001.0 (H)</v>
          </cell>
          <cell r="C11673">
            <v>208481</v>
          </cell>
        </row>
        <row r="11674">
          <cell r="A11674" t="str">
            <v>PIAOR001.0</v>
          </cell>
          <cell r="B11674" t="str">
            <v>OR.IA001.0 (P)</v>
          </cell>
          <cell r="C11674">
            <v>208481</v>
          </cell>
        </row>
        <row r="11675">
          <cell r="A11675" t="str">
            <v>TIAOR001.0</v>
          </cell>
          <cell r="B11675" t="str">
            <v>OR.IA001.0 (T)</v>
          </cell>
          <cell r="C11675">
            <v>208481</v>
          </cell>
        </row>
        <row r="11676">
          <cell r="A11676" t="str">
            <v>GIAOR002.0</v>
          </cell>
          <cell r="B11676" t="str">
            <v>OR.IA002.0 (G)</v>
          </cell>
          <cell r="C11676">
            <v>208001</v>
          </cell>
        </row>
        <row r="11677">
          <cell r="A11677" t="str">
            <v>HIAOR002.0</v>
          </cell>
          <cell r="B11677" t="str">
            <v>OR.IA002.0 (H)</v>
          </cell>
          <cell r="C11677">
            <v>208001</v>
          </cell>
        </row>
        <row r="11678">
          <cell r="A11678" t="str">
            <v>PIAOR002.0</v>
          </cell>
          <cell r="B11678" t="str">
            <v>OR.IA002.0 (P)</v>
          </cell>
          <cell r="C11678">
            <v>208001</v>
          </cell>
        </row>
        <row r="11679">
          <cell r="A11679" t="str">
            <v>TIAOR002.0</v>
          </cell>
          <cell r="B11679" t="str">
            <v>OR.IA002.0 (T)</v>
          </cell>
          <cell r="C11679">
            <v>208001</v>
          </cell>
        </row>
        <row r="11680">
          <cell r="A11680" t="str">
            <v>GIAOR009.0</v>
          </cell>
          <cell r="B11680" t="str">
            <v>OR.IA009.0 (G)</v>
          </cell>
          <cell r="C11680">
            <v>208006</v>
          </cell>
        </row>
        <row r="11681">
          <cell r="A11681" t="str">
            <v>HIAOR009.0</v>
          </cell>
          <cell r="B11681" t="str">
            <v>OR.IA009.0 (H)</v>
          </cell>
          <cell r="C11681">
            <v>208006</v>
          </cell>
        </row>
        <row r="11682">
          <cell r="A11682" t="str">
            <v>PIAOR009.0</v>
          </cell>
          <cell r="B11682" t="str">
            <v>OR.IA009.0 (P)</v>
          </cell>
          <cell r="C11682">
            <v>208006</v>
          </cell>
        </row>
        <row r="11683">
          <cell r="A11683" t="str">
            <v>TIAOR009.0</v>
          </cell>
          <cell r="B11683" t="str">
            <v>OR.IA009.0 (T)</v>
          </cell>
          <cell r="C11683">
            <v>208006</v>
          </cell>
        </row>
        <row r="11684">
          <cell r="A11684" t="str">
            <v>GIAOR019.0</v>
          </cell>
          <cell r="B11684" t="str">
            <v>OR.IA019.0 (G)</v>
          </cell>
          <cell r="C11684">
            <v>208090</v>
          </cell>
        </row>
        <row r="11685">
          <cell r="A11685" t="str">
            <v>HIAOR019.0</v>
          </cell>
          <cell r="B11685" t="str">
            <v>OR.IA019.0 (H)</v>
          </cell>
          <cell r="C11685">
            <v>208090</v>
          </cell>
        </row>
        <row r="11686">
          <cell r="A11686" t="str">
            <v>PIAOR019.0</v>
          </cell>
          <cell r="B11686" t="str">
            <v>OR.IA019.0 (P)</v>
          </cell>
          <cell r="C11686">
            <v>208090</v>
          </cell>
        </row>
        <row r="11687">
          <cell r="A11687" t="str">
            <v>TIAOR019.0</v>
          </cell>
          <cell r="B11687" t="str">
            <v>OR.IA019.0 (T)</v>
          </cell>
          <cell r="C11687">
            <v>208090</v>
          </cell>
        </row>
        <row r="11688">
          <cell r="A11688" t="str">
            <v>GIAOR020.0</v>
          </cell>
          <cell r="B11688" t="str">
            <v>OR.IA020.0 (G)</v>
          </cell>
          <cell r="C11688">
            <v>208091</v>
          </cell>
        </row>
        <row r="11689">
          <cell r="A11689" t="str">
            <v>HIAOR020.0</v>
          </cell>
          <cell r="B11689" t="str">
            <v>OR.IA020.0 (H)</v>
          </cell>
          <cell r="C11689">
            <v>208091</v>
          </cell>
        </row>
        <row r="11690">
          <cell r="A11690" t="str">
            <v>PIAOR020.0</v>
          </cell>
          <cell r="B11690" t="str">
            <v>OR.IA020.0 (P)</v>
          </cell>
          <cell r="C11690">
            <v>208091</v>
          </cell>
        </row>
        <row r="11691">
          <cell r="A11691" t="str">
            <v>TIAOR020.0</v>
          </cell>
          <cell r="B11691" t="str">
            <v>OR.IA020.0 (T)</v>
          </cell>
          <cell r="C11691">
            <v>208091</v>
          </cell>
        </row>
        <row r="11692">
          <cell r="A11692" t="str">
            <v>GIAOR024.0</v>
          </cell>
          <cell r="B11692" t="str">
            <v>OR.IA024.0 (G)</v>
          </cell>
          <cell r="C11692">
            <v>208150</v>
          </cell>
        </row>
        <row r="11693">
          <cell r="A11693" t="str">
            <v>HIAOR024.0</v>
          </cell>
          <cell r="B11693" t="str">
            <v>OR.IA024.0 (H)</v>
          </cell>
          <cell r="C11693">
            <v>208150</v>
          </cell>
        </row>
        <row r="11694">
          <cell r="A11694" t="str">
            <v>PIAOR024.0</v>
          </cell>
          <cell r="B11694" t="str">
            <v>OR.IA024.0 (P)</v>
          </cell>
          <cell r="C11694">
            <v>208150</v>
          </cell>
        </row>
        <row r="11695">
          <cell r="A11695" t="str">
            <v>TIAOR024.0</v>
          </cell>
          <cell r="B11695" t="str">
            <v>OR.IA024.0 (T)</v>
          </cell>
          <cell r="C11695">
            <v>208150</v>
          </cell>
        </row>
        <row r="11696">
          <cell r="A11696" t="str">
            <v>GIAOR027.0</v>
          </cell>
          <cell r="B11696" t="str">
            <v>OR.IA027.0 (G)</v>
          </cell>
          <cell r="C11696">
            <v>208152</v>
          </cell>
        </row>
        <row r="11697">
          <cell r="A11697" t="str">
            <v>HIAOR027.0</v>
          </cell>
          <cell r="B11697" t="str">
            <v>OR.IA027.0 (H)</v>
          </cell>
          <cell r="C11697">
            <v>208152</v>
          </cell>
        </row>
        <row r="11698">
          <cell r="A11698" t="str">
            <v>PIAOR027.0</v>
          </cell>
          <cell r="B11698" t="str">
            <v>OR.IA027.0 (P)</v>
          </cell>
          <cell r="C11698">
            <v>208152</v>
          </cell>
        </row>
        <row r="11699">
          <cell r="A11699" t="str">
            <v>TIAOR027.0</v>
          </cell>
          <cell r="B11699" t="str">
            <v>OR.IA027.0 (T)</v>
          </cell>
          <cell r="C11699">
            <v>208152</v>
          </cell>
        </row>
        <row r="11700">
          <cell r="A11700" t="str">
            <v>GIAOR028.0</v>
          </cell>
          <cell r="B11700" t="str">
            <v>OR.IA028.0 (G)</v>
          </cell>
          <cell r="C11700">
            <v>208153</v>
          </cell>
        </row>
        <row r="11701">
          <cell r="A11701" t="str">
            <v>HIAOR028.0</v>
          </cell>
          <cell r="B11701" t="str">
            <v>OR.IA028.0 (H)</v>
          </cell>
          <cell r="C11701">
            <v>208153</v>
          </cell>
        </row>
        <row r="11702">
          <cell r="A11702" t="str">
            <v>PIAOR028.0</v>
          </cell>
          <cell r="B11702" t="str">
            <v>OR.IA028.0 (P)</v>
          </cell>
          <cell r="C11702">
            <v>208153</v>
          </cell>
        </row>
        <row r="11703">
          <cell r="A11703" t="str">
            <v>TIAOR028.0</v>
          </cell>
          <cell r="B11703" t="str">
            <v>OR.IA028.0 (T)</v>
          </cell>
          <cell r="C11703">
            <v>208153</v>
          </cell>
        </row>
        <row r="11704">
          <cell r="A11704" t="str">
            <v>GIAOR031.0</v>
          </cell>
          <cell r="B11704" t="str">
            <v>OR.IA031.0 (G)</v>
          </cell>
          <cell r="C11704">
            <v>208942</v>
          </cell>
        </row>
        <row r="11705">
          <cell r="A11705" t="str">
            <v>HIAOR031.0</v>
          </cell>
          <cell r="B11705" t="str">
            <v>OR.IA031.0 (H)</v>
          </cell>
          <cell r="C11705">
            <v>208942</v>
          </cell>
        </row>
        <row r="11706">
          <cell r="A11706" t="str">
            <v>PIAOR031.0</v>
          </cell>
          <cell r="B11706" t="str">
            <v>OR.IA031.0 (P)</v>
          </cell>
          <cell r="C11706">
            <v>208942</v>
          </cell>
        </row>
        <row r="11707">
          <cell r="A11707" t="str">
            <v>TIAOR031.0</v>
          </cell>
          <cell r="B11707" t="str">
            <v>OR.IA031.0 (T)</v>
          </cell>
          <cell r="C11707">
            <v>208942</v>
          </cell>
        </row>
        <row r="11708">
          <cell r="A11708" t="str">
            <v>GIAOR033.0</v>
          </cell>
          <cell r="B11708" t="str">
            <v>OR.IA033.0 (G)</v>
          </cell>
          <cell r="C11708">
            <v>208127</v>
          </cell>
        </row>
        <row r="11709">
          <cell r="A11709" t="str">
            <v>HIAOR033.0</v>
          </cell>
          <cell r="B11709" t="str">
            <v>OR.IA033.0 (H)</v>
          </cell>
          <cell r="C11709">
            <v>208127</v>
          </cell>
        </row>
        <row r="11710">
          <cell r="A11710" t="str">
            <v>PIAOR033.0</v>
          </cell>
          <cell r="B11710" t="str">
            <v>OR.IA033.0 (P)</v>
          </cell>
          <cell r="C11710">
            <v>208127</v>
          </cell>
        </row>
        <row r="11711">
          <cell r="A11711" t="str">
            <v>TIAOR033.0</v>
          </cell>
          <cell r="B11711" t="str">
            <v>OR.IA033.0 (T)</v>
          </cell>
          <cell r="C11711">
            <v>208127</v>
          </cell>
        </row>
        <row r="11712">
          <cell r="A11712" t="str">
            <v>GIAOR034.0</v>
          </cell>
          <cell r="B11712" t="str">
            <v>OR.IA034.0 (G)</v>
          </cell>
          <cell r="C11712">
            <v>208145</v>
          </cell>
        </row>
        <row r="11713">
          <cell r="A11713" t="str">
            <v>HIAOR034.0</v>
          </cell>
          <cell r="B11713" t="str">
            <v>OR.IA034.0 (H)</v>
          </cell>
          <cell r="C11713">
            <v>208145</v>
          </cell>
        </row>
        <row r="11714">
          <cell r="A11714" t="str">
            <v>PIAOR034.0</v>
          </cell>
          <cell r="B11714" t="str">
            <v>OR.IA034.0 (P)</v>
          </cell>
          <cell r="C11714">
            <v>208145</v>
          </cell>
        </row>
        <row r="11715">
          <cell r="A11715" t="str">
            <v>TIAOR034.0</v>
          </cell>
          <cell r="B11715" t="str">
            <v>OR.IA034.0 (T)</v>
          </cell>
          <cell r="C11715">
            <v>208145</v>
          </cell>
        </row>
        <row r="11716">
          <cell r="A11716" t="str">
            <v>GIAOR036.0</v>
          </cell>
          <cell r="B11716" t="str">
            <v>OR.IA036.0 (G)</v>
          </cell>
          <cell r="C11716">
            <v>208025</v>
          </cell>
        </row>
        <row r="11717">
          <cell r="A11717" t="str">
            <v>HIAOR036.0</v>
          </cell>
          <cell r="B11717" t="str">
            <v>OR.IA036.0 (H)</v>
          </cell>
          <cell r="C11717">
            <v>208025</v>
          </cell>
        </row>
        <row r="11718">
          <cell r="A11718" t="str">
            <v>PIAOR036.0</v>
          </cell>
          <cell r="B11718" t="str">
            <v>OR.IA036.0 (P)</v>
          </cell>
          <cell r="C11718">
            <v>208025</v>
          </cell>
        </row>
        <row r="11719">
          <cell r="A11719" t="str">
            <v>TIAOR036.0</v>
          </cell>
          <cell r="B11719" t="str">
            <v>OR.IA036.0 (T)</v>
          </cell>
          <cell r="C11719">
            <v>208025</v>
          </cell>
        </row>
        <row r="11720">
          <cell r="A11720" t="str">
            <v>GIAOR037.0</v>
          </cell>
          <cell r="B11720" t="str">
            <v>OR.IA037.0 (G)</v>
          </cell>
          <cell r="C11720">
            <v>208026</v>
          </cell>
        </row>
        <row r="11721">
          <cell r="A11721" t="str">
            <v>HIAOR037.0</v>
          </cell>
          <cell r="B11721" t="str">
            <v>OR.IA037.0 (H)</v>
          </cell>
          <cell r="C11721">
            <v>208026</v>
          </cell>
        </row>
        <row r="11722">
          <cell r="A11722" t="str">
            <v>PIAOR037.0</v>
          </cell>
          <cell r="B11722" t="str">
            <v>OR.IA037.0 (P)</v>
          </cell>
          <cell r="C11722">
            <v>208026</v>
          </cell>
        </row>
        <row r="11723">
          <cell r="A11723" t="str">
            <v>TIAOR037.0</v>
          </cell>
          <cell r="B11723" t="str">
            <v>OR.IA037.0 (T)</v>
          </cell>
          <cell r="C11723">
            <v>208026</v>
          </cell>
        </row>
        <row r="11724">
          <cell r="A11724" t="str">
            <v>GIAOR045.0</v>
          </cell>
          <cell r="B11724" t="str">
            <v>OR.IA045.0 (G)</v>
          </cell>
          <cell r="C11724">
            <v>208155.01</v>
          </cell>
        </row>
        <row r="11725">
          <cell r="A11725" t="str">
            <v>HIAOR045.0</v>
          </cell>
          <cell r="B11725" t="str">
            <v>OR.IA045.0 (H)</v>
          </cell>
          <cell r="C11725">
            <v>208155.01</v>
          </cell>
        </row>
        <row r="11726">
          <cell r="A11726" t="str">
            <v>PIAOR045.0</v>
          </cell>
          <cell r="B11726" t="str">
            <v>OR.IA045.0 (P)</v>
          </cell>
          <cell r="C11726">
            <v>208155.01</v>
          </cell>
        </row>
        <row r="11727">
          <cell r="A11727" t="str">
            <v>TIAOR045.0</v>
          </cell>
          <cell r="B11727" t="str">
            <v>OR.IA045.0 (T)</v>
          </cell>
          <cell r="C11727">
            <v>208155.01</v>
          </cell>
        </row>
        <row r="11728">
          <cell r="A11728" t="str">
            <v>GIAOR048.0</v>
          </cell>
          <cell r="B11728" t="str">
            <v>OR.IA048.0 (G)</v>
          </cell>
          <cell r="C11728">
            <v>208155</v>
          </cell>
        </row>
        <row r="11729">
          <cell r="A11729" t="str">
            <v>HIAOR048.0</v>
          </cell>
          <cell r="B11729" t="str">
            <v>OR.IA048.0 (H)</v>
          </cell>
          <cell r="C11729">
            <v>208155</v>
          </cell>
        </row>
        <row r="11730">
          <cell r="A11730" t="str">
            <v>PIAOR048.0</v>
          </cell>
          <cell r="B11730" t="str">
            <v>OR.IA048.0 (P)</v>
          </cell>
          <cell r="C11730">
            <v>208155</v>
          </cell>
        </row>
        <row r="11731">
          <cell r="A11731" t="str">
            <v>TIAOR048.0</v>
          </cell>
          <cell r="B11731" t="str">
            <v>OR.IA048.0 (T)</v>
          </cell>
          <cell r="C11731">
            <v>208155</v>
          </cell>
        </row>
        <row r="11732">
          <cell r="A11732" t="str">
            <v>GIAOR049.0</v>
          </cell>
          <cell r="B11732" t="str">
            <v>OR.IA049.0 (G)</v>
          </cell>
          <cell r="C11732">
            <v>208156</v>
          </cell>
        </row>
        <row r="11733">
          <cell r="A11733" t="str">
            <v>HIAOR049.0</v>
          </cell>
          <cell r="B11733" t="str">
            <v>OR.IA049.0 (H)</v>
          </cell>
          <cell r="C11733">
            <v>208156</v>
          </cell>
        </row>
        <row r="11734">
          <cell r="A11734" t="str">
            <v>PIAOR049.0</v>
          </cell>
          <cell r="B11734" t="str">
            <v>OR.IA049.0 (P)</v>
          </cell>
          <cell r="C11734">
            <v>208156</v>
          </cell>
        </row>
        <row r="11735">
          <cell r="A11735" t="str">
            <v>TIAOR049.0</v>
          </cell>
          <cell r="B11735" t="str">
            <v>OR.IA049.0 (T)</v>
          </cell>
          <cell r="C11735">
            <v>208156</v>
          </cell>
        </row>
        <row r="11736">
          <cell r="A11736" t="str">
            <v>GIAOR051.0</v>
          </cell>
          <cell r="B11736" t="str">
            <v>OR.IA051.0 (G)</v>
          </cell>
          <cell r="C11736">
            <v>208157</v>
          </cell>
        </row>
        <row r="11737">
          <cell r="A11737" t="str">
            <v>HIAOR051.0</v>
          </cell>
          <cell r="B11737" t="str">
            <v>OR.IA051.0 (H)</v>
          </cell>
          <cell r="C11737">
            <v>208157</v>
          </cell>
        </row>
        <row r="11738">
          <cell r="A11738" t="str">
            <v>PIAOR051.0</v>
          </cell>
          <cell r="B11738" t="str">
            <v>OR.IA051.0 (P)</v>
          </cell>
          <cell r="C11738">
            <v>208157</v>
          </cell>
        </row>
        <row r="11739">
          <cell r="A11739" t="str">
            <v>TIAOR051.0</v>
          </cell>
          <cell r="B11739" t="str">
            <v>OR.IA051.0 (T)</v>
          </cell>
          <cell r="C11739">
            <v>208157</v>
          </cell>
        </row>
        <row r="11740">
          <cell r="A11740" t="str">
            <v>GIAOR054.0</v>
          </cell>
          <cell r="B11740" t="str">
            <v>OR.IA054.0 (G)</v>
          </cell>
          <cell r="C11740">
            <v>208952</v>
          </cell>
        </row>
        <row r="11741">
          <cell r="A11741" t="str">
            <v>HIAOR054.0</v>
          </cell>
          <cell r="B11741" t="str">
            <v>OR.IA054.0 (H)</v>
          </cell>
          <cell r="C11741">
            <v>208952</v>
          </cell>
        </row>
        <row r="11742">
          <cell r="A11742" t="str">
            <v>PIAOR054.0</v>
          </cell>
          <cell r="B11742" t="str">
            <v>OR.IA054.0 (P)</v>
          </cell>
          <cell r="C11742">
            <v>208952</v>
          </cell>
        </row>
        <row r="11743">
          <cell r="A11743" t="str">
            <v>TIAOR054.0</v>
          </cell>
          <cell r="B11743" t="str">
            <v>OR.IA054.0 (T)</v>
          </cell>
          <cell r="C11743">
            <v>208952</v>
          </cell>
        </row>
        <row r="11744">
          <cell r="A11744" t="str">
            <v>GIAOR056.0</v>
          </cell>
          <cell r="B11744" t="str">
            <v>OR.IA056.0 (G)</v>
          </cell>
          <cell r="C11744">
            <v>208172</v>
          </cell>
        </row>
        <row r="11745">
          <cell r="A11745" t="str">
            <v>HIAOR056.0</v>
          </cell>
          <cell r="B11745" t="str">
            <v>OR.IA056.0 (H)</v>
          </cell>
          <cell r="C11745">
            <v>208172</v>
          </cell>
        </row>
        <row r="11746">
          <cell r="A11746" t="str">
            <v>PIAOR056.0</v>
          </cell>
          <cell r="B11746" t="str">
            <v>OR.IA056.0 (P)</v>
          </cell>
          <cell r="C11746">
            <v>208172</v>
          </cell>
        </row>
        <row r="11747">
          <cell r="A11747" t="str">
            <v>TIAOR056.0</v>
          </cell>
          <cell r="B11747" t="str">
            <v>OR.IA056.0 (T)</v>
          </cell>
          <cell r="C11747">
            <v>208172</v>
          </cell>
        </row>
        <row r="11748">
          <cell r="A11748" t="str">
            <v>GIAOR057.0</v>
          </cell>
          <cell r="B11748" t="str">
            <v>OR.IA057.0 (G)</v>
          </cell>
          <cell r="C11748">
            <v>208146</v>
          </cell>
        </row>
        <row r="11749">
          <cell r="A11749" t="str">
            <v>HIAOR057.0</v>
          </cell>
          <cell r="B11749" t="str">
            <v>OR.IA057.0 (H)</v>
          </cell>
          <cell r="C11749">
            <v>208146</v>
          </cell>
        </row>
        <row r="11750">
          <cell r="A11750" t="str">
            <v>PIAOR057.0</v>
          </cell>
          <cell r="B11750" t="str">
            <v>OR.IA057.0 (P)</v>
          </cell>
          <cell r="C11750">
            <v>208146</v>
          </cell>
        </row>
        <row r="11751">
          <cell r="A11751" t="str">
            <v>TIAOR057.0</v>
          </cell>
          <cell r="B11751" t="str">
            <v>OR.IA057.0 (T)</v>
          </cell>
          <cell r="C11751">
            <v>208146</v>
          </cell>
        </row>
        <row r="11752">
          <cell r="A11752" t="str">
            <v>GIAOR066.0</v>
          </cell>
          <cell r="B11752" t="str">
            <v>OR.IA066.0 (G)</v>
          </cell>
          <cell r="C11752">
            <v>208040.4</v>
          </cell>
        </row>
        <row r="11753">
          <cell r="A11753" t="str">
            <v>HIAOR066.0</v>
          </cell>
          <cell r="B11753" t="str">
            <v>OR.IA066.0 (H)</v>
          </cell>
          <cell r="C11753">
            <v>208040.4</v>
          </cell>
        </row>
        <row r="11754">
          <cell r="A11754" t="str">
            <v>PIAOR066.0</v>
          </cell>
          <cell r="B11754" t="str">
            <v>OR.IA066.0 (P)</v>
          </cell>
          <cell r="C11754">
            <v>208040.4</v>
          </cell>
        </row>
        <row r="11755">
          <cell r="A11755" t="str">
            <v>TIAOR066.0</v>
          </cell>
          <cell r="B11755" t="str">
            <v>OR.IA066.0 (T)</v>
          </cell>
          <cell r="C11755">
            <v>208040.4</v>
          </cell>
        </row>
        <row r="11756">
          <cell r="A11756" t="str">
            <v>GIAOR077.0</v>
          </cell>
          <cell r="B11756" t="str">
            <v>OR.IA077.0 (G)</v>
          </cell>
          <cell r="C11756">
            <v>208046</v>
          </cell>
        </row>
        <row r="11757">
          <cell r="A11757" t="str">
            <v>HIAOR077.0</v>
          </cell>
          <cell r="B11757" t="str">
            <v>OR.IA077.0 (H)</v>
          </cell>
          <cell r="C11757">
            <v>208046</v>
          </cell>
        </row>
        <row r="11758">
          <cell r="A11758" t="str">
            <v>PIAOR077.0</v>
          </cell>
          <cell r="B11758" t="str">
            <v>OR.IA077.0 (P)</v>
          </cell>
          <cell r="C11758">
            <v>208046</v>
          </cell>
        </row>
        <row r="11759">
          <cell r="A11759" t="str">
            <v>TIAOR077.0</v>
          </cell>
          <cell r="B11759" t="str">
            <v>OR.IA077.0 (T)</v>
          </cell>
          <cell r="C11759">
            <v>208046</v>
          </cell>
        </row>
        <row r="11760">
          <cell r="A11760" t="str">
            <v>GIAOR082.0</v>
          </cell>
          <cell r="B11760" t="str">
            <v>OR.IA082.0 (G)</v>
          </cell>
          <cell r="C11760">
            <v>208048.21</v>
          </cell>
        </row>
        <row r="11761">
          <cell r="A11761" t="str">
            <v>HIAOR082.0</v>
          </cell>
          <cell r="B11761" t="str">
            <v>OR.IA082.0 (H)</v>
          </cell>
          <cell r="C11761">
            <v>208048.21</v>
          </cell>
        </row>
        <row r="11762">
          <cell r="A11762" t="str">
            <v>PIAOR082.0</v>
          </cell>
          <cell r="B11762" t="str">
            <v>OR.IA082.0 (P)</v>
          </cell>
          <cell r="C11762">
            <v>208048.21</v>
          </cell>
        </row>
        <row r="11763">
          <cell r="A11763" t="str">
            <v>TIAOR082.0</v>
          </cell>
          <cell r="B11763" t="str">
            <v>OR.IA082.0 (T)</v>
          </cell>
          <cell r="C11763">
            <v>208048.21</v>
          </cell>
        </row>
        <row r="11764">
          <cell r="A11764" t="str">
            <v>GIAOR083.0</v>
          </cell>
          <cell r="B11764" t="str">
            <v>OR.IA083.0 (G)</v>
          </cell>
          <cell r="C11764">
            <v>208049</v>
          </cell>
        </row>
        <row r="11765">
          <cell r="A11765" t="str">
            <v>HIAOR083.0</v>
          </cell>
          <cell r="B11765" t="str">
            <v>OR.IA083.0 (H)</v>
          </cell>
          <cell r="C11765">
            <v>208049</v>
          </cell>
        </row>
        <row r="11766">
          <cell r="A11766" t="str">
            <v>PIAOR083.0</v>
          </cell>
          <cell r="B11766" t="str">
            <v>OR.IA083.0 (P)</v>
          </cell>
          <cell r="C11766">
            <v>208049</v>
          </cell>
        </row>
        <row r="11767">
          <cell r="A11767" t="str">
            <v>TIAOR083.0</v>
          </cell>
          <cell r="B11767" t="str">
            <v>OR.IA083.0 (T)</v>
          </cell>
          <cell r="C11767">
            <v>208049</v>
          </cell>
        </row>
        <row r="11768">
          <cell r="A11768" t="str">
            <v>GIAOR089.0</v>
          </cell>
          <cell r="B11768" t="str">
            <v>OR.IA089.0 (G)</v>
          </cell>
          <cell r="C11768">
            <v>208111</v>
          </cell>
        </row>
        <row r="11769">
          <cell r="A11769" t="str">
            <v>HIAOR089.0</v>
          </cell>
          <cell r="B11769" t="str">
            <v>OR.IA089.0 (H)</v>
          </cell>
          <cell r="C11769">
            <v>208111</v>
          </cell>
        </row>
        <row r="11770">
          <cell r="A11770" t="str">
            <v>PIAOR089.0</v>
          </cell>
          <cell r="B11770" t="str">
            <v>OR.IA089.0 (P)</v>
          </cell>
          <cell r="C11770">
            <v>208111</v>
          </cell>
        </row>
        <row r="11771">
          <cell r="A11771" t="str">
            <v>TIAOR089.0</v>
          </cell>
          <cell r="B11771" t="str">
            <v>OR.IA089.0 (T)</v>
          </cell>
          <cell r="C11771">
            <v>208111</v>
          </cell>
        </row>
        <row r="11772">
          <cell r="A11772" t="str">
            <v>GIAOR093.0</v>
          </cell>
          <cell r="B11772" t="str">
            <v>OR.IA093.0 (G)</v>
          </cell>
          <cell r="C11772">
            <v>208120</v>
          </cell>
        </row>
        <row r="11773">
          <cell r="A11773" t="str">
            <v>HIAOR093.0</v>
          </cell>
          <cell r="B11773" t="str">
            <v>OR.IA093.0 (H)</v>
          </cell>
          <cell r="C11773">
            <v>208120</v>
          </cell>
        </row>
        <row r="11774">
          <cell r="A11774" t="str">
            <v>PIAOR093.0</v>
          </cell>
          <cell r="B11774" t="str">
            <v>OR.IA093.0 (P)</v>
          </cell>
          <cell r="C11774">
            <v>208120</v>
          </cell>
        </row>
        <row r="11775">
          <cell r="A11775" t="str">
            <v>TIAOR093.0</v>
          </cell>
          <cell r="B11775" t="str">
            <v>OR.IA093.0 (T)</v>
          </cell>
          <cell r="C11775">
            <v>208120</v>
          </cell>
        </row>
        <row r="11776">
          <cell r="A11776" t="str">
            <v>GIAOR095.0</v>
          </cell>
          <cell r="B11776" t="str">
            <v>OR.IA095.0 (G)</v>
          </cell>
          <cell r="C11776">
            <v>208125</v>
          </cell>
        </row>
        <row r="11777">
          <cell r="A11777" t="str">
            <v>HIAOR095.0</v>
          </cell>
          <cell r="B11777" t="str">
            <v>OR.IA095.0 (H)</v>
          </cell>
          <cell r="C11777">
            <v>208125</v>
          </cell>
        </row>
        <row r="11778">
          <cell r="A11778" t="str">
            <v>PIAOR095.0</v>
          </cell>
          <cell r="B11778" t="str">
            <v>OR.IA095.0 (P)</v>
          </cell>
          <cell r="C11778">
            <v>208125</v>
          </cell>
        </row>
        <row r="11779">
          <cell r="A11779" t="str">
            <v>TIAOR095.0</v>
          </cell>
          <cell r="B11779" t="str">
            <v>OR.IA095.0 (T)</v>
          </cell>
          <cell r="C11779">
            <v>208125</v>
          </cell>
        </row>
        <row r="11780">
          <cell r="A11780" t="str">
            <v>GIAOR097.0</v>
          </cell>
          <cell r="B11780" t="str">
            <v>OR.IA097.0 (G)</v>
          </cell>
          <cell r="C11780">
            <v>208126</v>
          </cell>
        </row>
        <row r="11781">
          <cell r="A11781" t="str">
            <v>HIAOR097.0</v>
          </cell>
          <cell r="B11781" t="str">
            <v>OR.IA097.0 (H)</v>
          </cell>
          <cell r="C11781">
            <v>208126</v>
          </cell>
        </row>
        <row r="11782">
          <cell r="A11782" t="str">
            <v>PIAOR097.0</v>
          </cell>
          <cell r="B11782" t="str">
            <v>OR.IA097.0 (P)</v>
          </cell>
          <cell r="C11782">
            <v>208126</v>
          </cell>
        </row>
        <row r="11783">
          <cell r="A11783" t="str">
            <v>TIAOR097.0</v>
          </cell>
          <cell r="B11783" t="str">
            <v>OR.IA097.0 (T)</v>
          </cell>
          <cell r="C11783">
            <v>208126</v>
          </cell>
        </row>
        <row r="11784">
          <cell r="A11784" t="str">
            <v>GIAOR099.0</v>
          </cell>
          <cell r="B11784" t="str">
            <v>OR.IA099.0 (G)</v>
          </cell>
          <cell r="C11784">
            <v>208161</v>
          </cell>
        </row>
        <row r="11785">
          <cell r="A11785" t="str">
            <v>HIAOR099.0</v>
          </cell>
          <cell r="B11785" t="str">
            <v>OR.IA099.0 (H)</v>
          </cell>
          <cell r="C11785">
            <v>208161</v>
          </cell>
        </row>
        <row r="11786">
          <cell r="A11786" t="str">
            <v>PIAOR099.0</v>
          </cell>
          <cell r="B11786" t="str">
            <v>OR.IA099.0 (P)</v>
          </cell>
          <cell r="C11786">
            <v>208161</v>
          </cell>
        </row>
        <row r="11787">
          <cell r="A11787" t="str">
            <v>TIAOR099.0</v>
          </cell>
          <cell r="B11787" t="str">
            <v>OR.IA099.0 (T)</v>
          </cell>
          <cell r="C11787">
            <v>208161</v>
          </cell>
        </row>
        <row r="11788">
          <cell r="A11788" t="str">
            <v>GIAOR103.0</v>
          </cell>
          <cell r="B11788" t="str">
            <v>OR.IA103.0 (G)</v>
          </cell>
          <cell r="C11788">
            <v>208165</v>
          </cell>
        </row>
        <row r="11789">
          <cell r="A11789" t="str">
            <v>HIAOR103.0</v>
          </cell>
          <cell r="B11789" t="str">
            <v>OR.IA103.0 (H)</v>
          </cell>
          <cell r="C11789">
            <v>208165</v>
          </cell>
        </row>
        <row r="11790">
          <cell r="A11790" t="str">
            <v>PIAOR103.0</v>
          </cell>
          <cell r="B11790" t="str">
            <v>OR.IA103.0 (P)</v>
          </cell>
          <cell r="C11790">
            <v>208165</v>
          </cell>
        </row>
        <row r="11791">
          <cell r="A11791" t="str">
            <v>TIAOR103.0</v>
          </cell>
          <cell r="B11791" t="str">
            <v>OR.IA103.0 (T)</v>
          </cell>
          <cell r="C11791">
            <v>208165</v>
          </cell>
        </row>
        <row r="11792">
          <cell r="A11792" t="str">
            <v>GIAOR105.0</v>
          </cell>
          <cell r="B11792" t="str">
            <v>OR.IA105.0 (G)</v>
          </cell>
          <cell r="C11792">
            <v>208759.21</v>
          </cell>
        </row>
        <row r="11793">
          <cell r="A11793" t="str">
            <v>HIAOR105.0</v>
          </cell>
          <cell r="B11793" t="str">
            <v>OR.IA105.0 (H)</v>
          </cell>
          <cell r="C11793">
            <v>208759.21</v>
          </cell>
        </row>
        <row r="11794">
          <cell r="A11794" t="str">
            <v>PIAOR105.0</v>
          </cell>
          <cell r="B11794" t="str">
            <v>OR.IA105.0 (P)</v>
          </cell>
          <cell r="C11794">
            <v>208759.21</v>
          </cell>
        </row>
        <row r="11795">
          <cell r="A11795" t="str">
            <v>TIAOR105.0</v>
          </cell>
          <cell r="B11795" t="str">
            <v>OR.IA105.0 (T)</v>
          </cell>
          <cell r="C11795">
            <v>208759.21</v>
          </cell>
        </row>
        <row r="11796">
          <cell r="A11796" t="str">
            <v>GIAOR106.0</v>
          </cell>
          <cell r="B11796" t="str">
            <v>OR.IA106.0 (G)</v>
          </cell>
          <cell r="C11796">
            <v>208944</v>
          </cell>
        </row>
        <row r="11797">
          <cell r="A11797" t="str">
            <v>HIAOR106.0</v>
          </cell>
          <cell r="B11797" t="str">
            <v>OR.IA106.0 (H)</v>
          </cell>
          <cell r="C11797">
            <v>208944</v>
          </cell>
        </row>
        <row r="11798">
          <cell r="A11798" t="str">
            <v>PIAOR106.0</v>
          </cell>
          <cell r="B11798" t="str">
            <v>OR.IA106.0 (P)</v>
          </cell>
          <cell r="C11798">
            <v>208944</v>
          </cell>
        </row>
        <row r="11799">
          <cell r="A11799" t="str">
            <v>TIAOR106.0</v>
          </cell>
          <cell r="B11799" t="str">
            <v>OR.IA106.0 (T)</v>
          </cell>
          <cell r="C11799">
            <v>208944</v>
          </cell>
        </row>
        <row r="11800">
          <cell r="A11800" t="str">
            <v>GIAOR110.0</v>
          </cell>
          <cell r="B11800" t="str">
            <v>OR.IA110.0 (G)</v>
          </cell>
          <cell r="C11800">
            <v>208176</v>
          </cell>
        </row>
        <row r="11801">
          <cell r="A11801" t="str">
            <v>HIAOR110.0</v>
          </cell>
          <cell r="B11801" t="str">
            <v>OR.IA110.0 (H)</v>
          </cell>
          <cell r="C11801">
            <v>208176</v>
          </cell>
        </row>
        <row r="11802">
          <cell r="A11802" t="str">
            <v>PIAOR110.0</v>
          </cell>
          <cell r="B11802" t="str">
            <v>OR.IA110.0 (P)</v>
          </cell>
          <cell r="C11802">
            <v>208176</v>
          </cell>
        </row>
        <row r="11803">
          <cell r="A11803" t="str">
            <v>TIAOR110.0</v>
          </cell>
          <cell r="B11803" t="str">
            <v>OR.IA110.0 (T)</v>
          </cell>
          <cell r="C11803">
            <v>208176</v>
          </cell>
        </row>
        <row r="11804">
          <cell r="A11804" t="str">
            <v>GIAOR111.0</v>
          </cell>
          <cell r="B11804" t="str">
            <v>OR.IA111.0 (G)</v>
          </cell>
          <cell r="C11804">
            <v>208141</v>
          </cell>
        </row>
        <row r="11805">
          <cell r="A11805" t="str">
            <v>HIAOR111.0</v>
          </cell>
          <cell r="B11805" t="str">
            <v>OR.IA111.0 (H)</v>
          </cell>
          <cell r="C11805">
            <v>208141</v>
          </cell>
        </row>
        <row r="11806">
          <cell r="A11806" t="str">
            <v>PIAOR111.0</v>
          </cell>
          <cell r="B11806" t="str">
            <v>OR.IA111.0 (P)</v>
          </cell>
          <cell r="C11806">
            <v>208141</v>
          </cell>
        </row>
        <row r="11807">
          <cell r="A11807" t="str">
            <v>TIAOR111.0</v>
          </cell>
          <cell r="B11807" t="str">
            <v>OR.IA111.0 (T)</v>
          </cell>
          <cell r="C11807">
            <v>208141</v>
          </cell>
        </row>
        <row r="11808">
          <cell r="A11808" t="str">
            <v>GIAOR112.0</v>
          </cell>
          <cell r="B11808" t="str">
            <v>OR.IA112.0 (G)</v>
          </cell>
          <cell r="C11808">
            <v>208129</v>
          </cell>
        </row>
        <row r="11809">
          <cell r="A11809" t="str">
            <v>HIAOR112.0</v>
          </cell>
          <cell r="B11809" t="str">
            <v>OR.IA112.0 (H)</v>
          </cell>
          <cell r="C11809">
            <v>208129</v>
          </cell>
        </row>
        <row r="11810">
          <cell r="A11810" t="str">
            <v>PIAOR112.0</v>
          </cell>
          <cell r="B11810" t="str">
            <v>OR.IA112.0 (P)</v>
          </cell>
          <cell r="C11810">
            <v>208129</v>
          </cell>
        </row>
        <row r="11811">
          <cell r="A11811" t="str">
            <v>TIAOR112.0</v>
          </cell>
          <cell r="B11811" t="str">
            <v>OR.IA112.0 (T)</v>
          </cell>
          <cell r="C11811">
            <v>208129</v>
          </cell>
        </row>
        <row r="11812">
          <cell r="A11812" t="str">
            <v>GIAOR113.0</v>
          </cell>
          <cell r="B11812" t="str">
            <v>OR.IA113.0 (G)</v>
          </cell>
          <cell r="C11812">
            <v>208130</v>
          </cell>
        </row>
        <row r="11813">
          <cell r="A11813" t="str">
            <v>HIAOR113.0</v>
          </cell>
          <cell r="B11813" t="str">
            <v>OR.IA113.0 (H)</v>
          </cell>
          <cell r="C11813">
            <v>208130</v>
          </cell>
        </row>
        <row r="11814">
          <cell r="A11814" t="str">
            <v>PIAOR113.0</v>
          </cell>
          <cell r="B11814" t="str">
            <v>OR.IA113.0 (P)</v>
          </cell>
          <cell r="C11814">
            <v>208130</v>
          </cell>
        </row>
        <row r="11815">
          <cell r="A11815" t="str">
            <v>TIAOR113.0</v>
          </cell>
          <cell r="B11815" t="str">
            <v>OR.IA113.0 (T)</v>
          </cell>
          <cell r="C11815">
            <v>208130</v>
          </cell>
        </row>
        <row r="11816">
          <cell r="A11816" t="str">
            <v>GIAOR115.0</v>
          </cell>
          <cell r="B11816" t="str">
            <v>OR.IA115.0 (G)</v>
          </cell>
          <cell r="C11816">
            <v>208167</v>
          </cell>
        </row>
        <row r="11817">
          <cell r="A11817" t="str">
            <v>HIAOR115.0</v>
          </cell>
          <cell r="B11817" t="str">
            <v>OR.IA115.0 (H)</v>
          </cell>
          <cell r="C11817">
            <v>208167</v>
          </cell>
        </row>
        <row r="11818">
          <cell r="A11818" t="str">
            <v>PIAOR115.0</v>
          </cell>
          <cell r="B11818" t="str">
            <v>OR.IA115.0 (P)</v>
          </cell>
          <cell r="C11818">
            <v>208167</v>
          </cell>
        </row>
        <row r="11819">
          <cell r="A11819" t="str">
            <v>TIAOR115.0</v>
          </cell>
          <cell r="B11819" t="str">
            <v>OR.IA115.0 (T)</v>
          </cell>
          <cell r="C11819">
            <v>208167</v>
          </cell>
        </row>
        <row r="11820">
          <cell r="A11820" t="str">
            <v>GIAOR116.0</v>
          </cell>
          <cell r="B11820" t="str">
            <v>OR.IA116.0 (G)</v>
          </cell>
          <cell r="C11820">
            <v>208173</v>
          </cell>
        </row>
        <row r="11821">
          <cell r="A11821" t="str">
            <v>HIAOR116.0</v>
          </cell>
          <cell r="B11821" t="str">
            <v>OR.IA116.0 (H)</v>
          </cell>
          <cell r="C11821">
            <v>208173</v>
          </cell>
        </row>
        <row r="11822">
          <cell r="A11822" t="str">
            <v>PIAOR116.0</v>
          </cell>
          <cell r="B11822" t="str">
            <v>OR.IA116.0 (P)</v>
          </cell>
          <cell r="C11822">
            <v>208173</v>
          </cell>
        </row>
        <row r="11823">
          <cell r="A11823" t="str">
            <v>TIAOR116.0</v>
          </cell>
          <cell r="B11823" t="str">
            <v>OR.IA116.0 (T)</v>
          </cell>
          <cell r="C11823">
            <v>208173</v>
          </cell>
        </row>
        <row r="11824">
          <cell r="A11824" t="str">
            <v>GIAOR119.0</v>
          </cell>
          <cell r="B11824" t="str">
            <v>OR.IA119.0 (G)</v>
          </cell>
          <cell r="C11824">
            <v>208060</v>
          </cell>
        </row>
        <row r="11825">
          <cell r="A11825" t="str">
            <v>HIAOR119.0</v>
          </cell>
          <cell r="B11825" t="str">
            <v>OR.IA119.0 (H)</v>
          </cell>
          <cell r="C11825">
            <v>208060</v>
          </cell>
        </row>
        <row r="11826">
          <cell r="A11826" t="str">
            <v>PIAOR119.0</v>
          </cell>
          <cell r="B11826" t="str">
            <v>OR.IA119.0 (P)</v>
          </cell>
          <cell r="C11826">
            <v>208060</v>
          </cell>
        </row>
        <row r="11827">
          <cell r="A11827" t="str">
            <v>TIAOR119.0</v>
          </cell>
          <cell r="B11827" t="str">
            <v>OR.IA119.0 (T)</v>
          </cell>
          <cell r="C11827">
            <v>208060</v>
          </cell>
        </row>
        <row r="11828">
          <cell r="A11828" t="str">
            <v>GIAOR123.0</v>
          </cell>
          <cell r="B11828" t="str">
            <v>OR.IA123.0 (G)</v>
          </cell>
          <cell r="C11828">
            <v>208065</v>
          </cell>
        </row>
        <row r="11829">
          <cell r="A11829" t="str">
            <v>HIAOR123.0</v>
          </cell>
          <cell r="B11829" t="str">
            <v>OR.IA123.0 (H)</v>
          </cell>
          <cell r="C11829">
            <v>208065</v>
          </cell>
        </row>
        <row r="11830">
          <cell r="A11830" t="str">
            <v>PIAOR123.0</v>
          </cell>
          <cell r="B11830" t="str">
            <v>OR.IA123.0 (P)</v>
          </cell>
          <cell r="C11830">
            <v>208065</v>
          </cell>
        </row>
        <row r="11831">
          <cell r="A11831" t="str">
            <v>TIAOR123.0</v>
          </cell>
          <cell r="B11831" t="str">
            <v>OR.IA123.0 (T)</v>
          </cell>
          <cell r="C11831">
            <v>208065</v>
          </cell>
        </row>
        <row r="11832">
          <cell r="A11832" t="str">
            <v>GIAOR126.0</v>
          </cell>
          <cell r="B11832" t="str">
            <v>OR.IA126.0 (G)</v>
          </cell>
          <cell r="C11832">
            <v>208067</v>
          </cell>
        </row>
        <row r="11833">
          <cell r="A11833" t="str">
            <v>HIAOR126.0</v>
          </cell>
          <cell r="B11833" t="str">
            <v>OR.IA126.0 (H)</v>
          </cell>
          <cell r="C11833">
            <v>208067</v>
          </cell>
        </row>
        <row r="11834">
          <cell r="A11834" t="str">
            <v>PIAOR126.0</v>
          </cell>
          <cell r="B11834" t="str">
            <v>OR.IA126.0 (P)</v>
          </cell>
          <cell r="C11834">
            <v>208067</v>
          </cell>
        </row>
        <row r="11835">
          <cell r="A11835" t="str">
            <v>TIAOR126.0</v>
          </cell>
          <cell r="B11835" t="str">
            <v>OR.IA126.0 (T)</v>
          </cell>
          <cell r="C11835">
            <v>208067</v>
          </cell>
        </row>
        <row r="11836">
          <cell r="A11836" t="str">
            <v>GIAOR131.0</v>
          </cell>
          <cell r="B11836" t="str">
            <v>OR.IA131.0 (G)</v>
          </cell>
          <cell r="C11836">
            <v>208133</v>
          </cell>
        </row>
        <row r="11837">
          <cell r="A11837" t="str">
            <v>HIAOR131.0</v>
          </cell>
          <cell r="B11837" t="str">
            <v>OR.IA131.0 (H)</v>
          </cell>
          <cell r="C11837">
            <v>208133</v>
          </cell>
        </row>
        <row r="11838">
          <cell r="A11838" t="str">
            <v>PIAOR131.0</v>
          </cell>
          <cell r="B11838" t="str">
            <v>OR.IA131.0 (P)</v>
          </cell>
          <cell r="C11838">
            <v>208133</v>
          </cell>
        </row>
        <row r="11839">
          <cell r="A11839" t="str">
            <v>TIAOR131.0</v>
          </cell>
          <cell r="B11839" t="str">
            <v>OR.IA131.0 (T)</v>
          </cell>
          <cell r="C11839">
            <v>208133</v>
          </cell>
        </row>
        <row r="11840">
          <cell r="A11840" t="str">
            <v>GIAOR139.0</v>
          </cell>
          <cell r="B11840" t="str">
            <v>OR.IA139.0 (G)</v>
          </cell>
          <cell r="C11840">
            <v>208137</v>
          </cell>
        </row>
        <row r="11841">
          <cell r="A11841" t="str">
            <v>HIAOR139.0</v>
          </cell>
          <cell r="B11841" t="str">
            <v>OR.IA139.0 (H)</v>
          </cell>
          <cell r="C11841">
            <v>208137</v>
          </cell>
        </row>
        <row r="11842">
          <cell r="A11842" t="str">
            <v>PIAOR139.0</v>
          </cell>
          <cell r="B11842" t="str">
            <v>OR.IA139.0 (P)</v>
          </cell>
          <cell r="C11842">
            <v>208137</v>
          </cell>
        </row>
        <row r="11843">
          <cell r="A11843" t="str">
            <v>TIAOR139.0</v>
          </cell>
          <cell r="B11843" t="str">
            <v>OR.IA139.0 (T)</v>
          </cell>
          <cell r="C11843">
            <v>208137</v>
          </cell>
        </row>
        <row r="11844">
          <cell r="A11844" t="str">
            <v>GIAOR140.0</v>
          </cell>
          <cell r="B11844" t="str">
            <v>OR.IA140.0 (G)</v>
          </cell>
          <cell r="C11844">
            <v>208955</v>
          </cell>
        </row>
        <row r="11845">
          <cell r="A11845" t="str">
            <v>HIAOR140.0</v>
          </cell>
          <cell r="B11845" t="str">
            <v>OR.IA140.0 (H)</v>
          </cell>
          <cell r="C11845">
            <v>208955</v>
          </cell>
        </row>
        <row r="11846">
          <cell r="A11846" t="str">
            <v>PIAOR140.0</v>
          </cell>
          <cell r="B11846" t="str">
            <v>OR.IA140.0 (P)</v>
          </cell>
          <cell r="C11846">
            <v>208955</v>
          </cell>
        </row>
        <row r="11847">
          <cell r="A11847" t="str">
            <v>TIAOR140.0</v>
          </cell>
          <cell r="B11847" t="str">
            <v>OR.IA140.0 (T)</v>
          </cell>
          <cell r="C11847">
            <v>208955</v>
          </cell>
        </row>
        <row r="11848">
          <cell r="A11848" t="str">
            <v>GIAOR141.0</v>
          </cell>
          <cell r="B11848" t="str">
            <v>OR.IA141.0 (G)</v>
          </cell>
          <cell r="C11848">
            <v>208128</v>
          </cell>
        </row>
        <row r="11849">
          <cell r="A11849" t="str">
            <v>HIAOR141.0</v>
          </cell>
          <cell r="B11849" t="str">
            <v>OR.IA141.0 (H)</v>
          </cell>
          <cell r="C11849">
            <v>208128</v>
          </cell>
        </row>
        <row r="11850">
          <cell r="A11850" t="str">
            <v>PIAOR141.0</v>
          </cell>
          <cell r="B11850" t="str">
            <v>OR.IA141.0 (P)</v>
          </cell>
          <cell r="C11850">
            <v>208128</v>
          </cell>
        </row>
        <row r="11851">
          <cell r="A11851" t="str">
            <v>TIAOR141.0</v>
          </cell>
          <cell r="B11851" t="str">
            <v>OR.IA141.0 (T)</v>
          </cell>
          <cell r="C11851">
            <v>208128</v>
          </cell>
        </row>
        <row r="11852">
          <cell r="A11852" t="str">
            <v>GIAOR143.0</v>
          </cell>
          <cell r="B11852" t="str">
            <v>OR.IA143.0 (G)</v>
          </cell>
          <cell r="C11852">
            <v>208074</v>
          </cell>
        </row>
        <row r="11853">
          <cell r="A11853" t="str">
            <v>HIAOR143.0</v>
          </cell>
          <cell r="B11853" t="str">
            <v>OR.IA143.0 (H)</v>
          </cell>
          <cell r="C11853">
            <v>208074</v>
          </cell>
        </row>
        <row r="11854">
          <cell r="A11854" t="str">
            <v>PIAOR143.0</v>
          </cell>
          <cell r="B11854" t="str">
            <v>OR.IA143.0 (P)</v>
          </cell>
          <cell r="C11854">
            <v>208074</v>
          </cell>
        </row>
        <row r="11855">
          <cell r="A11855" t="str">
            <v>TIAOR143.0</v>
          </cell>
          <cell r="B11855" t="str">
            <v>OR.IA143.0 (T)</v>
          </cell>
          <cell r="C11855">
            <v>208074</v>
          </cell>
        </row>
        <row r="11856">
          <cell r="A11856" t="str">
            <v>GIAOR144.0</v>
          </cell>
          <cell r="B11856" t="str">
            <v>OR.IA144.0 (G)</v>
          </cell>
          <cell r="C11856">
            <v>208075</v>
          </cell>
        </row>
        <row r="11857">
          <cell r="A11857" t="str">
            <v>HIAOR144.0</v>
          </cell>
          <cell r="B11857" t="str">
            <v>OR.IA144.0 (H)</v>
          </cell>
          <cell r="C11857">
            <v>208075</v>
          </cell>
        </row>
        <row r="11858">
          <cell r="A11858" t="str">
            <v>PIAOR144.0</v>
          </cell>
          <cell r="B11858" t="str">
            <v>OR.IA144.0 (P)</v>
          </cell>
          <cell r="C11858">
            <v>208075</v>
          </cell>
        </row>
        <row r="11859">
          <cell r="A11859" t="str">
            <v>TIAOR144.0</v>
          </cell>
          <cell r="B11859" t="str">
            <v>OR.IA144.0 (T)</v>
          </cell>
          <cell r="C11859">
            <v>208075</v>
          </cell>
        </row>
        <row r="11860">
          <cell r="A11860" t="str">
            <v>GIAOR146.0</v>
          </cell>
          <cell r="B11860" t="str">
            <v>OR.IA146.0 (G)</v>
          </cell>
          <cell r="C11860">
            <v>208077</v>
          </cell>
        </row>
        <row r="11861">
          <cell r="A11861" t="str">
            <v>HIAOR146.0</v>
          </cell>
          <cell r="B11861" t="str">
            <v>OR.IA146.0 (H)</v>
          </cell>
          <cell r="C11861">
            <v>208077</v>
          </cell>
        </row>
        <row r="11862">
          <cell r="A11862" t="str">
            <v>PIAOR146.0</v>
          </cell>
          <cell r="B11862" t="str">
            <v>OR.IA146.0 (P)</v>
          </cell>
          <cell r="C11862">
            <v>208077</v>
          </cell>
        </row>
        <row r="11863">
          <cell r="A11863" t="str">
            <v>TIAOR146.0</v>
          </cell>
          <cell r="B11863" t="str">
            <v>OR.IA146.0 (T)</v>
          </cell>
          <cell r="C11863">
            <v>208077</v>
          </cell>
        </row>
        <row r="11864">
          <cell r="A11864" t="str">
            <v>GIAOR151.0</v>
          </cell>
          <cell r="B11864" t="str">
            <v>OR.IA151.0 (G)</v>
          </cell>
          <cell r="C11864">
            <v>208169</v>
          </cell>
        </row>
        <row r="11865">
          <cell r="A11865" t="str">
            <v>HIAOR151.0</v>
          </cell>
          <cell r="B11865" t="str">
            <v>OR.IA151.0 (H)</v>
          </cell>
          <cell r="C11865">
            <v>208169</v>
          </cell>
        </row>
        <row r="11866">
          <cell r="A11866" t="str">
            <v>PIAOR151.0</v>
          </cell>
          <cell r="B11866" t="str">
            <v>OR.IA151.0 (P)</v>
          </cell>
          <cell r="C11866">
            <v>208169</v>
          </cell>
        </row>
        <row r="11867">
          <cell r="A11867" t="str">
            <v>TIAOR151.0</v>
          </cell>
          <cell r="B11867" t="str">
            <v>OR.IA151.0 (T)</v>
          </cell>
          <cell r="C11867">
            <v>208169</v>
          </cell>
        </row>
        <row r="11868">
          <cell r="A11868" t="str">
            <v>GIAOR152.0</v>
          </cell>
          <cell r="B11868" t="str">
            <v>OR.IA152.0 (G)</v>
          </cell>
          <cell r="C11868">
            <v>208123</v>
          </cell>
        </row>
        <row r="11869">
          <cell r="A11869" t="str">
            <v>HIAOR152.0</v>
          </cell>
          <cell r="B11869" t="str">
            <v>OR.IA152.0 (H)</v>
          </cell>
          <cell r="C11869">
            <v>208123</v>
          </cell>
        </row>
        <row r="11870">
          <cell r="A11870" t="str">
            <v>PIAOR152.0</v>
          </cell>
          <cell r="B11870" t="str">
            <v>OR.IA152.0 (P)</v>
          </cell>
          <cell r="C11870">
            <v>208123</v>
          </cell>
        </row>
        <row r="11871">
          <cell r="A11871" t="str">
            <v>TIAOR152.0</v>
          </cell>
          <cell r="B11871" t="str">
            <v>OR.IA152.0 (T)</v>
          </cell>
          <cell r="C11871">
            <v>208123</v>
          </cell>
        </row>
        <row r="11872">
          <cell r="A11872" t="str">
            <v>GIAOR153.0</v>
          </cell>
          <cell r="B11872" t="str">
            <v>OR.IA153.0 (G)</v>
          </cell>
          <cell r="C11872">
            <v>208080</v>
          </cell>
        </row>
        <row r="11873">
          <cell r="A11873" t="str">
            <v>HIAOR153.0</v>
          </cell>
          <cell r="B11873" t="str">
            <v>OR.IA153.0 (H)</v>
          </cell>
          <cell r="C11873">
            <v>208080</v>
          </cell>
        </row>
        <row r="11874">
          <cell r="A11874" t="str">
            <v>PIAOR153.0</v>
          </cell>
          <cell r="B11874" t="str">
            <v>OR.IA153.0 (P)</v>
          </cell>
          <cell r="C11874">
            <v>208080</v>
          </cell>
        </row>
        <row r="11875">
          <cell r="A11875" t="str">
            <v>TIAOR153.0</v>
          </cell>
          <cell r="B11875" t="str">
            <v>OR.IA153.0 (T)</v>
          </cell>
          <cell r="C11875">
            <v>208080</v>
          </cell>
        </row>
        <row r="11876">
          <cell r="A11876" t="str">
            <v>GIAOR154.0</v>
          </cell>
          <cell r="B11876" t="str">
            <v>OR.IA154.0 (G)</v>
          </cell>
          <cell r="C11876">
            <v>208168</v>
          </cell>
        </row>
        <row r="11877">
          <cell r="A11877" t="str">
            <v>HIAOR154.0</v>
          </cell>
          <cell r="B11877" t="str">
            <v>OR.IA154.0 (H)</v>
          </cell>
          <cell r="C11877">
            <v>208168</v>
          </cell>
        </row>
        <row r="11878">
          <cell r="A11878" t="str">
            <v>PIAOR154.0</v>
          </cell>
          <cell r="B11878" t="str">
            <v>OR.IA154.0 (P)</v>
          </cell>
          <cell r="C11878">
            <v>208168</v>
          </cell>
        </row>
        <row r="11879">
          <cell r="A11879" t="str">
            <v>TIAOR154.0</v>
          </cell>
          <cell r="B11879" t="str">
            <v>OR.IA154.0 (T)</v>
          </cell>
          <cell r="C11879">
            <v>208168</v>
          </cell>
        </row>
        <row r="11880">
          <cell r="A11880" t="str">
            <v>GIAOR155.0</v>
          </cell>
          <cell r="B11880" t="str">
            <v>OR.IA155.0 (G)</v>
          </cell>
          <cell r="C11880">
            <v>208124</v>
          </cell>
        </row>
        <row r="11881">
          <cell r="A11881" t="str">
            <v>HIAOR155.0</v>
          </cell>
          <cell r="B11881" t="str">
            <v>OR.IA155.0 (H)</v>
          </cell>
          <cell r="C11881">
            <v>208124</v>
          </cell>
        </row>
        <row r="11882">
          <cell r="A11882" t="str">
            <v>PIAOR155.0</v>
          </cell>
          <cell r="B11882" t="str">
            <v>OR.IA155.0 (P)</v>
          </cell>
          <cell r="C11882">
            <v>208124</v>
          </cell>
        </row>
        <row r="11883">
          <cell r="A11883" t="str">
            <v>TIAOR155.0</v>
          </cell>
          <cell r="B11883" t="str">
            <v>OR.IA155.0 (T)</v>
          </cell>
          <cell r="C11883">
            <v>208124</v>
          </cell>
        </row>
        <row r="11884">
          <cell r="A11884" t="str">
            <v>GIAOR158.0</v>
          </cell>
          <cell r="B11884" t="str">
            <v>OR.IA158.0 (G)</v>
          </cell>
          <cell r="C11884">
            <v>208140</v>
          </cell>
        </row>
        <row r="11885">
          <cell r="A11885" t="str">
            <v>HIAOR158.0</v>
          </cell>
          <cell r="B11885" t="str">
            <v>OR.IA158.0 (H)</v>
          </cell>
          <cell r="C11885">
            <v>208140</v>
          </cell>
        </row>
        <row r="11886">
          <cell r="A11886" t="str">
            <v>PIAOR158.0</v>
          </cell>
          <cell r="B11886" t="str">
            <v>OR.IA158.0 (P)</v>
          </cell>
          <cell r="C11886">
            <v>208140</v>
          </cell>
        </row>
        <row r="11887">
          <cell r="A11887" t="str">
            <v>TIAOR158.0</v>
          </cell>
          <cell r="B11887" t="str">
            <v>OR.IA158.0 (T)</v>
          </cell>
          <cell r="C11887">
            <v>208140</v>
          </cell>
        </row>
        <row r="11888">
          <cell r="A11888" t="str">
            <v>GIAOR159.0</v>
          </cell>
          <cell r="B11888" t="str">
            <v>OR.IA159.0 (G)</v>
          </cell>
          <cell r="C11888">
            <v>208175</v>
          </cell>
        </row>
        <row r="11889">
          <cell r="A11889" t="str">
            <v>HIAOR159.0</v>
          </cell>
          <cell r="B11889" t="str">
            <v>OR.IA159.0 (H)</v>
          </cell>
          <cell r="C11889">
            <v>208175</v>
          </cell>
        </row>
        <row r="11890">
          <cell r="A11890" t="str">
            <v>PIAOR159.0</v>
          </cell>
          <cell r="B11890" t="str">
            <v>OR.IA159.0 (P)</v>
          </cell>
          <cell r="C11890">
            <v>208175</v>
          </cell>
        </row>
        <row r="11891">
          <cell r="A11891" t="str">
            <v>TIAOR159.0</v>
          </cell>
          <cell r="B11891" t="str">
            <v>OR.IA159.0 (T)</v>
          </cell>
          <cell r="C11891">
            <v>208175</v>
          </cell>
        </row>
        <row r="11892">
          <cell r="A11892" t="str">
            <v>GIAOR160.0</v>
          </cell>
          <cell r="B11892" t="str">
            <v>OR.IA160.0 (G)</v>
          </cell>
          <cell r="C11892">
            <v>208177</v>
          </cell>
        </row>
        <row r="11893">
          <cell r="A11893" t="str">
            <v>HIAOR160.0</v>
          </cell>
          <cell r="B11893" t="str">
            <v>OR.IA160.0 (H)</v>
          </cell>
          <cell r="C11893">
            <v>208177</v>
          </cell>
        </row>
        <row r="11894">
          <cell r="A11894" t="str">
            <v>PIAOR160.0</v>
          </cell>
          <cell r="B11894" t="str">
            <v>OR.IA160.0 (P)</v>
          </cell>
          <cell r="C11894">
            <v>208177</v>
          </cell>
        </row>
        <row r="11895">
          <cell r="A11895" t="str">
            <v>TIAOR160.0</v>
          </cell>
          <cell r="B11895" t="str">
            <v>OR.IA160.0 (T)</v>
          </cell>
          <cell r="C11895">
            <v>208177</v>
          </cell>
        </row>
        <row r="11896">
          <cell r="A11896" t="str">
            <v>GIBOR001.0</v>
          </cell>
          <cell r="B11896" t="str">
            <v>OR.IB001.0 (G)</v>
          </cell>
          <cell r="C11896">
            <v>200040.01</v>
          </cell>
        </row>
        <row r="11897">
          <cell r="A11897" t="str">
            <v>HIBOR001.0</v>
          </cell>
          <cell r="B11897" t="str">
            <v>OR.IB001.0 (H)</v>
          </cell>
          <cell r="C11897">
            <v>200040.01</v>
          </cell>
        </row>
        <row r="11898">
          <cell r="A11898" t="str">
            <v>PIBOR001.0</v>
          </cell>
          <cell r="B11898" t="str">
            <v>OR.IB001.0 (P)</v>
          </cell>
          <cell r="C11898">
            <v>200040.01</v>
          </cell>
        </row>
        <row r="11899">
          <cell r="A11899" t="str">
            <v>TIBOR001.0</v>
          </cell>
          <cell r="B11899" t="str">
            <v>OR.IB001.0 (T)</v>
          </cell>
          <cell r="C11899">
            <v>200040.01</v>
          </cell>
        </row>
        <row r="11900">
          <cell r="A11900" t="str">
            <v>GIBOR004.0</v>
          </cell>
          <cell r="B11900" t="str">
            <v>OR.IB004.0 (G)</v>
          </cell>
          <cell r="C11900">
            <v>208753</v>
          </cell>
        </row>
        <row r="11901">
          <cell r="A11901" t="str">
            <v>HIBOR004.0</v>
          </cell>
          <cell r="B11901" t="str">
            <v>OR.IB004.0 (H)</v>
          </cell>
          <cell r="C11901">
            <v>208753</v>
          </cell>
        </row>
        <row r="11902">
          <cell r="A11902" t="str">
            <v>PIBOR004.0</v>
          </cell>
          <cell r="B11902" t="str">
            <v>OR.IB004.0 (P)</v>
          </cell>
          <cell r="C11902">
            <v>208753</v>
          </cell>
        </row>
        <row r="11903">
          <cell r="A11903" t="str">
            <v>TIBOR004.0</v>
          </cell>
          <cell r="B11903" t="str">
            <v>OR.IB004.0 (T)</v>
          </cell>
          <cell r="C11903">
            <v>208753</v>
          </cell>
        </row>
        <row r="11904">
          <cell r="A11904" t="str">
            <v>GIBOR006.0</v>
          </cell>
          <cell r="B11904" t="str">
            <v>OR.IB006.0 (G)</v>
          </cell>
          <cell r="C11904">
            <v>208755</v>
          </cell>
        </row>
        <row r="11905">
          <cell r="A11905" t="str">
            <v>HIBOR006.0</v>
          </cell>
          <cell r="B11905" t="str">
            <v>OR.IB006.0 (H)</v>
          </cell>
          <cell r="C11905">
            <v>208755</v>
          </cell>
        </row>
        <row r="11906">
          <cell r="A11906" t="str">
            <v>PIBOR006.0</v>
          </cell>
          <cell r="B11906" t="str">
            <v>OR.IB006.0 (P)</v>
          </cell>
          <cell r="C11906">
            <v>208755</v>
          </cell>
        </row>
        <row r="11907">
          <cell r="A11907" t="str">
            <v>TIBOR006.0</v>
          </cell>
          <cell r="B11907" t="str">
            <v>OR.IB006.0 (T)</v>
          </cell>
          <cell r="C11907">
            <v>208755</v>
          </cell>
        </row>
        <row r="11908">
          <cell r="A11908" t="str">
            <v>GIBOR007.0</v>
          </cell>
          <cell r="B11908" t="str">
            <v>OR.IB007.0 (G)</v>
          </cell>
          <cell r="C11908">
            <v>208756</v>
          </cell>
        </row>
        <row r="11909">
          <cell r="A11909" t="str">
            <v>HIBOR007.0</v>
          </cell>
          <cell r="B11909" t="str">
            <v>OR.IB007.0 (H)</v>
          </cell>
          <cell r="C11909">
            <v>208756</v>
          </cell>
        </row>
        <row r="11910">
          <cell r="A11910" t="str">
            <v>PIBOR007.0</v>
          </cell>
          <cell r="B11910" t="str">
            <v>OR.IB007.0 (P)</v>
          </cell>
          <cell r="C11910">
            <v>208756</v>
          </cell>
        </row>
        <row r="11911">
          <cell r="A11911" t="str">
            <v>TIBOR007.0</v>
          </cell>
          <cell r="B11911" t="str">
            <v>OR.IB007.0 (T)</v>
          </cell>
          <cell r="C11911">
            <v>208756</v>
          </cell>
        </row>
        <row r="11912">
          <cell r="A11912" t="str">
            <v>GIBOR008.0</v>
          </cell>
          <cell r="B11912" t="str">
            <v>OR.IB008.0 (G)</v>
          </cell>
          <cell r="C11912">
            <v>208757</v>
          </cell>
        </row>
        <row r="11913">
          <cell r="A11913" t="str">
            <v>HIBOR008.0</v>
          </cell>
          <cell r="B11913" t="str">
            <v>OR.IB008.0 (H)</v>
          </cell>
          <cell r="C11913">
            <v>208757</v>
          </cell>
        </row>
        <row r="11914">
          <cell r="A11914" t="str">
            <v>PIBOR008.0</v>
          </cell>
          <cell r="B11914" t="str">
            <v>OR.IB008.0 (P)</v>
          </cell>
          <cell r="C11914">
            <v>208757</v>
          </cell>
        </row>
        <row r="11915">
          <cell r="A11915" t="str">
            <v>TIBOR008.0</v>
          </cell>
          <cell r="B11915" t="str">
            <v>OR.IB008.0 (T)</v>
          </cell>
          <cell r="C11915">
            <v>208757</v>
          </cell>
        </row>
        <row r="11916">
          <cell r="A11916" t="str">
            <v>GIBOR009.0</v>
          </cell>
          <cell r="B11916" t="str">
            <v>OR.IB009.0 (G)</v>
          </cell>
          <cell r="C11916">
            <v>208758</v>
          </cell>
        </row>
        <row r="11917">
          <cell r="A11917" t="str">
            <v>HIBOR009.0</v>
          </cell>
          <cell r="B11917" t="str">
            <v>OR.IB009.0 (H)</v>
          </cell>
          <cell r="C11917">
            <v>208758</v>
          </cell>
        </row>
        <row r="11918">
          <cell r="A11918" t="str">
            <v>PIBOR009.0</v>
          </cell>
          <cell r="B11918" t="str">
            <v>OR.IB009.0 (P)</v>
          </cell>
          <cell r="C11918">
            <v>208758</v>
          </cell>
        </row>
        <row r="11919">
          <cell r="A11919" t="str">
            <v>TIBOR009.0</v>
          </cell>
          <cell r="B11919" t="str">
            <v>OR.IB009.0 (T)</v>
          </cell>
          <cell r="C11919">
            <v>208758</v>
          </cell>
        </row>
        <row r="11920">
          <cell r="A11920" t="str">
            <v>GIBOR010.0</v>
          </cell>
          <cell r="B11920" t="str">
            <v>OR.IB010.0 (G)</v>
          </cell>
          <cell r="C11920">
            <v>208759</v>
          </cell>
        </row>
        <row r="11921">
          <cell r="A11921" t="str">
            <v>HIBOR010.0</v>
          </cell>
          <cell r="B11921" t="str">
            <v>OR.IB010.0 (H)</v>
          </cell>
          <cell r="C11921">
            <v>208759</v>
          </cell>
        </row>
        <row r="11922">
          <cell r="A11922" t="str">
            <v>PIBOR010.0</v>
          </cell>
          <cell r="B11922" t="str">
            <v>OR.IB010.0 (P)</v>
          </cell>
          <cell r="C11922">
            <v>208759</v>
          </cell>
        </row>
        <row r="11923">
          <cell r="A11923" t="str">
            <v>TIBOR010.0</v>
          </cell>
          <cell r="B11923" t="str">
            <v>OR.IB010.0 (T)</v>
          </cell>
          <cell r="C11923">
            <v>208759</v>
          </cell>
        </row>
        <row r="11924">
          <cell r="A11924" t="str">
            <v>GIBOR011.0</v>
          </cell>
          <cell r="B11924" t="str">
            <v>OR.IB011.0 (G)</v>
          </cell>
          <cell r="C11924">
            <v>208760</v>
          </cell>
        </row>
        <row r="11925">
          <cell r="A11925" t="str">
            <v>HIBOR011.0</v>
          </cell>
          <cell r="B11925" t="str">
            <v>OR.IB011.0 (H)</v>
          </cell>
          <cell r="C11925">
            <v>208760</v>
          </cell>
        </row>
        <row r="11926">
          <cell r="A11926" t="str">
            <v>PIBOR011.0</v>
          </cell>
          <cell r="B11926" t="str">
            <v>OR.IB011.0 (P)</v>
          </cell>
          <cell r="C11926">
            <v>208760</v>
          </cell>
        </row>
        <row r="11927">
          <cell r="A11927" t="str">
            <v>TIBOR011.0</v>
          </cell>
          <cell r="B11927" t="str">
            <v>OR.IB011.0 (T)</v>
          </cell>
          <cell r="C11927">
            <v>208760</v>
          </cell>
        </row>
        <row r="11928">
          <cell r="A11928" t="str">
            <v>GIBOR013.0</v>
          </cell>
          <cell r="B11928" t="str">
            <v>OR.IB013.0 (G)</v>
          </cell>
          <cell r="C11928">
            <v>208762</v>
          </cell>
        </row>
        <row r="11929">
          <cell r="A11929" t="str">
            <v>HIBOR013.0</v>
          </cell>
          <cell r="B11929" t="str">
            <v>OR.IB013.0 (H)</v>
          </cell>
          <cell r="C11929">
            <v>208762</v>
          </cell>
        </row>
        <row r="11930">
          <cell r="A11930" t="str">
            <v>PIBOR013.0</v>
          </cell>
          <cell r="B11930" t="str">
            <v>OR.IB013.0 (P)</v>
          </cell>
          <cell r="C11930">
            <v>208762</v>
          </cell>
        </row>
        <row r="11931">
          <cell r="A11931" t="str">
            <v>TIBOR013.0</v>
          </cell>
          <cell r="B11931" t="str">
            <v>OR.IB013.0 (T)</v>
          </cell>
          <cell r="C11931">
            <v>208762</v>
          </cell>
        </row>
        <row r="11932">
          <cell r="A11932" t="str">
            <v>GIBOR014.0</v>
          </cell>
          <cell r="B11932" t="str">
            <v>OR.IB014.0 (G)</v>
          </cell>
          <cell r="C11932">
            <v>208763</v>
          </cell>
        </row>
        <row r="11933">
          <cell r="A11933" t="str">
            <v>HIBOR014.0</v>
          </cell>
          <cell r="B11933" t="str">
            <v>OR.IB014.0 (H)</v>
          </cell>
          <cell r="C11933">
            <v>208763</v>
          </cell>
        </row>
        <row r="11934">
          <cell r="A11934" t="str">
            <v>PIBOR014.0</v>
          </cell>
          <cell r="B11934" t="str">
            <v>OR.IB014.0 (P)</v>
          </cell>
          <cell r="C11934">
            <v>208763</v>
          </cell>
        </row>
        <row r="11935">
          <cell r="A11935" t="str">
            <v>TIBOR014.0</v>
          </cell>
          <cell r="B11935" t="str">
            <v>OR.IB014.0 (T)</v>
          </cell>
          <cell r="C11935">
            <v>208763</v>
          </cell>
        </row>
        <row r="11936">
          <cell r="A11936" t="str">
            <v>GIBOR015.0</v>
          </cell>
          <cell r="B11936" t="str">
            <v>OR.IB015.0 (G)</v>
          </cell>
          <cell r="C11936">
            <v>208764</v>
          </cell>
        </row>
        <row r="11937">
          <cell r="A11937" t="str">
            <v>HIBOR015.0</v>
          </cell>
          <cell r="B11937" t="str">
            <v>OR.IB015.0 (H)</v>
          </cell>
          <cell r="C11937">
            <v>208764</v>
          </cell>
        </row>
        <row r="11938">
          <cell r="A11938" t="str">
            <v>PIBOR015.0</v>
          </cell>
          <cell r="B11938" t="str">
            <v>OR.IB015.0 (P)</v>
          </cell>
          <cell r="C11938">
            <v>208764</v>
          </cell>
        </row>
        <row r="11939">
          <cell r="A11939" t="str">
            <v>TIBOR015.0</v>
          </cell>
          <cell r="B11939" t="str">
            <v>OR.IB015.0 (T)</v>
          </cell>
          <cell r="C11939">
            <v>208764</v>
          </cell>
        </row>
        <row r="11940">
          <cell r="A11940" t="str">
            <v>GIBOR016.0</v>
          </cell>
          <cell r="B11940" t="str">
            <v>OR.IB016.0 (G)</v>
          </cell>
          <cell r="C11940">
            <v>208765</v>
          </cell>
        </row>
        <row r="11941">
          <cell r="A11941" t="str">
            <v>HIBOR016.0</v>
          </cell>
          <cell r="B11941" t="str">
            <v>OR.IB016.0 (H)</v>
          </cell>
          <cell r="C11941">
            <v>208765</v>
          </cell>
        </row>
        <row r="11942">
          <cell r="A11942" t="str">
            <v>PIBOR016.0</v>
          </cell>
          <cell r="B11942" t="str">
            <v>OR.IB016.0 (P)</v>
          </cell>
          <cell r="C11942">
            <v>208765</v>
          </cell>
        </row>
        <row r="11943">
          <cell r="A11943" t="str">
            <v>TIBOR016.0</v>
          </cell>
          <cell r="B11943" t="str">
            <v>OR.IB016.0 (T)</v>
          </cell>
          <cell r="C11943">
            <v>208765</v>
          </cell>
        </row>
        <row r="11944">
          <cell r="A11944" t="str">
            <v>GIBOR017.0</v>
          </cell>
          <cell r="B11944" t="str">
            <v>OR.IB017.0 (G)</v>
          </cell>
          <cell r="C11944">
            <v>208766</v>
          </cell>
        </row>
        <row r="11945">
          <cell r="A11945" t="str">
            <v>HIBOR017.0</v>
          </cell>
          <cell r="B11945" t="str">
            <v>OR.IB017.0 (H)</v>
          </cell>
          <cell r="C11945">
            <v>208766</v>
          </cell>
        </row>
        <row r="11946">
          <cell r="A11946" t="str">
            <v>PIBOR017.0</v>
          </cell>
          <cell r="B11946" t="str">
            <v>OR.IB017.0 (P)</v>
          </cell>
          <cell r="C11946">
            <v>208766</v>
          </cell>
        </row>
        <row r="11947">
          <cell r="A11947" t="str">
            <v>TIBOR017.0</v>
          </cell>
          <cell r="B11947" t="str">
            <v>OR.IB017.0 (T)</v>
          </cell>
          <cell r="C11947">
            <v>208766</v>
          </cell>
        </row>
        <row r="11948">
          <cell r="A11948" t="str">
            <v>GIBOR018.0</v>
          </cell>
          <cell r="B11948" t="str">
            <v>OR.IB018.0 (G)</v>
          </cell>
          <cell r="C11948">
            <v>208767</v>
          </cell>
        </row>
        <row r="11949">
          <cell r="A11949" t="str">
            <v>HIBOR018.0</v>
          </cell>
          <cell r="B11949" t="str">
            <v>OR.IB018.0 (H)</v>
          </cell>
          <cell r="C11949">
            <v>208767</v>
          </cell>
        </row>
        <row r="11950">
          <cell r="A11950" t="str">
            <v>PIBOR018.0</v>
          </cell>
          <cell r="B11950" t="str">
            <v>OR.IB018.0 (P)</v>
          </cell>
          <cell r="C11950">
            <v>208767</v>
          </cell>
        </row>
        <row r="11951">
          <cell r="A11951" t="str">
            <v>TIBOR018.0</v>
          </cell>
          <cell r="B11951" t="str">
            <v>OR.IB018.0 (T)</v>
          </cell>
          <cell r="C11951">
            <v>208767</v>
          </cell>
        </row>
        <row r="11952">
          <cell r="A11952" t="str">
            <v>GIBOR022.0</v>
          </cell>
          <cell r="B11952" t="str">
            <v>OR.IB022.0 (G)</v>
          </cell>
          <cell r="C11952">
            <v>208771</v>
          </cell>
        </row>
        <row r="11953">
          <cell r="A11953" t="str">
            <v>HIBOR022.0</v>
          </cell>
          <cell r="B11953" t="str">
            <v>OR.IB022.0 (H)</v>
          </cell>
          <cell r="C11953">
            <v>208771</v>
          </cell>
        </row>
        <row r="11954">
          <cell r="A11954" t="str">
            <v>PIBOR022.0</v>
          </cell>
          <cell r="B11954" t="str">
            <v>OR.IB022.0 (P)</v>
          </cell>
          <cell r="C11954">
            <v>208771</v>
          </cell>
        </row>
        <row r="11955">
          <cell r="A11955" t="str">
            <v>TIBOR022.0</v>
          </cell>
          <cell r="B11955" t="str">
            <v>OR.IB022.0 (T)</v>
          </cell>
          <cell r="C11955">
            <v>208771</v>
          </cell>
        </row>
        <row r="11956">
          <cell r="A11956" t="str">
            <v>GIBOR023.0</v>
          </cell>
          <cell r="B11956" t="str">
            <v>OR.IB023.0 (G)</v>
          </cell>
          <cell r="C11956">
            <v>208772</v>
          </cell>
        </row>
        <row r="11957">
          <cell r="A11957" t="str">
            <v>HIBOR023.0</v>
          </cell>
          <cell r="B11957" t="str">
            <v>OR.IB023.0 (H)</v>
          </cell>
          <cell r="C11957">
            <v>208772</v>
          </cell>
        </row>
        <row r="11958">
          <cell r="A11958" t="str">
            <v>PIBOR023.0</v>
          </cell>
          <cell r="B11958" t="str">
            <v>OR.IB023.0 (P)</v>
          </cell>
          <cell r="C11958">
            <v>208772</v>
          </cell>
        </row>
        <row r="11959">
          <cell r="A11959" t="str">
            <v>TIBOR023.0</v>
          </cell>
          <cell r="B11959" t="str">
            <v>OR.IB023.0 (T)</v>
          </cell>
          <cell r="C11959">
            <v>208772</v>
          </cell>
        </row>
        <row r="11960">
          <cell r="A11960" t="str">
            <v>GIBOR024.0</v>
          </cell>
          <cell r="B11960" t="str">
            <v>OR.IB024.0 (G)</v>
          </cell>
          <cell r="C11960">
            <v>208772.5</v>
          </cell>
        </row>
        <row r="11961">
          <cell r="A11961" t="str">
            <v>HIBOR024.0</v>
          </cell>
          <cell r="B11961" t="str">
            <v>OR.IB024.0 (H)</v>
          </cell>
          <cell r="C11961">
            <v>208772.5</v>
          </cell>
        </row>
        <row r="11962">
          <cell r="A11962" t="str">
            <v>PIBOR024.0</v>
          </cell>
          <cell r="B11962" t="str">
            <v>OR.IB024.0 (P)</v>
          </cell>
          <cell r="C11962">
            <v>208772.5</v>
          </cell>
        </row>
        <row r="11963">
          <cell r="A11963" t="str">
            <v>TIBOR024.0</v>
          </cell>
          <cell r="B11963" t="str">
            <v>OR.IB024.0 (T)</v>
          </cell>
          <cell r="C11963">
            <v>208772.5</v>
          </cell>
        </row>
        <row r="11964">
          <cell r="A11964" t="str">
            <v>GIBOR026.0</v>
          </cell>
          <cell r="B11964" t="str">
            <v>OR.IB026.0 (G)</v>
          </cell>
          <cell r="C11964">
            <v>208011</v>
          </cell>
        </row>
        <row r="11965">
          <cell r="A11965" t="str">
            <v>HIBOR026.0</v>
          </cell>
          <cell r="B11965" t="str">
            <v>OR.IB026.0 (H)</v>
          </cell>
          <cell r="C11965">
            <v>208011</v>
          </cell>
        </row>
        <row r="11966">
          <cell r="A11966" t="str">
            <v>PIBOR026.0</v>
          </cell>
          <cell r="B11966" t="str">
            <v>OR.IB026.0 (P)</v>
          </cell>
          <cell r="C11966">
            <v>208011</v>
          </cell>
        </row>
        <row r="11967">
          <cell r="A11967" t="str">
            <v>TIBOR026.0</v>
          </cell>
          <cell r="B11967" t="str">
            <v>OR.IB026.0 (T)</v>
          </cell>
          <cell r="C11967">
            <v>208011</v>
          </cell>
        </row>
        <row r="11968">
          <cell r="A11968" t="str">
            <v>GIBOR033.0</v>
          </cell>
          <cell r="B11968" t="str">
            <v>OR.IB033.0 (G)</v>
          </cell>
          <cell r="C11968">
            <v>208779</v>
          </cell>
        </row>
        <row r="11969">
          <cell r="A11969" t="str">
            <v>HIBOR033.0</v>
          </cell>
          <cell r="B11969" t="str">
            <v>OR.IB033.0 (H)</v>
          </cell>
          <cell r="C11969">
            <v>208779</v>
          </cell>
        </row>
        <row r="11970">
          <cell r="A11970" t="str">
            <v>PIBOR033.0</v>
          </cell>
          <cell r="B11970" t="str">
            <v>OR.IB033.0 (P)</v>
          </cell>
          <cell r="C11970">
            <v>208779</v>
          </cell>
        </row>
        <row r="11971">
          <cell r="A11971" t="str">
            <v>TIBOR033.0</v>
          </cell>
          <cell r="B11971" t="str">
            <v>OR.IB033.0 (T)</v>
          </cell>
          <cell r="C11971">
            <v>208779</v>
          </cell>
        </row>
        <row r="11972">
          <cell r="A11972" t="str">
            <v>GIFOR012.1</v>
          </cell>
          <cell r="B11972" t="str">
            <v>OR.IF012.1 (G)</v>
          </cell>
          <cell r="C11972">
            <v>208986.01</v>
          </cell>
        </row>
        <row r="11973">
          <cell r="A11973" t="str">
            <v>HIFOR012.1</v>
          </cell>
          <cell r="B11973" t="str">
            <v>OR.IF012.1 (H)</v>
          </cell>
          <cell r="C11973">
            <v>208986.01</v>
          </cell>
        </row>
        <row r="11974">
          <cell r="A11974" t="str">
            <v>PIFOR012.1</v>
          </cell>
          <cell r="B11974" t="str">
            <v>OR.IF012.1 (P)</v>
          </cell>
          <cell r="C11974">
            <v>208986.01</v>
          </cell>
        </row>
        <row r="11975">
          <cell r="A11975" t="str">
            <v>TIFOR012.1</v>
          </cell>
          <cell r="B11975" t="str">
            <v>OR.IF012.1 (T)</v>
          </cell>
          <cell r="C11975">
            <v>208986.01</v>
          </cell>
        </row>
        <row r="11976">
          <cell r="A11976" t="str">
            <v>GIFOR012.2</v>
          </cell>
          <cell r="B11976" t="str">
            <v>OR.IF012.2 (G)</v>
          </cell>
          <cell r="C11976">
            <v>208986.02</v>
          </cell>
        </row>
        <row r="11977">
          <cell r="A11977" t="str">
            <v>HIFOR012.2</v>
          </cell>
          <cell r="B11977" t="str">
            <v>OR.IF012.2 (H)</v>
          </cell>
          <cell r="C11977">
            <v>208986.02</v>
          </cell>
        </row>
        <row r="11978">
          <cell r="A11978" t="str">
            <v>PIFOR012.2</v>
          </cell>
          <cell r="B11978" t="str">
            <v>OR.IF012.2 (P)</v>
          </cell>
          <cell r="C11978">
            <v>208986.02</v>
          </cell>
        </row>
        <row r="11979">
          <cell r="A11979" t="str">
            <v>TIFOR012.2</v>
          </cell>
          <cell r="B11979" t="str">
            <v>OR.IF012.2 (T)</v>
          </cell>
          <cell r="C11979">
            <v>208986.02</v>
          </cell>
        </row>
        <row r="11980">
          <cell r="A11980" t="str">
            <v>GIFOR012.3</v>
          </cell>
          <cell r="B11980" t="str">
            <v>OR.IF012.3 (G)</v>
          </cell>
          <cell r="C11980">
            <v>208986.03</v>
          </cell>
        </row>
        <row r="11981">
          <cell r="A11981" t="str">
            <v>HIFOR012.3</v>
          </cell>
          <cell r="B11981" t="str">
            <v>OR.IF012.3 (H)</v>
          </cell>
          <cell r="C11981">
            <v>208986.03</v>
          </cell>
        </row>
        <row r="11982">
          <cell r="A11982" t="str">
            <v>PIFOR012.3</v>
          </cell>
          <cell r="B11982" t="str">
            <v>OR.IF012.3 (P)</v>
          </cell>
          <cell r="C11982">
            <v>208986.03</v>
          </cell>
        </row>
        <row r="11983">
          <cell r="A11983" t="str">
            <v>TIFOR012.3</v>
          </cell>
          <cell r="B11983" t="str">
            <v>OR.IF012.3 (T)</v>
          </cell>
          <cell r="C11983">
            <v>208986.03</v>
          </cell>
        </row>
        <row r="11984">
          <cell r="A11984" t="str">
            <v>GIFOR012.4</v>
          </cell>
          <cell r="B11984" t="str">
            <v>OR.IF012.4 (G)</v>
          </cell>
          <cell r="C11984">
            <v>208986.04</v>
          </cell>
        </row>
        <row r="11985">
          <cell r="A11985" t="str">
            <v>HIFOR012.4</v>
          </cell>
          <cell r="B11985" t="str">
            <v>OR.IF012.4 (H)</v>
          </cell>
          <cell r="C11985">
            <v>208986.04</v>
          </cell>
        </row>
        <row r="11986">
          <cell r="A11986" t="str">
            <v>PIFOR012.4</v>
          </cell>
          <cell r="B11986" t="str">
            <v>OR.IF012.4 (P)</v>
          </cell>
          <cell r="C11986">
            <v>208986.04</v>
          </cell>
        </row>
        <row r="11987">
          <cell r="A11987" t="str">
            <v>TIFOR012.4</v>
          </cell>
          <cell r="B11987" t="str">
            <v>OR.IF012.4 (T)</v>
          </cell>
          <cell r="C11987">
            <v>208986.04</v>
          </cell>
        </row>
        <row r="11988">
          <cell r="A11988" t="str">
            <v>GIGOR003.0</v>
          </cell>
          <cell r="B11988" t="str">
            <v>OR.IG003.0 (G)</v>
          </cell>
          <cell r="C11988">
            <v>208189</v>
          </cell>
        </row>
        <row r="11989">
          <cell r="A11989" t="str">
            <v>HIGOR003.0</v>
          </cell>
          <cell r="B11989" t="str">
            <v>OR.IG003.0 (H)</v>
          </cell>
          <cell r="C11989">
            <v>208189</v>
          </cell>
        </row>
        <row r="11990">
          <cell r="A11990" t="str">
            <v>PIGOR003.0</v>
          </cell>
          <cell r="B11990" t="str">
            <v>OR.IG003.0 (P)</v>
          </cell>
          <cell r="C11990">
            <v>208189</v>
          </cell>
        </row>
        <row r="11991">
          <cell r="A11991" t="str">
            <v>TIGOR003.0</v>
          </cell>
          <cell r="B11991" t="str">
            <v>OR.IG003.0 (T)</v>
          </cell>
          <cell r="C11991">
            <v>208189</v>
          </cell>
        </row>
        <row r="11992">
          <cell r="A11992" t="str">
            <v>GIGOR004.0</v>
          </cell>
          <cell r="B11992" t="str">
            <v>OR.IG004.0 (G)</v>
          </cell>
          <cell r="C11992">
            <v>208190</v>
          </cell>
        </row>
        <row r="11993">
          <cell r="A11993" t="str">
            <v>HIGOR004.0</v>
          </cell>
          <cell r="B11993" t="str">
            <v>OR.IG004.0 (H)</v>
          </cell>
          <cell r="C11993">
            <v>208190</v>
          </cell>
        </row>
        <row r="11994">
          <cell r="A11994" t="str">
            <v>PIGOR004.0</v>
          </cell>
          <cell r="B11994" t="str">
            <v>OR.IG004.0 (P)</v>
          </cell>
          <cell r="C11994">
            <v>208190</v>
          </cell>
        </row>
        <row r="11995">
          <cell r="A11995" t="str">
            <v>TIGOR004.0</v>
          </cell>
          <cell r="B11995" t="str">
            <v>OR.IG004.0 (T)</v>
          </cell>
          <cell r="C11995">
            <v>208190</v>
          </cell>
        </row>
        <row r="11996">
          <cell r="A11996" t="str">
            <v>GIGOR008.0</v>
          </cell>
          <cell r="B11996" t="str">
            <v>OR.IG008.0 (G)</v>
          </cell>
          <cell r="C11996">
            <v>208430</v>
          </cell>
        </row>
        <row r="11997">
          <cell r="A11997" t="str">
            <v>HIGOR008.0</v>
          </cell>
          <cell r="B11997" t="str">
            <v>OR.IG008.0 (H)</v>
          </cell>
          <cell r="C11997">
            <v>208430</v>
          </cell>
        </row>
        <row r="11998">
          <cell r="A11998" t="str">
            <v>PIGOR008.0</v>
          </cell>
          <cell r="B11998" t="str">
            <v>OR.IG008.0 (P)</v>
          </cell>
          <cell r="C11998">
            <v>208430</v>
          </cell>
        </row>
        <row r="11999">
          <cell r="A11999" t="str">
            <v>TIGOR008.0</v>
          </cell>
          <cell r="B11999" t="str">
            <v>OR.IG008.0 (T)</v>
          </cell>
          <cell r="C11999">
            <v>208430</v>
          </cell>
        </row>
        <row r="12000">
          <cell r="A12000" t="str">
            <v>GIGOR011.0</v>
          </cell>
          <cell r="B12000" t="str">
            <v>OR.IG011.0 (G)</v>
          </cell>
          <cell r="C12000">
            <v>208444</v>
          </cell>
        </row>
        <row r="12001">
          <cell r="A12001" t="str">
            <v>HIGOR011.0</v>
          </cell>
          <cell r="B12001" t="str">
            <v>OR.IG011.0 (H)</v>
          </cell>
          <cell r="C12001">
            <v>208444</v>
          </cell>
        </row>
        <row r="12002">
          <cell r="A12002" t="str">
            <v>PIGOR011.0</v>
          </cell>
          <cell r="B12002" t="str">
            <v>OR.IG011.0 (P)</v>
          </cell>
          <cell r="C12002">
            <v>208444</v>
          </cell>
        </row>
        <row r="12003">
          <cell r="A12003" t="str">
            <v>TIGOR011.0</v>
          </cell>
          <cell r="B12003" t="str">
            <v>OR.IG011.0 (T)</v>
          </cell>
          <cell r="C12003">
            <v>208444</v>
          </cell>
        </row>
        <row r="12004">
          <cell r="A12004" t="str">
            <v>GIGOR015.0</v>
          </cell>
          <cell r="B12004" t="str">
            <v>OR.IG015.0 (G)</v>
          </cell>
          <cell r="C12004">
            <v>208445</v>
          </cell>
        </row>
        <row r="12005">
          <cell r="A12005" t="str">
            <v>HIGOR015.0</v>
          </cell>
          <cell r="B12005" t="str">
            <v>OR.IG015.0 (H)</v>
          </cell>
          <cell r="C12005">
            <v>208445</v>
          </cell>
        </row>
        <row r="12006">
          <cell r="A12006" t="str">
            <v>PIGOR015.0</v>
          </cell>
          <cell r="B12006" t="str">
            <v>OR.IG015.0 (P)</v>
          </cell>
          <cell r="C12006">
            <v>208445</v>
          </cell>
        </row>
        <row r="12007">
          <cell r="A12007" t="str">
            <v>TIGOR015.0</v>
          </cell>
          <cell r="B12007" t="str">
            <v>OR.IG015.0 (T)</v>
          </cell>
          <cell r="C12007">
            <v>208445</v>
          </cell>
        </row>
        <row r="12008">
          <cell r="A12008" t="str">
            <v>GIGOR020.0</v>
          </cell>
          <cell r="B12008" t="str">
            <v>OR.IG020.0 (G)</v>
          </cell>
          <cell r="C12008">
            <v>208450</v>
          </cell>
        </row>
        <row r="12009">
          <cell r="A12009" t="str">
            <v>HIGOR020.0</v>
          </cell>
          <cell r="B12009" t="str">
            <v>OR.IG020.0 (H)</v>
          </cell>
          <cell r="C12009">
            <v>208450</v>
          </cell>
        </row>
        <row r="12010">
          <cell r="A12010" t="str">
            <v>PIGOR020.0</v>
          </cell>
          <cell r="B12010" t="str">
            <v>OR.IG020.0 (P)</v>
          </cell>
          <cell r="C12010">
            <v>208450</v>
          </cell>
        </row>
        <row r="12011">
          <cell r="A12011" t="str">
            <v>TIGOR020.0</v>
          </cell>
          <cell r="B12011" t="str">
            <v>OR.IG020.0 (T)</v>
          </cell>
          <cell r="C12011">
            <v>208450</v>
          </cell>
        </row>
        <row r="12012">
          <cell r="A12012" t="str">
            <v>GIGOR021.0</v>
          </cell>
          <cell r="B12012" t="str">
            <v>OR.IG021.0 (G)</v>
          </cell>
          <cell r="C12012">
            <v>208456</v>
          </cell>
        </row>
        <row r="12013">
          <cell r="A12013" t="str">
            <v>HIGOR021.0</v>
          </cell>
          <cell r="B12013" t="str">
            <v>OR.IG021.0 (H)</v>
          </cell>
          <cell r="C12013">
            <v>208456</v>
          </cell>
        </row>
        <row r="12014">
          <cell r="A12014" t="str">
            <v>PIGOR021.0</v>
          </cell>
          <cell r="B12014" t="str">
            <v>OR.IG021.0 (P)</v>
          </cell>
          <cell r="C12014">
            <v>208456</v>
          </cell>
        </row>
        <row r="12015">
          <cell r="A12015" t="str">
            <v>TIGOR021.0</v>
          </cell>
          <cell r="B12015" t="str">
            <v>OR.IG021.0 (T)</v>
          </cell>
          <cell r="C12015">
            <v>208456</v>
          </cell>
        </row>
        <row r="12016">
          <cell r="A12016" t="str">
            <v>GIGOR022.0</v>
          </cell>
          <cell r="B12016" t="str">
            <v>OR.IG022.0 (G)</v>
          </cell>
          <cell r="C12016">
            <v>208461</v>
          </cell>
        </row>
        <row r="12017">
          <cell r="A12017" t="str">
            <v>HIGOR022.0</v>
          </cell>
          <cell r="B12017" t="str">
            <v>OR.IG022.0 (H)</v>
          </cell>
          <cell r="C12017">
            <v>208461</v>
          </cell>
        </row>
        <row r="12018">
          <cell r="A12018" t="str">
            <v>PIGOR022.0</v>
          </cell>
          <cell r="B12018" t="str">
            <v>OR.IG022.0 (P)</v>
          </cell>
          <cell r="C12018">
            <v>208461</v>
          </cell>
        </row>
        <row r="12019">
          <cell r="A12019" t="str">
            <v>TIGOR022.0</v>
          </cell>
          <cell r="B12019" t="str">
            <v>OR.IG022.0 (T)</v>
          </cell>
          <cell r="C12019">
            <v>208461</v>
          </cell>
        </row>
        <row r="12020">
          <cell r="A12020" t="str">
            <v>GIGOR023.0</v>
          </cell>
          <cell r="B12020" t="str">
            <v>OR.IG023.0 (G)</v>
          </cell>
          <cell r="C12020">
            <v>208462</v>
          </cell>
        </row>
        <row r="12021">
          <cell r="A12021" t="str">
            <v>HIGOR023.0</v>
          </cell>
          <cell r="B12021" t="str">
            <v>OR.IG023.0 (H)</v>
          </cell>
          <cell r="C12021">
            <v>208462</v>
          </cell>
        </row>
        <row r="12022">
          <cell r="A12022" t="str">
            <v>PIGOR023.0</v>
          </cell>
          <cell r="B12022" t="str">
            <v>OR.IG023.0 (P)</v>
          </cell>
          <cell r="C12022">
            <v>208462</v>
          </cell>
        </row>
        <row r="12023">
          <cell r="A12023" t="str">
            <v>TIGOR023.0</v>
          </cell>
          <cell r="B12023" t="str">
            <v>OR.IG023.0 (T)</v>
          </cell>
          <cell r="C12023">
            <v>208462</v>
          </cell>
        </row>
        <row r="12024">
          <cell r="A12024" t="str">
            <v>GIGOR024.0</v>
          </cell>
          <cell r="B12024" t="str">
            <v>OR.IG024.0 (G)</v>
          </cell>
          <cell r="C12024">
            <v>208463</v>
          </cell>
        </row>
        <row r="12025">
          <cell r="A12025" t="str">
            <v>HIGOR024.0</v>
          </cell>
          <cell r="B12025" t="str">
            <v>OR.IG024.0 (H)</v>
          </cell>
          <cell r="C12025">
            <v>208463</v>
          </cell>
        </row>
        <row r="12026">
          <cell r="A12026" t="str">
            <v>PIGOR024.0</v>
          </cell>
          <cell r="B12026" t="str">
            <v>OR.IG024.0 (P)</v>
          </cell>
          <cell r="C12026">
            <v>208463</v>
          </cell>
        </row>
        <row r="12027">
          <cell r="A12027" t="str">
            <v>TIGOR024.0</v>
          </cell>
          <cell r="B12027" t="str">
            <v>OR.IG024.0 (T)</v>
          </cell>
          <cell r="C12027">
            <v>208463</v>
          </cell>
        </row>
        <row r="12028">
          <cell r="A12028" t="str">
            <v>GIGOR025.0</v>
          </cell>
          <cell r="B12028" t="str">
            <v>OR.IG025.0 (G)</v>
          </cell>
          <cell r="C12028">
            <v>208464</v>
          </cell>
        </row>
        <row r="12029">
          <cell r="A12029" t="str">
            <v>HIGOR025.0</v>
          </cell>
          <cell r="B12029" t="str">
            <v>OR.IG025.0 (H)</v>
          </cell>
          <cell r="C12029">
            <v>208464</v>
          </cell>
        </row>
        <row r="12030">
          <cell r="A12030" t="str">
            <v>PIGOR025.0</v>
          </cell>
          <cell r="B12030" t="str">
            <v>OR.IG025.0 (P)</v>
          </cell>
          <cell r="C12030">
            <v>208464</v>
          </cell>
        </row>
        <row r="12031">
          <cell r="A12031" t="str">
            <v>TIGOR025.0</v>
          </cell>
          <cell r="B12031" t="str">
            <v>OR.IG025.0 (T)</v>
          </cell>
          <cell r="C12031">
            <v>208464</v>
          </cell>
        </row>
        <row r="12032">
          <cell r="A12032" t="str">
            <v>GIGOR039.0</v>
          </cell>
          <cell r="B12032" t="str">
            <v>OR.IG039.0 (G)</v>
          </cell>
          <cell r="C12032">
            <v>208473</v>
          </cell>
        </row>
        <row r="12033">
          <cell r="A12033" t="str">
            <v>HIGOR039.0</v>
          </cell>
          <cell r="B12033" t="str">
            <v>OR.IG039.0 (H)</v>
          </cell>
          <cell r="C12033">
            <v>208473</v>
          </cell>
        </row>
        <row r="12034">
          <cell r="A12034" t="str">
            <v>PIGOR039.0</v>
          </cell>
          <cell r="B12034" t="str">
            <v>OR.IG039.0 (P)</v>
          </cell>
          <cell r="C12034">
            <v>208473</v>
          </cell>
        </row>
        <row r="12035">
          <cell r="A12035" t="str">
            <v>TIGOR039.0</v>
          </cell>
          <cell r="B12035" t="str">
            <v>OR.IG039.0 (T)</v>
          </cell>
          <cell r="C12035">
            <v>208473</v>
          </cell>
        </row>
        <row r="12036">
          <cell r="A12036" t="str">
            <v>GIGOR040.0</v>
          </cell>
          <cell r="B12036" t="str">
            <v>OR.IG040.0 (G)</v>
          </cell>
          <cell r="C12036">
            <v>208476</v>
          </cell>
        </row>
        <row r="12037">
          <cell r="A12037" t="str">
            <v>HIGOR040.0</v>
          </cell>
          <cell r="B12037" t="str">
            <v>OR.IG040.0 (H)</v>
          </cell>
          <cell r="C12037">
            <v>208476</v>
          </cell>
        </row>
        <row r="12038">
          <cell r="A12038" t="str">
            <v>PIGOR040.0</v>
          </cell>
          <cell r="B12038" t="str">
            <v>OR.IG040.0 (P)</v>
          </cell>
          <cell r="C12038">
            <v>208476</v>
          </cell>
        </row>
        <row r="12039">
          <cell r="A12039" t="str">
            <v>TIGOR040.0</v>
          </cell>
          <cell r="B12039" t="str">
            <v>OR.IG040.0 (T)</v>
          </cell>
          <cell r="C12039">
            <v>208476</v>
          </cell>
        </row>
        <row r="12040">
          <cell r="A12040" t="str">
            <v>GIGOR041.0</v>
          </cell>
          <cell r="B12040" t="str">
            <v>OR.IG041.0 (G)</v>
          </cell>
          <cell r="C12040">
            <v>208477</v>
          </cell>
        </row>
        <row r="12041">
          <cell r="A12041" t="str">
            <v>HIGOR041.0</v>
          </cell>
          <cell r="B12041" t="str">
            <v>OR.IG041.0 (H)</v>
          </cell>
          <cell r="C12041">
            <v>208477</v>
          </cell>
        </row>
        <row r="12042">
          <cell r="A12042" t="str">
            <v>PIGOR041.0</v>
          </cell>
          <cell r="B12042" t="str">
            <v>OR.IG041.0 (P)</v>
          </cell>
          <cell r="C12042">
            <v>208477</v>
          </cell>
        </row>
        <row r="12043">
          <cell r="A12043" t="str">
            <v>TIGOR041.0</v>
          </cell>
          <cell r="B12043" t="str">
            <v>OR.IG041.0 (T)</v>
          </cell>
          <cell r="C12043">
            <v>208477</v>
          </cell>
        </row>
        <row r="12044">
          <cell r="A12044" t="str">
            <v>GIGOR042.0</v>
          </cell>
          <cell r="B12044" t="str">
            <v>OR.IG042.0 (G)</v>
          </cell>
          <cell r="C12044">
            <v>208478</v>
          </cell>
        </row>
        <row r="12045">
          <cell r="A12045" t="str">
            <v>HIGOR042.0</v>
          </cell>
          <cell r="B12045" t="str">
            <v>OR.IG042.0 (H)</v>
          </cell>
          <cell r="C12045">
            <v>208478</v>
          </cell>
        </row>
        <row r="12046">
          <cell r="A12046" t="str">
            <v>PIGOR042.0</v>
          </cell>
          <cell r="B12046" t="str">
            <v>OR.IG042.0 (P)</v>
          </cell>
          <cell r="C12046">
            <v>208478</v>
          </cell>
        </row>
        <row r="12047">
          <cell r="A12047" t="str">
            <v>TIGOR042.0</v>
          </cell>
          <cell r="B12047" t="str">
            <v>OR.IG042.0 (T)</v>
          </cell>
          <cell r="C12047">
            <v>208478</v>
          </cell>
        </row>
        <row r="12048">
          <cell r="A12048" t="str">
            <v>GIGOR045.0</v>
          </cell>
          <cell r="B12048" t="str">
            <v>OR.IG045.0 (G)</v>
          </cell>
          <cell r="C12048">
            <v>208484</v>
          </cell>
        </row>
        <row r="12049">
          <cell r="A12049" t="str">
            <v>HIGOR045.0</v>
          </cell>
          <cell r="B12049" t="str">
            <v>OR.IG045.0 (H)</v>
          </cell>
          <cell r="C12049">
            <v>208484</v>
          </cell>
        </row>
        <row r="12050">
          <cell r="A12050" t="str">
            <v>PIGOR045.0</v>
          </cell>
          <cell r="B12050" t="str">
            <v>OR.IG045.0 (P)</v>
          </cell>
          <cell r="C12050">
            <v>208484</v>
          </cell>
        </row>
        <row r="12051">
          <cell r="A12051" t="str">
            <v>TIGOR045.0</v>
          </cell>
          <cell r="B12051" t="str">
            <v>OR.IG045.0 (T)</v>
          </cell>
          <cell r="C12051">
            <v>208484</v>
          </cell>
        </row>
        <row r="12052">
          <cell r="A12052" t="str">
            <v>GIHOR001.0</v>
          </cell>
          <cell r="B12052" t="str">
            <v>OR.IH001.0 (G)</v>
          </cell>
          <cell r="C12052">
            <v>204012</v>
          </cell>
        </row>
        <row r="12053">
          <cell r="A12053" t="str">
            <v>HIHOR001.0</v>
          </cell>
          <cell r="B12053" t="str">
            <v>OR.IH001.0 (H)</v>
          </cell>
          <cell r="C12053">
            <v>204012</v>
          </cell>
        </row>
        <row r="12054">
          <cell r="A12054" t="str">
            <v>PIHOR001.0</v>
          </cell>
          <cell r="B12054" t="str">
            <v>OR.IH001.0 (P)</v>
          </cell>
          <cell r="C12054">
            <v>204012</v>
          </cell>
        </row>
        <row r="12055">
          <cell r="A12055" t="str">
            <v>TIHOR001.0</v>
          </cell>
          <cell r="B12055" t="str">
            <v>OR.IH001.0 (T)</v>
          </cell>
          <cell r="C12055">
            <v>204012</v>
          </cell>
        </row>
        <row r="12056">
          <cell r="A12056" t="str">
            <v>GIHOR002.0</v>
          </cell>
          <cell r="B12056" t="str">
            <v>OR.IH002.0 (G)</v>
          </cell>
          <cell r="C12056">
            <v>204011</v>
          </cell>
        </row>
        <row r="12057">
          <cell r="A12057" t="str">
            <v>HIHOR002.0</v>
          </cell>
          <cell r="B12057" t="str">
            <v>OR.IH002.0 (H)</v>
          </cell>
          <cell r="C12057">
            <v>204011</v>
          </cell>
        </row>
        <row r="12058">
          <cell r="A12058" t="str">
            <v>PIHOR002.0</v>
          </cell>
          <cell r="B12058" t="str">
            <v>OR.IH002.0 (P)</v>
          </cell>
          <cell r="C12058">
            <v>204011</v>
          </cell>
        </row>
        <row r="12059">
          <cell r="A12059" t="str">
            <v>TIHOR002.0</v>
          </cell>
          <cell r="B12059" t="str">
            <v>OR.IH002.0 (T)</v>
          </cell>
          <cell r="C12059">
            <v>204011</v>
          </cell>
        </row>
        <row r="12060">
          <cell r="A12060" t="str">
            <v>GIHOR003.0</v>
          </cell>
          <cell r="B12060" t="str">
            <v>OR.IH003.0 (G)</v>
          </cell>
          <cell r="C12060">
            <v>204010</v>
          </cell>
        </row>
        <row r="12061">
          <cell r="A12061" t="str">
            <v>HIHOR003.0</v>
          </cell>
          <cell r="B12061" t="str">
            <v>OR.IH003.0 (H)</v>
          </cell>
          <cell r="C12061">
            <v>204010</v>
          </cell>
        </row>
        <row r="12062">
          <cell r="A12062" t="str">
            <v>PIHOR003.0</v>
          </cell>
          <cell r="B12062" t="str">
            <v>OR.IH003.0 (P)</v>
          </cell>
          <cell r="C12062">
            <v>204010</v>
          </cell>
        </row>
        <row r="12063">
          <cell r="A12063" t="str">
            <v>TIHOR003.0</v>
          </cell>
          <cell r="B12063" t="str">
            <v>OR.IH003.0 (T)</v>
          </cell>
          <cell r="C12063">
            <v>204010</v>
          </cell>
        </row>
        <row r="12064">
          <cell r="A12064" t="str">
            <v>GIZOR011.0</v>
          </cell>
          <cell r="B12064" t="str">
            <v>OR.IZ011.0 (G)</v>
          </cell>
          <cell r="C12064">
            <v>208183</v>
          </cell>
        </row>
        <row r="12065">
          <cell r="A12065" t="str">
            <v>HIZOR011.0</v>
          </cell>
          <cell r="B12065" t="str">
            <v>OR.IZ011.0 (H)</v>
          </cell>
          <cell r="C12065">
            <v>208183</v>
          </cell>
        </row>
        <row r="12066">
          <cell r="A12066" t="str">
            <v>PIZOR011.0</v>
          </cell>
          <cell r="B12066" t="str">
            <v>OR.IZ011.0 (P)</v>
          </cell>
          <cell r="C12066">
            <v>208183</v>
          </cell>
        </row>
        <row r="12067">
          <cell r="A12067" t="str">
            <v>TIZOR011.0</v>
          </cell>
          <cell r="B12067" t="str">
            <v>OR.IZ011.0 (T)</v>
          </cell>
          <cell r="C12067">
            <v>208183</v>
          </cell>
        </row>
        <row r="12068">
          <cell r="A12068" t="str">
            <v>GIZOR012.0</v>
          </cell>
          <cell r="B12068" t="str">
            <v>OR.IZ012.0 (G)</v>
          </cell>
          <cell r="C12068">
            <v>208183.11</v>
          </cell>
        </row>
        <row r="12069">
          <cell r="A12069" t="str">
            <v>HIZOR012.0</v>
          </cell>
          <cell r="B12069" t="str">
            <v>OR.IZ012.0 (H)</v>
          </cell>
          <cell r="C12069">
            <v>208183.11</v>
          </cell>
        </row>
        <row r="12070">
          <cell r="A12070" t="str">
            <v>PIZOR012.0</v>
          </cell>
          <cell r="B12070" t="str">
            <v>OR.IZ012.0 (P)</v>
          </cell>
          <cell r="C12070">
            <v>208183.11</v>
          </cell>
        </row>
        <row r="12071">
          <cell r="A12071" t="str">
            <v>TIZOR012.0</v>
          </cell>
          <cell r="B12071" t="str">
            <v>OR.IZ012.0 (T)</v>
          </cell>
          <cell r="C12071">
            <v>208183.11</v>
          </cell>
        </row>
        <row r="12072">
          <cell r="A12072" t="str">
            <v>EIZOR014.0</v>
          </cell>
          <cell r="B12072" t="str">
            <v>OR.IZ014.0 (E)</v>
          </cell>
          <cell r="C12072">
            <v>208184</v>
          </cell>
        </row>
        <row r="12073">
          <cell r="A12073" t="str">
            <v>GIZOR014.0</v>
          </cell>
          <cell r="B12073" t="str">
            <v>OR.IZ014.0 (G)</v>
          </cell>
          <cell r="C12073">
            <v>208184</v>
          </cell>
        </row>
        <row r="12074">
          <cell r="A12074" t="str">
            <v>HIZOR014.0</v>
          </cell>
          <cell r="B12074" t="str">
            <v>OR.IZ014.0 (H)</v>
          </cell>
          <cell r="C12074">
            <v>208184</v>
          </cell>
        </row>
        <row r="12075">
          <cell r="A12075" t="str">
            <v>PIZOR014.0</v>
          </cell>
          <cell r="B12075" t="str">
            <v>OR.IZ014.0 (P)</v>
          </cell>
          <cell r="C12075">
            <v>208184</v>
          </cell>
        </row>
        <row r="12076">
          <cell r="A12076" t="str">
            <v>TIZOR014.0</v>
          </cell>
          <cell r="B12076" t="str">
            <v>OR.IZ014.0 (T)</v>
          </cell>
          <cell r="C12076">
            <v>208184</v>
          </cell>
        </row>
        <row r="12077">
          <cell r="A12077" t="str">
            <v>GIZOR016.0</v>
          </cell>
          <cell r="B12077" t="str">
            <v>OR.IZ016.0 (G)</v>
          </cell>
          <cell r="C12077">
            <v>208187</v>
          </cell>
        </row>
        <row r="12078">
          <cell r="A12078" t="str">
            <v>HIZOR016.0</v>
          </cell>
          <cell r="B12078" t="str">
            <v>OR.IZ016.0 (H)</v>
          </cell>
          <cell r="C12078">
            <v>208187</v>
          </cell>
        </row>
        <row r="12079">
          <cell r="A12079" t="str">
            <v>PIZOR016.0</v>
          </cell>
          <cell r="B12079" t="str">
            <v>OR.IZ016.0 (P)</v>
          </cell>
          <cell r="C12079">
            <v>208187</v>
          </cell>
        </row>
        <row r="12080">
          <cell r="A12080" t="str">
            <v>TIZOR016.0</v>
          </cell>
          <cell r="B12080" t="str">
            <v>OR.IZ016.0 (T)</v>
          </cell>
          <cell r="C12080">
            <v>208187</v>
          </cell>
        </row>
        <row r="12081">
          <cell r="A12081" t="str">
            <v>GIZOR017.0</v>
          </cell>
          <cell r="B12081" t="str">
            <v>OR.IZ017.0 (G)</v>
          </cell>
          <cell r="C12081">
            <v>208187.01</v>
          </cell>
        </row>
        <row r="12082">
          <cell r="A12082" t="str">
            <v>HIZOR017.0</v>
          </cell>
          <cell r="B12082" t="str">
            <v>OR.IZ017.0 (H)</v>
          </cell>
          <cell r="C12082">
            <v>208187.01</v>
          </cell>
        </row>
        <row r="12083">
          <cell r="A12083" t="str">
            <v>PIZOR017.0</v>
          </cell>
          <cell r="B12083" t="str">
            <v>OR.IZ017.0 (P)</v>
          </cell>
          <cell r="C12083">
            <v>208187.01</v>
          </cell>
        </row>
        <row r="12084">
          <cell r="A12084" t="str">
            <v>TIZOR017.0</v>
          </cell>
          <cell r="B12084" t="str">
            <v>OR.IZ017.0 (T)</v>
          </cell>
          <cell r="C12084">
            <v>208187.01</v>
          </cell>
        </row>
        <row r="12085">
          <cell r="A12085" t="str">
            <v>GIZOR020.0</v>
          </cell>
          <cell r="B12085" t="str">
            <v>OR.IZ020.0 (G)</v>
          </cell>
          <cell r="C12085">
            <v>208211</v>
          </cell>
        </row>
        <row r="12086">
          <cell r="A12086" t="str">
            <v>HIZOR020.0</v>
          </cell>
          <cell r="B12086" t="str">
            <v>OR.IZ020.0 (H)</v>
          </cell>
          <cell r="C12086">
            <v>208211</v>
          </cell>
        </row>
        <row r="12087">
          <cell r="A12087" t="str">
            <v>PIZOR020.0</v>
          </cell>
          <cell r="B12087" t="str">
            <v>OR.IZ020.0 (P)</v>
          </cell>
          <cell r="C12087">
            <v>208211</v>
          </cell>
        </row>
        <row r="12088">
          <cell r="A12088" t="str">
            <v>TIZOR020.0</v>
          </cell>
          <cell r="B12088" t="str">
            <v>OR.IZ020.0 (T)</v>
          </cell>
          <cell r="C12088">
            <v>208211</v>
          </cell>
        </row>
        <row r="12089">
          <cell r="A12089" t="str">
            <v>GIZOR022.0</v>
          </cell>
          <cell r="B12089" t="str">
            <v>OR.IZ022.0 (G)</v>
          </cell>
          <cell r="C12089">
            <v>208407.01</v>
          </cell>
        </row>
        <row r="12090">
          <cell r="A12090" t="str">
            <v>HIZOR022.0</v>
          </cell>
          <cell r="B12090" t="str">
            <v>OR.IZ022.0 (H)</v>
          </cell>
          <cell r="C12090">
            <v>208407.01</v>
          </cell>
        </row>
        <row r="12091">
          <cell r="A12091" t="str">
            <v>PIZOR022.0</v>
          </cell>
          <cell r="B12091" t="str">
            <v>OR.IZ022.0 (P)</v>
          </cell>
          <cell r="C12091">
            <v>208407.01</v>
          </cell>
        </row>
        <row r="12092">
          <cell r="A12092" t="str">
            <v>TIZOR022.0</v>
          </cell>
          <cell r="B12092" t="str">
            <v>OR.IZ022.0 (T)</v>
          </cell>
          <cell r="C12092">
            <v>208407.01</v>
          </cell>
        </row>
        <row r="12093">
          <cell r="A12093" t="str">
            <v>GIZOR022.1</v>
          </cell>
          <cell r="B12093" t="str">
            <v>OR.IZ022.1 (G)</v>
          </cell>
          <cell r="C12093">
            <v>208407.02</v>
          </cell>
        </row>
        <row r="12094">
          <cell r="A12094" t="str">
            <v>HIZOR022.1</v>
          </cell>
          <cell r="B12094" t="str">
            <v>OR.IZ022.1 (H)</v>
          </cell>
          <cell r="C12094">
            <v>208407.02</v>
          </cell>
        </row>
        <row r="12095">
          <cell r="A12095" t="str">
            <v>PIZOR022.1</v>
          </cell>
          <cell r="B12095" t="str">
            <v>OR.IZ022.1 (P)</v>
          </cell>
          <cell r="C12095">
            <v>208407.02</v>
          </cell>
        </row>
        <row r="12096">
          <cell r="A12096" t="str">
            <v>TIZOR022.1</v>
          </cell>
          <cell r="B12096" t="str">
            <v>OR.IZ022.1 (T)</v>
          </cell>
          <cell r="C12096">
            <v>208407.02</v>
          </cell>
        </row>
        <row r="12097">
          <cell r="A12097" t="str">
            <v>GJCOR001.0</v>
          </cell>
          <cell r="B12097" t="str">
            <v>OR.JC001.0 (G)</v>
          </cell>
          <cell r="C12097">
            <v>208421</v>
          </cell>
        </row>
        <row r="12098">
          <cell r="A12098" t="str">
            <v>HJCOR001.0</v>
          </cell>
          <cell r="B12098" t="str">
            <v>OR.JC001.0 (H)</v>
          </cell>
          <cell r="C12098">
            <v>208421</v>
          </cell>
        </row>
        <row r="12099">
          <cell r="A12099" t="str">
            <v>PJCOR001.0</v>
          </cell>
          <cell r="B12099" t="str">
            <v>OR.JC001.0 (P)</v>
          </cell>
          <cell r="C12099">
            <v>208421</v>
          </cell>
        </row>
        <row r="12100">
          <cell r="A12100" t="str">
            <v>TJCOR001.0</v>
          </cell>
          <cell r="B12100" t="str">
            <v>OR.JC001.0 (T)</v>
          </cell>
          <cell r="C12100">
            <v>208421</v>
          </cell>
        </row>
        <row r="12101">
          <cell r="A12101" t="str">
            <v>GJCOR004.0</v>
          </cell>
          <cell r="B12101" t="str">
            <v>OR.JC004.0 (G)</v>
          </cell>
          <cell r="C12101">
            <v>208423</v>
          </cell>
        </row>
        <row r="12102">
          <cell r="A12102" t="str">
            <v>HJCOR004.0</v>
          </cell>
          <cell r="B12102" t="str">
            <v>OR.JC004.0 (H)</v>
          </cell>
          <cell r="C12102">
            <v>208423</v>
          </cell>
        </row>
        <row r="12103">
          <cell r="A12103" t="str">
            <v>PJCOR004.0</v>
          </cell>
          <cell r="B12103" t="str">
            <v>OR.JC004.0 (P)</v>
          </cell>
          <cell r="C12103">
            <v>208423</v>
          </cell>
        </row>
        <row r="12104">
          <cell r="A12104" t="str">
            <v>TJCOR004.0</v>
          </cell>
          <cell r="B12104" t="str">
            <v>OR.JC004.0 (T)</v>
          </cell>
          <cell r="C12104">
            <v>208423</v>
          </cell>
        </row>
        <row r="12105">
          <cell r="A12105" t="str">
            <v>GJCOR100.0</v>
          </cell>
          <cell r="B12105" t="str">
            <v>OR.JC100.0 (G)</v>
          </cell>
          <cell r="C12105">
            <v>208420</v>
          </cell>
        </row>
        <row r="12106">
          <cell r="A12106" t="str">
            <v>HJCOR100.0</v>
          </cell>
          <cell r="B12106" t="str">
            <v>OR.JC100.0 (H)</v>
          </cell>
          <cell r="C12106">
            <v>208420</v>
          </cell>
        </row>
        <row r="12107">
          <cell r="A12107" t="str">
            <v>PJCOR100.0</v>
          </cell>
          <cell r="B12107" t="str">
            <v>OR.JC100.0 (P)</v>
          </cell>
          <cell r="C12107">
            <v>208420</v>
          </cell>
        </row>
        <row r="12108">
          <cell r="A12108" t="str">
            <v>TJCOR100.0</v>
          </cell>
          <cell r="B12108" t="str">
            <v>OR.JC100.0 (T)</v>
          </cell>
          <cell r="C12108">
            <v>208420</v>
          </cell>
        </row>
        <row r="12109">
          <cell r="A12109" t="str">
            <v>GJCOR103.0</v>
          </cell>
          <cell r="B12109" t="str">
            <v>OR.JC103.0 (G)</v>
          </cell>
          <cell r="C12109">
            <v>208422</v>
          </cell>
        </row>
        <row r="12110">
          <cell r="A12110" t="str">
            <v>HJCOR103.0</v>
          </cell>
          <cell r="B12110" t="str">
            <v>OR.JC103.0 (H)</v>
          </cell>
          <cell r="C12110">
            <v>208422</v>
          </cell>
        </row>
        <row r="12111">
          <cell r="A12111" t="str">
            <v>PJCOR103.0</v>
          </cell>
          <cell r="B12111" t="str">
            <v>OR.JC103.0 (P)</v>
          </cell>
          <cell r="C12111">
            <v>208422</v>
          </cell>
        </row>
        <row r="12112">
          <cell r="A12112" t="str">
            <v>TJCOR103.0</v>
          </cell>
          <cell r="B12112" t="str">
            <v>OR.JC103.0 (T)</v>
          </cell>
          <cell r="C12112">
            <v>208422</v>
          </cell>
        </row>
        <row r="12113">
          <cell r="A12113" t="str">
            <v>GJDOR008.3</v>
          </cell>
          <cell r="B12113" t="str">
            <v>OR.JD008.3 (G)</v>
          </cell>
          <cell r="C12113">
            <v>208437</v>
          </cell>
        </row>
        <row r="12114">
          <cell r="A12114" t="str">
            <v>HJDOR008.3</v>
          </cell>
          <cell r="B12114" t="str">
            <v>OR.JD008.3 (H)</v>
          </cell>
          <cell r="C12114">
            <v>208437</v>
          </cell>
        </row>
        <row r="12115">
          <cell r="A12115" t="str">
            <v>PJDOR008.3</v>
          </cell>
          <cell r="B12115" t="str">
            <v>OR.JD008.3 (P)</v>
          </cell>
          <cell r="C12115">
            <v>208437</v>
          </cell>
        </row>
        <row r="12116">
          <cell r="A12116" t="str">
            <v>TJDOR008.3</v>
          </cell>
          <cell r="B12116" t="str">
            <v>OR.JD008.3 (T)</v>
          </cell>
          <cell r="C12116">
            <v>208437</v>
          </cell>
        </row>
        <row r="12117">
          <cell r="A12117" t="str">
            <v>GJGOR001.0</v>
          </cell>
          <cell r="B12117" t="str">
            <v>OR.JG001.0 (G)</v>
          </cell>
          <cell r="C12117">
            <v>201049.12</v>
          </cell>
        </row>
        <row r="12118">
          <cell r="A12118" t="str">
            <v>HJGOR001.0</v>
          </cell>
          <cell r="B12118" t="str">
            <v>OR.JG001.0 (H)</v>
          </cell>
          <cell r="C12118">
            <v>201049.12</v>
          </cell>
        </row>
        <row r="12119">
          <cell r="A12119" t="str">
            <v>LJGOR001.0</v>
          </cell>
          <cell r="B12119" t="str">
            <v>OR.JG001.0 (L)</v>
          </cell>
          <cell r="C12119">
            <v>201049.12</v>
          </cell>
        </row>
        <row r="12120">
          <cell r="A12120" t="str">
            <v>PJGOR001.0</v>
          </cell>
          <cell r="B12120" t="str">
            <v>OR.JG001.0 (P)</v>
          </cell>
          <cell r="C12120">
            <v>201049.12</v>
          </cell>
        </row>
        <row r="12121">
          <cell r="A12121" t="str">
            <v>TJGOR001.0</v>
          </cell>
          <cell r="B12121" t="str">
            <v>OR.JG001.0 (T)</v>
          </cell>
          <cell r="C12121">
            <v>201049.12</v>
          </cell>
        </row>
        <row r="12122">
          <cell r="A12122" t="str">
            <v>GJGOR002.0</v>
          </cell>
          <cell r="B12122" t="str">
            <v>OR.JG002.0 (G)</v>
          </cell>
          <cell r="C12122">
            <v>201049.06</v>
          </cell>
        </row>
        <row r="12123">
          <cell r="A12123" t="str">
            <v>HJGOR002.0</v>
          </cell>
          <cell r="B12123" t="str">
            <v>OR.JG002.0 (H)</v>
          </cell>
          <cell r="C12123">
            <v>201049.06</v>
          </cell>
        </row>
        <row r="12124">
          <cell r="A12124" t="str">
            <v>LJGOR002.0</v>
          </cell>
          <cell r="B12124" t="str">
            <v>OR.JG002.0 (L)</v>
          </cell>
          <cell r="C12124">
            <v>201049.06</v>
          </cell>
        </row>
        <row r="12125">
          <cell r="A12125" t="str">
            <v>PJGOR002.0</v>
          </cell>
          <cell r="B12125" t="str">
            <v>OR.JG002.0 (P)</v>
          </cell>
          <cell r="C12125">
            <v>201049.06</v>
          </cell>
        </row>
        <row r="12126">
          <cell r="A12126" t="str">
            <v>TJGOR002.0</v>
          </cell>
          <cell r="B12126" t="str">
            <v>OR.JG002.0 (T)</v>
          </cell>
          <cell r="C12126">
            <v>201049.06</v>
          </cell>
        </row>
        <row r="12127">
          <cell r="A12127" t="str">
            <v>GJGOR003.0</v>
          </cell>
          <cell r="B12127" t="str">
            <v>OR.JG003.0 (G)</v>
          </cell>
          <cell r="C12127">
            <v>201049.13</v>
          </cell>
        </row>
        <row r="12128">
          <cell r="A12128" t="str">
            <v>HJGOR003.0</v>
          </cell>
          <cell r="B12128" t="str">
            <v>OR.JG003.0 (H)</v>
          </cell>
          <cell r="C12128">
            <v>201049.13</v>
          </cell>
        </row>
        <row r="12129">
          <cell r="A12129" t="str">
            <v>LJGOR003.0</v>
          </cell>
          <cell r="B12129" t="str">
            <v>OR.JG003.0 (L)</v>
          </cell>
          <cell r="C12129">
            <v>201049.13</v>
          </cell>
        </row>
        <row r="12130">
          <cell r="A12130" t="str">
            <v>PJGOR003.0</v>
          </cell>
          <cell r="B12130" t="str">
            <v>OR.JG003.0 (P)</v>
          </cell>
          <cell r="C12130">
            <v>201049.13</v>
          </cell>
        </row>
        <row r="12131">
          <cell r="A12131" t="str">
            <v>TJGOR003.0</v>
          </cell>
          <cell r="B12131" t="str">
            <v>OR.JG003.0 (T)</v>
          </cell>
          <cell r="C12131">
            <v>201049.13</v>
          </cell>
        </row>
        <row r="12132">
          <cell r="A12132" t="str">
            <v>GJGOR004.0</v>
          </cell>
          <cell r="B12132" t="str">
            <v>OR.JG004.0 (G)</v>
          </cell>
          <cell r="C12132">
            <v>201049.05</v>
          </cell>
        </row>
        <row r="12133">
          <cell r="A12133" t="str">
            <v>HJGOR004.0</v>
          </cell>
          <cell r="B12133" t="str">
            <v>OR.JG004.0 (H)</v>
          </cell>
          <cell r="C12133">
            <v>201049.05</v>
          </cell>
        </row>
        <row r="12134">
          <cell r="A12134" t="str">
            <v>LJGOR004.0</v>
          </cell>
          <cell r="B12134" t="str">
            <v>OR.JG004.0 (L)</v>
          </cell>
          <cell r="C12134">
            <v>201049.05</v>
          </cell>
        </row>
        <row r="12135">
          <cell r="A12135" t="str">
            <v>PJGOR004.0</v>
          </cell>
          <cell r="B12135" t="str">
            <v>OR.JG004.0 (P)</v>
          </cell>
          <cell r="C12135">
            <v>201049.05</v>
          </cell>
        </row>
        <row r="12136">
          <cell r="A12136" t="str">
            <v>TJGOR004.0</v>
          </cell>
          <cell r="B12136" t="str">
            <v>OR.JG004.0 (T)</v>
          </cell>
          <cell r="C12136">
            <v>201049.05</v>
          </cell>
        </row>
        <row r="12137">
          <cell r="A12137" t="str">
            <v>GJGOR005.0</v>
          </cell>
          <cell r="B12137" t="str">
            <v>OR.JG005.0 (G)</v>
          </cell>
          <cell r="C12137">
            <v>201049.41</v>
          </cell>
        </row>
        <row r="12138">
          <cell r="A12138" t="str">
            <v>HJGOR005.0</v>
          </cell>
          <cell r="B12138" t="str">
            <v>OR.JG005.0 (H)</v>
          </cell>
          <cell r="C12138">
            <v>201049.41</v>
          </cell>
        </row>
        <row r="12139">
          <cell r="A12139" t="str">
            <v>LJGOR005.0</v>
          </cell>
          <cell r="B12139" t="str">
            <v>OR.JG005.0 (L)</v>
          </cell>
          <cell r="C12139">
            <v>201049.41</v>
          </cell>
        </row>
        <row r="12140">
          <cell r="A12140" t="str">
            <v>PJGOR005.0</v>
          </cell>
          <cell r="B12140" t="str">
            <v>OR.JG005.0 (P)</v>
          </cell>
          <cell r="C12140">
            <v>201049.41</v>
          </cell>
        </row>
        <row r="12141">
          <cell r="A12141" t="str">
            <v>TJGOR005.0</v>
          </cell>
          <cell r="B12141" t="str">
            <v>OR.JG005.0 (T)</v>
          </cell>
          <cell r="C12141">
            <v>201049.41</v>
          </cell>
        </row>
        <row r="12142">
          <cell r="A12142" t="str">
            <v>GJGOR006.0</v>
          </cell>
          <cell r="B12142" t="str">
            <v>OR.JG006.0 (G)</v>
          </cell>
          <cell r="C12142">
            <v>201070</v>
          </cell>
        </row>
        <row r="12143">
          <cell r="A12143" t="str">
            <v>HJGOR006.0</v>
          </cell>
          <cell r="B12143" t="str">
            <v>OR.JG006.0 (H)</v>
          </cell>
          <cell r="C12143">
            <v>201070</v>
          </cell>
        </row>
        <row r="12144">
          <cell r="A12144" t="str">
            <v>LJGOR006.0</v>
          </cell>
          <cell r="B12144" t="str">
            <v>OR.JG006.0 (L)</v>
          </cell>
          <cell r="C12144">
            <v>201070</v>
          </cell>
        </row>
        <row r="12145">
          <cell r="A12145" t="str">
            <v>PJGOR006.0</v>
          </cell>
          <cell r="B12145" t="str">
            <v>OR.JG006.0 (P)</v>
          </cell>
          <cell r="C12145">
            <v>201070</v>
          </cell>
        </row>
        <row r="12146">
          <cell r="A12146" t="str">
            <v>TJGOR006.0</v>
          </cell>
          <cell r="B12146" t="str">
            <v>OR.JG006.0 (T)</v>
          </cell>
          <cell r="C12146">
            <v>201070</v>
          </cell>
        </row>
        <row r="12147">
          <cell r="A12147" t="str">
            <v>GJGOR007.0</v>
          </cell>
          <cell r="B12147" t="str">
            <v>OR.JG007.0 (G)</v>
          </cell>
          <cell r="C12147">
            <v>201049.22</v>
          </cell>
        </row>
        <row r="12148">
          <cell r="A12148" t="str">
            <v>HJGOR007.0</v>
          </cell>
          <cell r="B12148" t="str">
            <v>OR.JG007.0 (H)</v>
          </cell>
          <cell r="C12148">
            <v>201049.22</v>
          </cell>
        </row>
        <row r="12149">
          <cell r="A12149" t="str">
            <v>LJGOR007.0</v>
          </cell>
          <cell r="B12149" t="str">
            <v>OR.JG007.0 (L)</v>
          </cell>
          <cell r="C12149">
            <v>201049.22</v>
          </cell>
        </row>
        <row r="12150">
          <cell r="A12150" t="str">
            <v>PJGOR007.0</v>
          </cell>
          <cell r="B12150" t="str">
            <v>OR.JG007.0 (P)</v>
          </cell>
          <cell r="C12150">
            <v>201049.22</v>
          </cell>
        </row>
        <row r="12151">
          <cell r="A12151" t="str">
            <v>TJGOR007.0</v>
          </cell>
          <cell r="B12151" t="str">
            <v>OR.JG007.0 (T)</v>
          </cell>
          <cell r="C12151">
            <v>201049.22</v>
          </cell>
        </row>
        <row r="12152">
          <cell r="A12152" t="str">
            <v>GJGOR009.0</v>
          </cell>
          <cell r="B12152" t="str">
            <v>OR.JG009.0 (G)</v>
          </cell>
          <cell r="C12152">
            <v>201049.32</v>
          </cell>
        </row>
        <row r="12153">
          <cell r="A12153" t="str">
            <v>HJGOR009.0</v>
          </cell>
          <cell r="B12153" t="str">
            <v>OR.JG009.0 (H)</v>
          </cell>
          <cell r="C12153">
            <v>201049.32</v>
          </cell>
        </row>
        <row r="12154">
          <cell r="A12154" t="str">
            <v>LJGOR009.0</v>
          </cell>
          <cell r="B12154" t="str">
            <v>OR.JG009.0 (L)</v>
          </cell>
          <cell r="C12154">
            <v>201049.32</v>
          </cell>
        </row>
        <row r="12155">
          <cell r="A12155" t="str">
            <v>PJGOR009.0</v>
          </cell>
          <cell r="B12155" t="str">
            <v>OR.JG009.0 (P)</v>
          </cell>
          <cell r="C12155">
            <v>201049.32</v>
          </cell>
        </row>
        <row r="12156">
          <cell r="A12156" t="str">
            <v>TJGOR009.0</v>
          </cell>
          <cell r="B12156" t="str">
            <v>OR.JG009.0 (T)</v>
          </cell>
          <cell r="C12156">
            <v>201049.32</v>
          </cell>
        </row>
        <row r="12157">
          <cell r="A12157" t="str">
            <v>GJGOR010.0</v>
          </cell>
          <cell r="B12157" t="str">
            <v>OR.JG010.0 (G)</v>
          </cell>
          <cell r="C12157">
            <v>201049.31</v>
          </cell>
        </row>
        <row r="12158">
          <cell r="A12158" t="str">
            <v>HJGOR010.0</v>
          </cell>
          <cell r="B12158" t="str">
            <v>OR.JG010.0 (H)</v>
          </cell>
          <cell r="C12158">
            <v>201049.31</v>
          </cell>
        </row>
        <row r="12159">
          <cell r="A12159" t="str">
            <v>LJGOR010.0</v>
          </cell>
          <cell r="B12159" t="str">
            <v>OR.JG010.0 (L)</v>
          </cell>
          <cell r="C12159">
            <v>201049.31</v>
          </cell>
        </row>
        <row r="12160">
          <cell r="A12160" t="str">
            <v>PJGOR010.0</v>
          </cell>
          <cell r="B12160" t="str">
            <v>OR.JG010.0 (P)</v>
          </cell>
          <cell r="C12160">
            <v>201049.31</v>
          </cell>
        </row>
        <row r="12161">
          <cell r="A12161" t="str">
            <v>TJGOR010.0</v>
          </cell>
          <cell r="B12161" t="str">
            <v>OR.JG010.0 (T)</v>
          </cell>
          <cell r="C12161">
            <v>201049.31</v>
          </cell>
        </row>
        <row r="12162">
          <cell r="A12162" t="str">
            <v>GJGOR011.0</v>
          </cell>
          <cell r="B12162" t="str">
            <v>OR.JG011.0 (G)</v>
          </cell>
          <cell r="C12162">
            <v>201049.52</v>
          </cell>
        </row>
        <row r="12163">
          <cell r="A12163" t="str">
            <v>HJGOR011.0</v>
          </cell>
          <cell r="B12163" t="str">
            <v>OR.JG011.0 (H)</v>
          </cell>
          <cell r="C12163">
            <v>201049.52</v>
          </cell>
        </row>
        <row r="12164">
          <cell r="A12164" t="str">
            <v>LJGOR011.0</v>
          </cell>
          <cell r="B12164" t="str">
            <v>OR.JG011.0 (L)</v>
          </cell>
          <cell r="C12164">
            <v>201049.52</v>
          </cell>
        </row>
        <row r="12165">
          <cell r="A12165" t="str">
            <v>PJGOR011.0</v>
          </cell>
          <cell r="B12165" t="str">
            <v>OR.JG011.0 (P)</v>
          </cell>
          <cell r="C12165">
            <v>201049.52</v>
          </cell>
        </row>
        <row r="12166">
          <cell r="A12166" t="str">
            <v>TJGOR011.0</v>
          </cell>
          <cell r="B12166" t="str">
            <v>OR.JG011.0 (T)</v>
          </cell>
          <cell r="C12166">
            <v>201049.52</v>
          </cell>
        </row>
        <row r="12167">
          <cell r="A12167" t="str">
            <v>GJGOR012.0</v>
          </cell>
          <cell r="B12167" t="str">
            <v>OR.JG012.0 (G)</v>
          </cell>
          <cell r="C12167">
            <v>201049.51</v>
          </cell>
        </row>
        <row r="12168">
          <cell r="A12168" t="str">
            <v>HJGOR012.0</v>
          </cell>
          <cell r="B12168" t="str">
            <v>OR.JG012.0 (H)</v>
          </cell>
          <cell r="C12168">
            <v>201049.51</v>
          </cell>
        </row>
        <row r="12169">
          <cell r="A12169" t="str">
            <v>LJGOR012.0</v>
          </cell>
          <cell r="B12169" t="str">
            <v>OR.JG012.0 (L)</v>
          </cell>
          <cell r="C12169">
            <v>201049.51</v>
          </cell>
        </row>
        <row r="12170">
          <cell r="A12170" t="str">
            <v>PJGOR012.0</v>
          </cell>
          <cell r="B12170" t="str">
            <v>OR.JG012.0 (P)</v>
          </cell>
          <cell r="C12170">
            <v>201049.51</v>
          </cell>
        </row>
        <row r="12171">
          <cell r="A12171" t="str">
            <v>TJGOR012.0</v>
          </cell>
          <cell r="B12171" t="str">
            <v>OR.JG012.0 (T)</v>
          </cell>
          <cell r="C12171">
            <v>201049.51</v>
          </cell>
        </row>
        <row r="12172">
          <cell r="A12172" t="str">
            <v>GJGOR013.0</v>
          </cell>
          <cell r="B12172" t="str">
            <v>OR.JG013.0 (G)</v>
          </cell>
          <cell r="C12172">
            <v>201049</v>
          </cell>
        </row>
        <row r="12173">
          <cell r="A12173" t="str">
            <v>HJGOR013.0</v>
          </cell>
          <cell r="B12173" t="str">
            <v>OR.JG013.0 (H)</v>
          </cell>
          <cell r="C12173">
            <v>201049</v>
          </cell>
        </row>
        <row r="12174">
          <cell r="A12174" t="str">
            <v>LJGOR013.0</v>
          </cell>
          <cell r="B12174" t="str">
            <v>OR.JG013.0 (L)</v>
          </cell>
          <cell r="C12174">
            <v>201049</v>
          </cell>
        </row>
        <row r="12175">
          <cell r="A12175" t="str">
            <v>PJGOR013.0</v>
          </cell>
          <cell r="B12175" t="str">
            <v>OR.JG013.0 (P)</v>
          </cell>
          <cell r="C12175">
            <v>201049</v>
          </cell>
        </row>
        <row r="12176">
          <cell r="A12176" t="str">
            <v>TJGOR013.0</v>
          </cell>
          <cell r="B12176" t="str">
            <v>OR.JG013.0 (T)</v>
          </cell>
          <cell r="C12176">
            <v>201049</v>
          </cell>
        </row>
        <row r="12177">
          <cell r="A12177" t="str">
            <v>GJGOR014.0</v>
          </cell>
          <cell r="B12177" t="str">
            <v>OR.JG014.0 (G)</v>
          </cell>
          <cell r="C12177">
            <v>201071</v>
          </cell>
        </row>
        <row r="12178">
          <cell r="A12178" t="str">
            <v>HJGOR014.0</v>
          </cell>
          <cell r="B12178" t="str">
            <v>OR.JG014.0 (H)</v>
          </cell>
          <cell r="C12178">
            <v>201071</v>
          </cell>
        </row>
        <row r="12179">
          <cell r="A12179" t="str">
            <v>LJGOR014.0</v>
          </cell>
          <cell r="B12179" t="str">
            <v>OR.JG014.0 (L)</v>
          </cell>
          <cell r="C12179">
            <v>201071</v>
          </cell>
        </row>
        <row r="12180">
          <cell r="A12180" t="str">
            <v>PJGOR014.0</v>
          </cell>
          <cell r="B12180" t="str">
            <v>OR.JG014.0 (P)</v>
          </cell>
          <cell r="C12180">
            <v>201071</v>
          </cell>
        </row>
        <row r="12181">
          <cell r="A12181" t="str">
            <v>TJGOR014.0</v>
          </cell>
          <cell r="B12181" t="str">
            <v>OR.JG014.0 (T)</v>
          </cell>
          <cell r="C12181">
            <v>201071</v>
          </cell>
        </row>
        <row r="12182">
          <cell r="A12182" t="str">
            <v>GJGOR015.0</v>
          </cell>
          <cell r="B12182" t="str">
            <v>OR.JG015.0 (G)</v>
          </cell>
          <cell r="C12182">
            <v>201072</v>
          </cell>
        </row>
        <row r="12183">
          <cell r="A12183" t="str">
            <v>HJGOR015.0</v>
          </cell>
          <cell r="B12183" t="str">
            <v>OR.JG015.0 (H)</v>
          </cell>
          <cell r="C12183">
            <v>201072</v>
          </cell>
        </row>
        <row r="12184">
          <cell r="A12184" t="str">
            <v>LJGOR015.0</v>
          </cell>
          <cell r="B12184" t="str">
            <v>OR.JG015.0 (L)</v>
          </cell>
          <cell r="C12184">
            <v>201072</v>
          </cell>
        </row>
        <row r="12185">
          <cell r="A12185" t="str">
            <v>PJGOR015.0</v>
          </cell>
          <cell r="B12185" t="str">
            <v>OR.JG015.0 (P)</v>
          </cell>
          <cell r="C12185">
            <v>201072</v>
          </cell>
        </row>
        <row r="12186">
          <cell r="A12186" t="str">
            <v>TJGOR015.0</v>
          </cell>
          <cell r="B12186" t="str">
            <v>OR.JG015.0 (T)</v>
          </cell>
          <cell r="C12186">
            <v>201072</v>
          </cell>
        </row>
        <row r="12187">
          <cell r="A12187" t="str">
            <v>GJGOR016.0</v>
          </cell>
          <cell r="B12187" t="str">
            <v>OR.JG016.0 (G)</v>
          </cell>
          <cell r="C12187">
            <v>201050</v>
          </cell>
        </row>
        <row r="12188">
          <cell r="A12188" t="str">
            <v>HJGOR016.0</v>
          </cell>
          <cell r="B12188" t="str">
            <v>OR.JG016.0 (H)</v>
          </cell>
          <cell r="C12188">
            <v>201050</v>
          </cell>
        </row>
        <row r="12189">
          <cell r="A12189" t="str">
            <v>LJGOR016.0</v>
          </cell>
          <cell r="B12189" t="str">
            <v>OR.JG016.0 (L)</v>
          </cell>
          <cell r="C12189">
            <v>201050</v>
          </cell>
        </row>
        <row r="12190">
          <cell r="A12190" t="str">
            <v>PJGOR016.0</v>
          </cell>
          <cell r="B12190" t="str">
            <v>OR.JG016.0 (P)</v>
          </cell>
          <cell r="C12190">
            <v>201050</v>
          </cell>
        </row>
        <row r="12191">
          <cell r="A12191" t="str">
            <v>TJGOR016.0</v>
          </cell>
          <cell r="B12191" t="str">
            <v>OR.JG016.0 (T)</v>
          </cell>
          <cell r="C12191">
            <v>201050</v>
          </cell>
        </row>
        <row r="12192">
          <cell r="A12192" t="str">
            <v>GJGOR017.0</v>
          </cell>
          <cell r="B12192" t="str">
            <v>OR.JG017.0 (G)</v>
          </cell>
          <cell r="C12192">
            <v>201049.01</v>
          </cell>
        </row>
        <row r="12193">
          <cell r="A12193" t="str">
            <v>HJGOR017.0</v>
          </cell>
          <cell r="B12193" t="str">
            <v>OR.JG017.0 (H)</v>
          </cell>
          <cell r="C12193">
            <v>201049.01</v>
          </cell>
        </row>
        <row r="12194">
          <cell r="A12194" t="str">
            <v>PJGOR017.0</v>
          </cell>
          <cell r="B12194" t="str">
            <v>OR.JG017.0 (P)</v>
          </cell>
          <cell r="C12194">
            <v>201049.01</v>
          </cell>
        </row>
        <row r="12195">
          <cell r="A12195" t="str">
            <v>TJGOR017.0</v>
          </cell>
          <cell r="B12195" t="str">
            <v>OR.JG017.0 (T)</v>
          </cell>
          <cell r="C12195">
            <v>201049.01</v>
          </cell>
        </row>
        <row r="12196">
          <cell r="A12196" t="str">
            <v>GJGOR018.0</v>
          </cell>
          <cell r="B12196" t="str">
            <v>OR.JG018.0 (G)</v>
          </cell>
          <cell r="C12196">
            <v>201050.01</v>
          </cell>
        </row>
        <row r="12197">
          <cell r="A12197" t="str">
            <v>HJGOR018.0</v>
          </cell>
          <cell r="B12197" t="str">
            <v>OR.JG018.0 (H)</v>
          </cell>
          <cell r="C12197">
            <v>201050.01</v>
          </cell>
        </row>
        <row r="12198">
          <cell r="A12198" t="str">
            <v>LJGOR018.0</v>
          </cell>
          <cell r="B12198" t="str">
            <v>OR.JG018.0 (L)</v>
          </cell>
          <cell r="C12198">
            <v>201050.01</v>
          </cell>
        </row>
        <row r="12199">
          <cell r="A12199" t="str">
            <v>PJGOR018.0</v>
          </cell>
          <cell r="B12199" t="str">
            <v>OR.JG018.0 (P)</v>
          </cell>
          <cell r="C12199">
            <v>201050.01</v>
          </cell>
        </row>
        <row r="12200">
          <cell r="A12200" t="str">
            <v>TJGOR018.0</v>
          </cell>
          <cell r="B12200" t="str">
            <v>OR.JG018.0 (T)</v>
          </cell>
          <cell r="C12200">
            <v>201050.01</v>
          </cell>
        </row>
        <row r="12201">
          <cell r="A12201" t="str">
            <v>GJGOR103.0</v>
          </cell>
          <cell r="B12201" t="str">
            <v>OR.JG103.0 (G)</v>
          </cell>
          <cell r="C12201">
            <v>201049.11</v>
          </cell>
        </row>
        <row r="12202">
          <cell r="A12202" t="str">
            <v>HJGOR103.0</v>
          </cell>
          <cell r="B12202" t="str">
            <v>OR.JG103.0 (H)</v>
          </cell>
          <cell r="C12202">
            <v>201049.11</v>
          </cell>
        </row>
        <row r="12203">
          <cell r="A12203" t="str">
            <v>LJGOR103.0</v>
          </cell>
          <cell r="B12203" t="str">
            <v>OR.JG103.0 (L)</v>
          </cell>
          <cell r="C12203">
            <v>201049.11</v>
          </cell>
        </row>
        <row r="12204">
          <cell r="A12204" t="str">
            <v>PJGOR103.0</v>
          </cell>
          <cell r="B12204" t="str">
            <v>OR.JG103.0 (P)</v>
          </cell>
          <cell r="C12204">
            <v>201049.11</v>
          </cell>
        </row>
        <row r="12205">
          <cell r="A12205" t="str">
            <v>TJGOR103.0</v>
          </cell>
          <cell r="B12205" t="str">
            <v>OR.JG103.0 (T)</v>
          </cell>
          <cell r="C12205">
            <v>201049.11</v>
          </cell>
        </row>
        <row r="12206">
          <cell r="A12206" t="str">
            <v>GJGOR108.0</v>
          </cell>
          <cell r="B12206" t="str">
            <v>OR.JG108.0 (G)</v>
          </cell>
          <cell r="C12206">
            <v>201049.21</v>
          </cell>
        </row>
        <row r="12207">
          <cell r="A12207" t="str">
            <v>HJGOR108.0</v>
          </cell>
          <cell r="B12207" t="str">
            <v>OR.JG108.0 (H)</v>
          </cell>
          <cell r="C12207">
            <v>201049.21</v>
          </cell>
        </row>
        <row r="12208">
          <cell r="A12208" t="str">
            <v>LJGOR108.0</v>
          </cell>
          <cell r="B12208" t="str">
            <v>OR.JG108.0 (L)</v>
          </cell>
          <cell r="C12208">
            <v>201049.21</v>
          </cell>
        </row>
        <row r="12209">
          <cell r="A12209" t="str">
            <v>PJGOR108.0</v>
          </cell>
          <cell r="B12209" t="str">
            <v>OR.JG108.0 (P)</v>
          </cell>
          <cell r="C12209">
            <v>201049.21</v>
          </cell>
        </row>
        <row r="12210">
          <cell r="A12210" t="str">
            <v>TJGOR108.0</v>
          </cell>
          <cell r="B12210" t="str">
            <v>OR.JG108.0 (T)</v>
          </cell>
          <cell r="C12210">
            <v>201049.21</v>
          </cell>
        </row>
        <row r="12211">
          <cell r="A12211" t="str">
            <v>GJHOR004.0</v>
          </cell>
          <cell r="B12211" t="str">
            <v>OR.JH004.0 (G)</v>
          </cell>
          <cell r="C12211">
            <v>208215</v>
          </cell>
        </row>
        <row r="12212">
          <cell r="A12212" t="str">
            <v>HJHOR004.0</v>
          </cell>
          <cell r="B12212" t="str">
            <v>OR.JH004.0 (H)</v>
          </cell>
          <cell r="C12212">
            <v>208215</v>
          </cell>
        </row>
        <row r="12213">
          <cell r="A12213" t="str">
            <v>PJHOR004.0</v>
          </cell>
          <cell r="B12213" t="str">
            <v>OR.JH004.0 (P)</v>
          </cell>
          <cell r="C12213">
            <v>208215</v>
          </cell>
        </row>
        <row r="12214">
          <cell r="A12214" t="str">
            <v>TJHOR004.0</v>
          </cell>
          <cell r="B12214" t="str">
            <v>OR.JH004.0 (T)</v>
          </cell>
          <cell r="C12214">
            <v>208215</v>
          </cell>
        </row>
        <row r="12215">
          <cell r="A12215" t="str">
            <v>GJHOR005.0</v>
          </cell>
          <cell r="B12215" t="str">
            <v>OR.JH005.0 (G)</v>
          </cell>
          <cell r="C12215">
            <v>208216</v>
          </cell>
        </row>
        <row r="12216">
          <cell r="A12216" t="str">
            <v>HJHOR005.0</v>
          </cell>
          <cell r="B12216" t="str">
            <v>OR.JH005.0 (H)</v>
          </cell>
          <cell r="C12216">
            <v>208216</v>
          </cell>
        </row>
        <row r="12217">
          <cell r="A12217" t="str">
            <v>PJHOR005.0</v>
          </cell>
          <cell r="B12217" t="str">
            <v>OR.JH005.0 (P)</v>
          </cell>
          <cell r="C12217">
            <v>208216</v>
          </cell>
        </row>
        <row r="12218">
          <cell r="A12218" t="str">
            <v>TJHOR005.0</v>
          </cell>
          <cell r="B12218" t="str">
            <v>OR.JH005.0 (T)</v>
          </cell>
          <cell r="C12218">
            <v>208216</v>
          </cell>
        </row>
        <row r="12219">
          <cell r="A12219" t="str">
            <v>GJHOR006.0</v>
          </cell>
          <cell r="B12219" t="str">
            <v>OR.JH006.0 (G)</v>
          </cell>
          <cell r="C12219">
            <v>208217</v>
          </cell>
        </row>
        <row r="12220">
          <cell r="A12220" t="str">
            <v>HJHOR006.0</v>
          </cell>
          <cell r="B12220" t="str">
            <v>OR.JH006.0 (H)</v>
          </cell>
          <cell r="C12220">
            <v>208217</v>
          </cell>
        </row>
        <row r="12221">
          <cell r="A12221" t="str">
            <v>PJHOR006.0</v>
          </cell>
          <cell r="B12221" t="str">
            <v>OR.JH006.0 (P)</v>
          </cell>
          <cell r="C12221">
            <v>208217</v>
          </cell>
        </row>
        <row r="12222">
          <cell r="A12222" t="str">
            <v>TJHOR006.0</v>
          </cell>
          <cell r="B12222" t="str">
            <v>OR.JH006.0 (T)</v>
          </cell>
          <cell r="C12222">
            <v>208217</v>
          </cell>
        </row>
        <row r="12223">
          <cell r="A12223" t="str">
            <v>GJHOR007.0</v>
          </cell>
          <cell r="B12223" t="str">
            <v>OR.JH007.0 (G)</v>
          </cell>
          <cell r="C12223">
            <v>208218</v>
          </cell>
        </row>
        <row r="12224">
          <cell r="A12224" t="str">
            <v>HJHOR007.0</v>
          </cell>
          <cell r="B12224" t="str">
            <v>OR.JH007.0 (H)</v>
          </cell>
          <cell r="C12224">
            <v>208218</v>
          </cell>
        </row>
        <row r="12225">
          <cell r="A12225" t="str">
            <v>PJHOR007.0</v>
          </cell>
          <cell r="B12225" t="str">
            <v>OR.JH007.0 (P)</v>
          </cell>
          <cell r="C12225">
            <v>208218</v>
          </cell>
        </row>
        <row r="12226">
          <cell r="A12226" t="str">
            <v>TJHOR007.0</v>
          </cell>
          <cell r="B12226" t="str">
            <v>OR.JH007.0 (T)</v>
          </cell>
          <cell r="C12226">
            <v>208218</v>
          </cell>
        </row>
        <row r="12227">
          <cell r="A12227" t="str">
            <v>GJHOR008.0</v>
          </cell>
          <cell r="B12227" t="str">
            <v>OR.JH008.0 (G)</v>
          </cell>
          <cell r="C12227">
            <v>208219</v>
          </cell>
        </row>
        <row r="12228">
          <cell r="A12228" t="str">
            <v>HJHOR008.0</v>
          </cell>
          <cell r="B12228" t="str">
            <v>OR.JH008.0 (H)</v>
          </cell>
          <cell r="C12228">
            <v>208219</v>
          </cell>
        </row>
        <row r="12229">
          <cell r="A12229" t="str">
            <v>PJHOR008.0</v>
          </cell>
          <cell r="B12229" t="str">
            <v>OR.JH008.0 (P)</v>
          </cell>
          <cell r="C12229">
            <v>208219</v>
          </cell>
        </row>
        <row r="12230">
          <cell r="A12230" t="str">
            <v>TJHOR008.0</v>
          </cell>
          <cell r="B12230" t="str">
            <v>OR.JH008.0 (T)</v>
          </cell>
          <cell r="C12230">
            <v>208219</v>
          </cell>
        </row>
        <row r="12231">
          <cell r="A12231" t="str">
            <v>GJHOR009.0</v>
          </cell>
          <cell r="B12231" t="str">
            <v>OR.JH009.0 (G)</v>
          </cell>
          <cell r="C12231">
            <v>208220</v>
          </cell>
        </row>
        <row r="12232">
          <cell r="A12232" t="str">
            <v>HJHOR009.0</v>
          </cell>
          <cell r="B12232" t="str">
            <v>OR.JH009.0 (H)</v>
          </cell>
          <cell r="C12232">
            <v>208220</v>
          </cell>
        </row>
        <row r="12233">
          <cell r="A12233" t="str">
            <v>PJHOR009.0</v>
          </cell>
          <cell r="B12233" t="str">
            <v>OR.JH009.0 (P)</v>
          </cell>
          <cell r="C12233">
            <v>208220</v>
          </cell>
        </row>
        <row r="12234">
          <cell r="A12234" t="str">
            <v>TJHOR009.0</v>
          </cell>
          <cell r="B12234" t="str">
            <v>OR.JH009.0 (T)</v>
          </cell>
          <cell r="C12234">
            <v>208220</v>
          </cell>
        </row>
        <row r="12235">
          <cell r="A12235" t="str">
            <v>GJHOR010.0</v>
          </cell>
          <cell r="B12235" t="str">
            <v>OR.JH010.0 (G)</v>
          </cell>
          <cell r="C12235">
            <v>208221</v>
          </cell>
        </row>
        <row r="12236">
          <cell r="A12236" t="str">
            <v>HJHOR010.0</v>
          </cell>
          <cell r="B12236" t="str">
            <v>OR.JH010.0 (H)</v>
          </cell>
          <cell r="C12236">
            <v>208221</v>
          </cell>
        </row>
        <row r="12237">
          <cell r="A12237" t="str">
            <v>PJHOR010.0</v>
          </cell>
          <cell r="B12237" t="str">
            <v>OR.JH010.0 (P)</v>
          </cell>
          <cell r="C12237">
            <v>208221</v>
          </cell>
        </row>
        <row r="12238">
          <cell r="A12238" t="str">
            <v>TJHOR010.0</v>
          </cell>
          <cell r="B12238" t="str">
            <v>OR.JH010.0 (T)</v>
          </cell>
          <cell r="C12238">
            <v>208221</v>
          </cell>
        </row>
        <row r="12239">
          <cell r="A12239" t="str">
            <v>GJHOR011.0</v>
          </cell>
          <cell r="B12239" t="str">
            <v>OR.JH011.0 (G)</v>
          </cell>
          <cell r="C12239">
            <v>208222</v>
          </cell>
        </row>
        <row r="12240">
          <cell r="A12240" t="str">
            <v>HJHOR011.0</v>
          </cell>
          <cell r="B12240" t="str">
            <v>OR.JH011.0 (H)</v>
          </cell>
          <cell r="C12240">
            <v>208222</v>
          </cell>
        </row>
        <row r="12241">
          <cell r="A12241" t="str">
            <v>PJHOR011.0</v>
          </cell>
          <cell r="B12241" t="str">
            <v>OR.JH011.0 (P)</v>
          </cell>
          <cell r="C12241">
            <v>208222</v>
          </cell>
        </row>
        <row r="12242">
          <cell r="A12242" t="str">
            <v>TJHOR011.0</v>
          </cell>
          <cell r="B12242" t="str">
            <v>OR.JH011.0 (T)</v>
          </cell>
          <cell r="C12242">
            <v>208222</v>
          </cell>
        </row>
        <row r="12243">
          <cell r="A12243" t="str">
            <v>GJHOR012.0</v>
          </cell>
          <cell r="B12243" t="str">
            <v>OR.JH012.0 (G)</v>
          </cell>
          <cell r="C12243">
            <v>208207</v>
          </cell>
        </row>
        <row r="12244">
          <cell r="A12244" t="str">
            <v>HJHOR012.0</v>
          </cell>
          <cell r="B12244" t="str">
            <v>OR.JH012.0 (H)</v>
          </cell>
          <cell r="C12244">
            <v>208207</v>
          </cell>
        </row>
        <row r="12245">
          <cell r="A12245" t="str">
            <v>PJHOR012.0</v>
          </cell>
          <cell r="B12245" t="str">
            <v>OR.JH012.0 (P)</v>
          </cell>
          <cell r="C12245">
            <v>208207</v>
          </cell>
        </row>
        <row r="12246">
          <cell r="A12246" t="str">
            <v>TJHOR012.0</v>
          </cell>
          <cell r="B12246" t="str">
            <v>OR.JH012.0 (T)</v>
          </cell>
          <cell r="C12246">
            <v>208207</v>
          </cell>
        </row>
        <row r="12247">
          <cell r="A12247" t="str">
            <v>GJHOR013.0</v>
          </cell>
          <cell r="B12247" t="str">
            <v>OR.JH013.0 (G)</v>
          </cell>
          <cell r="C12247">
            <v>208240</v>
          </cell>
        </row>
        <row r="12248">
          <cell r="A12248" t="str">
            <v>HJHOR013.0</v>
          </cell>
          <cell r="B12248" t="str">
            <v>OR.JH013.0 (H)</v>
          </cell>
          <cell r="C12248">
            <v>208240</v>
          </cell>
        </row>
        <row r="12249">
          <cell r="A12249" t="str">
            <v>PJHOR013.0</v>
          </cell>
          <cell r="B12249" t="str">
            <v>OR.JH013.0 (P)</v>
          </cell>
          <cell r="C12249">
            <v>208240</v>
          </cell>
        </row>
        <row r="12250">
          <cell r="A12250" t="str">
            <v>TJHOR013.0</v>
          </cell>
          <cell r="B12250" t="str">
            <v>OR.JH013.0 (T)</v>
          </cell>
          <cell r="C12250">
            <v>208240</v>
          </cell>
        </row>
        <row r="12251">
          <cell r="A12251" t="str">
            <v>GJHOR014.0</v>
          </cell>
          <cell r="B12251" t="str">
            <v>OR.JH014.0 (G)</v>
          </cell>
          <cell r="C12251">
            <v>208241</v>
          </cell>
        </row>
        <row r="12252">
          <cell r="A12252" t="str">
            <v>HJHOR014.0</v>
          </cell>
          <cell r="B12252" t="str">
            <v>OR.JH014.0 (H)</v>
          </cell>
          <cell r="C12252">
            <v>208241</v>
          </cell>
        </row>
        <row r="12253">
          <cell r="A12253" t="str">
            <v>PJHOR014.0</v>
          </cell>
          <cell r="B12253" t="str">
            <v>OR.JH014.0 (P)</v>
          </cell>
          <cell r="C12253">
            <v>208241</v>
          </cell>
        </row>
        <row r="12254">
          <cell r="A12254" t="str">
            <v>TJHOR014.0</v>
          </cell>
          <cell r="B12254" t="str">
            <v>OR.JH014.0 (T)</v>
          </cell>
          <cell r="C12254">
            <v>208241</v>
          </cell>
        </row>
        <row r="12255">
          <cell r="A12255" t="str">
            <v>GJHOR015.0</v>
          </cell>
          <cell r="B12255" t="str">
            <v>OR.JH015.0 (G)</v>
          </cell>
          <cell r="C12255">
            <v>208242</v>
          </cell>
        </row>
        <row r="12256">
          <cell r="A12256" t="str">
            <v>HJHOR015.0</v>
          </cell>
          <cell r="B12256" t="str">
            <v>OR.JH015.0 (H)</v>
          </cell>
          <cell r="C12256">
            <v>208242</v>
          </cell>
        </row>
        <row r="12257">
          <cell r="A12257" t="str">
            <v>PJHOR015.0</v>
          </cell>
          <cell r="B12257" t="str">
            <v>OR.JH015.0 (P)</v>
          </cell>
          <cell r="C12257">
            <v>208242</v>
          </cell>
        </row>
        <row r="12258">
          <cell r="A12258" t="str">
            <v>TJHOR015.0</v>
          </cell>
          <cell r="B12258" t="str">
            <v>OR.JH015.0 (T)</v>
          </cell>
          <cell r="C12258">
            <v>208242</v>
          </cell>
        </row>
        <row r="12259">
          <cell r="A12259" t="str">
            <v>GJHOR016.0</v>
          </cell>
          <cell r="B12259" t="str">
            <v>OR.JH016.0 (G)</v>
          </cell>
          <cell r="C12259">
            <v>208243</v>
          </cell>
        </row>
        <row r="12260">
          <cell r="A12260" t="str">
            <v>HJHOR016.0</v>
          </cell>
          <cell r="B12260" t="str">
            <v>OR.JH016.0 (H)</v>
          </cell>
          <cell r="C12260">
            <v>208243</v>
          </cell>
        </row>
        <row r="12261">
          <cell r="A12261" t="str">
            <v>PJHOR016.0</v>
          </cell>
          <cell r="B12261" t="str">
            <v>OR.JH016.0 (P)</v>
          </cell>
          <cell r="C12261">
            <v>208243</v>
          </cell>
        </row>
        <row r="12262">
          <cell r="A12262" t="str">
            <v>TJHOR016.0</v>
          </cell>
          <cell r="B12262" t="str">
            <v>OR.JH016.0 (T)</v>
          </cell>
          <cell r="C12262">
            <v>208243</v>
          </cell>
        </row>
        <row r="12263">
          <cell r="A12263" t="str">
            <v>GJHOR017.0</v>
          </cell>
          <cell r="B12263" t="str">
            <v>OR.JH017.0 (G)</v>
          </cell>
          <cell r="C12263">
            <v>208244</v>
          </cell>
        </row>
        <row r="12264">
          <cell r="A12264" t="str">
            <v>HJHOR017.0</v>
          </cell>
          <cell r="B12264" t="str">
            <v>OR.JH017.0 (H)</v>
          </cell>
          <cell r="C12264">
            <v>208244</v>
          </cell>
        </row>
        <row r="12265">
          <cell r="A12265" t="str">
            <v>PJHOR017.0</v>
          </cell>
          <cell r="B12265" t="str">
            <v>OR.JH017.0 (P)</v>
          </cell>
          <cell r="C12265">
            <v>208244</v>
          </cell>
        </row>
        <row r="12266">
          <cell r="A12266" t="str">
            <v>TJHOR017.0</v>
          </cell>
          <cell r="B12266" t="str">
            <v>OR.JH017.0 (T)</v>
          </cell>
          <cell r="C12266">
            <v>208244</v>
          </cell>
        </row>
        <row r="12267">
          <cell r="A12267" t="str">
            <v>GJZOR001.0</v>
          </cell>
          <cell r="B12267" t="str">
            <v>OR.JZ001.0 (G)</v>
          </cell>
          <cell r="C12267">
            <v>208408</v>
          </cell>
        </row>
        <row r="12268">
          <cell r="A12268" t="str">
            <v>HJZOR001.0</v>
          </cell>
          <cell r="B12268" t="str">
            <v>OR.JZ001.0 (H)</v>
          </cell>
          <cell r="C12268">
            <v>208408</v>
          </cell>
        </row>
        <row r="12269">
          <cell r="A12269" t="str">
            <v>PJZOR001.0</v>
          </cell>
          <cell r="B12269" t="str">
            <v>OR.JZ001.0 (P)</v>
          </cell>
          <cell r="C12269">
            <v>208408</v>
          </cell>
        </row>
        <row r="12270">
          <cell r="A12270" t="str">
            <v>TJZOR001.0</v>
          </cell>
          <cell r="B12270" t="str">
            <v>OR.JZ001.0 (T)</v>
          </cell>
          <cell r="C12270">
            <v>208408</v>
          </cell>
        </row>
        <row r="12271">
          <cell r="A12271" t="str">
            <v>GJZOR002.0</v>
          </cell>
          <cell r="B12271" t="str">
            <v>OR.JZ002.0 (G)</v>
          </cell>
          <cell r="C12271">
            <v>208409</v>
          </cell>
        </row>
        <row r="12272">
          <cell r="A12272" t="str">
            <v>HJZOR002.0</v>
          </cell>
          <cell r="B12272" t="str">
            <v>OR.JZ002.0 (H)</v>
          </cell>
          <cell r="C12272">
            <v>208409</v>
          </cell>
        </row>
        <row r="12273">
          <cell r="A12273" t="str">
            <v>PJZOR002.0</v>
          </cell>
          <cell r="B12273" t="str">
            <v>OR.JZ002.0 (P)</v>
          </cell>
          <cell r="C12273">
            <v>208409</v>
          </cell>
        </row>
        <row r="12274">
          <cell r="A12274" t="str">
            <v>TJZOR002.0</v>
          </cell>
          <cell r="B12274" t="str">
            <v>OR.JZ002.0 (T)</v>
          </cell>
          <cell r="C12274">
            <v>208409</v>
          </cell>
        </row>
        <row r="12275">
          <cell r="A12275" t="str">
            <v>GJZOR003.0</v>
          </cell>
          <cell r="B12275" t="str">
            <v>OR.JZ003.0 (G)</v>
          </cell>
          <cell r="C12275">
            <v>208410</v>
          </cell>
        </row>
        <row r="12276">
          <cell r="A12276" t="str">
            <v>HJZOR003.0</v>
          </cell>
          <cell r="B12276" t="str">
            <v>OR.JZ003.0 (H)</v>
          </cell>
          <cell r="C12276">
            <v>208410</v>
          </cell>
        </row>
        <row r="12277">
          <cell r="A12277" t="str">
            <v>PJZOR003.0</v>
          </cell>
          <cell r="B12277" t="str">
            <v>OR.JZ003.0 (P)</v>
          </cell>
          <cell r="C12277">
            <v>208410</v>
          </cell>
        </row>
        <row r="12278">
          <cell r="A12278" t="str">
            <v>TJZOR003.0</v>
          </cell>
          <cell r="B12278" t="str">
            <v>OR.JZ003.0 (T)</v>
          </cell>
          <cell r="C12278">
            <v>208410</v>
          </cell>
        </row>
        <row r="12279">
          <cell r="A12279" t="str">
            <v>GJZOR004.0</v>
          </cell>
          <cell r="B12279" t="str">
            <v>OR.JZ004.0 (G)</v>
          </cell>
          <cell r="C12279">
            <v>208411</v>
          </cell>
        </row>
        <row r="12280">
          <cell r="A12280" t="str">
            <v>HJZOR004.0</v>
          </cell>
          <cell r="B12280" t="str">
            <v>OR.JZ004.0 (H)</v>
          </cell>
          <cell r="C12280">
            <v>208411</v>
          </cell>
        </row>
        <row r="12281">
          <cell r="A12281" t="str">
            <v>PJZOR004.0</v>
          </cell>
          <cell r="B12281" t="str">
            <v>OR.JZ004.0 (P)</v>
          </cell>
          <cell r="C12281">
            <v>208411</v>
          </cell>
        </row>
        <row r="12282">
          <cell r="A12282" t="str">
            <v>TJZOR004.0</v>
          </cell>
          <cell r="B12282" t="str">
            <v>OR.JZ004.0 (T)</v>
          </cell>
          <cell r="C12282">
            <v>208411</v>
          </cell>
        </row>
        <row r="12283">
          <cell r="A12283" t="str">
            <v>GJZOR005.0</v>
          </cell>
          <cell r="B12283" t="str">
            <v>OR.JZ005.0 (G)</v>
          </cell>
          <cell r="C12283">
            <v>208412</v>
          </cell>
        </row>
        <row r="12284">
          <cell r="A12284" t="str">
            <v>HJZOR005.0</v>
          </cell>
          <cell r="B12284" t="str">
            <v>OR.JZ005.0 (H)</v>
          </cell>
          <cell r="C12284">
            <v>208412</v>
          </cell>
        </row>
        <row r="12285">
          <cell r="A12285" t="str">
            <v>PJZOR005.0</v>
          </cell>
          <cell r="B12285" t="str">
            <v>OR.JZ005.0 (P)</v>
          </cell>
          <cell r="C12285">
            <v>208412</v>
          </cell>
        </row>
        <row r="12286">
          <cell r="A12286" t="str">
            <v>TJZOR005.0</v>
          </cell>
          <cell r="B12286" t="str">
            <v>OR.JZ005.0 (T)</v>
          </cell>
          <cell r="C12286">
            <v>208412</v>
          </cell>
        </row>
        <row r="12287">
          <cell r="A12287" t="str">
            <v>GJZOR006.0</v>
          </cell>
          <cell r="B12287" t="str">
            <v>OR.JZ006.0 (G)</v>
          </cell>
          <cell r="C12287">
            <v>208438</v>
          </cell>
        </row>
        <row r="12288">
          <cell r="A12288" t="str">
            <v>HJZOR006.0</v>
          </cell>
          <cell r="B12288" t="str">
            <v>OR.JZ006.0 (H)</v>
          </cell>
          <cell r="C12288">
            <v>208438</v>
          </cell>
        </row>
        <row r="12289">
          <cell r="A12289" t="str">
            <v>PJZOR006.0</v>
          </cell>
          <cell r="B12289" t="str">
            <v>OR.JZ006.0 (P)</v>
          </cell>
          <cell r="C12289">
            <v>208438</v>
          </cell>
        </row>
        <row r="12290">
          <cell r="A12290" t="str">
            <v>TJZOR006.0</v>
          </cell>
          <cell r="B12290" t="str">
            <v>OR.JZ006.0 (T)</v>
          </cell>
          <cell r="C12290">
            <v>208438</v>
          </cell>
        </row>
        <row r="12291">
          <cell r="A12291" t="str">
            <v>GJZOR007.0</v>
          </cell>
          <cell r="B12291" t="str">
            <v>OR.JZ007.0 (G)</v>
          </cell>
          <cell r="C12291">
            <v>208699</v>
          </cell>
        </row>
        <row r="12292">
          <cell r="A12292" t="str">
            <v>HJZOR007.0</v>
          </cell>
          <cell r="B12292" t="str">
            <v>OR.JZ007.0 (H)</v>
          </cell>
          <cell r="C12292">
            <v>208699</v>
          </cell>
        </row>
        <row r="12293">
          <cell r="A12293" t="str">
            <v>PJZOR007.0</v>
          </cell>
          <cell r="B12293" t="str">
            <v>OR.JZ007.0 (P)</v>
          </cell>
          <cell r="C12293">
            <v>208699</v>
          </cell>
        </row>
        <row r="12294">
          <cell r="A12294" t="str">
            <v>TJZOR007.0</v>
          </cell>
          <cell r="B12294" t="str">
            <v>OR.JZ007.0 (T)</v>
          </cell>
          <cell r="C12294">
            <v>208699</v>
          </cell>
        </row>
        <row r="12295">
          <cell r="A12295" t="str">
            <v>GJZOR008.0</v>
          </cell>
          <cell r="B12295" t="str">
            <v>OR.JZ008.0 (G)</v>
          </cell>
          <cell r="C12295">
            <v>208208</v>
          </cell>
        </row>
        <row r="12296">
          <cell r="A12296" t="str">
            <v>HJZOR008.0</v>
          </cell>
          <cell r="B12296" t="str">
            <v>OR.JZ008.0 (H)</v>
          </cell>
          <cell r="C12296">
            <v>208208</v>
          </cell>
        </row>
        <row r="12297">
          <cell r="A12297" t="str">
            <v>PJZOR008.0</v>
          </cell>
          <cell r="B12297" t="str">
            <v>OR.JZ008.0 (P)</v>
          </cell>
          <cell r="C12297">
            <v>208208</v>
          </cell>
        </row>
        <row r="12298">
          <cell r="A12298" t="str">
            <v>TJZOR008.0</v>
          </cell>
          <cell r="B12298" t="str">
            <v>OR.JZ008.0 (T)</v>
          </cell>
          <cell r="C12298">
            <v>208208</v>
          </cell>
        </row>
        <row r="12299">
          <cell r="A12299" t="str">
            <v>GJZOR010.0</v>
          </cell>
          <cell r="B12299" t="str">
            <v>OR.JZ010.0 (G)</v>
          </cell>
          <cell r="C12299">
            <v>208210</v>
          </cell>
        </row>
        <row r="12300">
          <cell r="A12300" t="str">
            <v>HJZOR010.0</v>
          </cell>
          <cell r="B12300" t="str">
            <v>OR.JZ010.0 (H)</v>
          </cell>
          <cell r="C12300">
            <v>208210</v>
          </cell>
        </row>
        <row r="12301">
          <cell r="A12301" t="str">
            <v>PJZOR010.0</v>
          </cell>
          <cell r="B12301" t="str">
            <v>OR.JZ010.0 (P)</v>
          </cell>
          <cell r="C12301">
            <v>208210</v>
          </cell>
        </row>
        <row r="12302">
          <cell r="A12302" t="str">
            <v>TJZOR010.0</v>
          </cell>
          <cell r="B12302" t="str">
            <v>OR.JZ010.0 (T)</v>
          </cell>
          <cell r="C12302">
            <v>208210</v>
          </cell>
        </row>
        <row r="12303">
          <cell r="A12303" t="str">
            <v>GJZOR011.0</v>
          </cell>
          <cell r="B12303" t="str">
            <v>OR.JZ011.0 (G)</v>
          </cell>
          <cell r="C12303">
            <v>208212</v>
          </cell>
        </row>
        <row r="12304">
          <cell r="A12304" t="str">
            <v>HJZOR011.0</v>
          </cell>
          <cell r="B12304" t="str">
            <v>OR.JZ011.0 (H)</v>
          </cell>
          <cell r="C12304">
            <v>208212</v>
          </cell>
        </row>
        <row r="12305">
          <cell r="A12305" t="str">
            <v>PJZOR011.0</v>
          </cell>
          <cell r="B12305" t="str">
            <v>OR.JZ011.0 (P)</v>
          </cell>
          <cell r="C12305">
            <v>208212</v>
          </cell>
        </row>
        <row r="12306">
          <cell r="A12306" t="str">
            <v>TJZOR011.0</v>
          </cell>
          <cell r="B12306" t="str">
            <v>OR.JZ011.0 (T)</v>
          </cell>
          <cell r="C12306">
            <v>208212</v>
          </cell>
        </row>
        <row r="12307">
          <cell r="A12307" t="str">
            <v>GJZOR012.0</v>
          </cell>
          <cell r="B12307" t="str">
            <v>OR.JZ012.0 (G)</v>
          </cell>
          <cell r="C12307">
            <v>201006</v>
          </cell>
        </row>
        <row r="12308">
          <cell r="A12308" t="str">
            <v>HJZOR012.0</v>
          </cell>
          <cell r="B12308" t="str">
            <v>OR.JZ012.0 (H)</v>
          </cell>
          <cell r="C12308">
            <v>201006</v>
          </cell>
        </row>
        <row r="12309">
          <cell r="A12309" t="str">
            <v>PJZOR012.0</v>
          </cell>
          <cell r="B12309" t="str">
            <v>OR.JZ012.0 (P)</v>
          </cell>
          <cell r="C12309">
            <v>201006</v>
          </cell>
        </row>
        <row r="12310">
          <cell r="A12310" t="str">
            <v>TJZOR012.0</v>
          </cell>
          <cell r="B12310" t="str">
            <v>OR.JZ012.0 (T)</v>
          </cell>
          <cell r="C12310">
            <v>201006</v>
          </cell>
        </row>
        <row r="12311">
          <cell r="A12311" t="str">
            <v>GJZOR013.0</v>
          </cell>
          <cell r="B12311" t="str">
            <v>OR.JZ013.0 (G)</v>
          </cell>
          <cell r="C12311">
            <v>201001</v>
          </cell>
        </row>
        <row r="12312">
          <cell r="A12312" t="str">
            <v>HJZOR013.0</v>
          </cell>
          <cell r="B12312" t="str">
            <v>OR.JZ013.0 (H)</v>
          </cell>
          <cell r="C12312">
            <v>201001</v>
          </cell>
        </row>
        <row r="12313">
          <cell r="A12313" t="str">
            <v>PJZOR013.0</v>
          </cell>
          <cell r="B12313" t="str">
            <v>OR.JZ013.0 (P)</v>
          </cell>
          <cell r="C12313">
            <v>201001</v>
          </cell>
        </row>
        <row r="12314">
          <cell r="A12314" t="str">
            <v>TJZOR013.0</v>
          </cell>
          <cell r="B12314" t="str">
            <v>OR.JZ013.0 (T)</v>
          </cell>
          <cell r="C12314">
            <v>201001</v>
          </cell>
        </row>
        <row r="12315">
          <cell r="A12315" t="str">
            <v>GJZOR014.0</v>
          </cell>
          <cell r="B12315" t="str">
            <v>OR.JZ014.0 (G)</v>
          </cell>
          <cell r="C12315">
            <v>208280.4</v>
          </cell>
        </row>
        <row r="12316">
          <cell r="A12316" t="str">
            <v>HJZOR014.0</v>
          </cell>
          <cell r="B12316" t="str">
            <v>OR.JZ014.0 (H)</v>
          </cell>
          <cell r="C12316">
            <v>208280.4</v>
          </cell>
        </row>
        <row r="12317">
          <cell r="A12317" t="str">
            <v>PJZOR014.0</v>
          </cell>
          <cell r="B12317" t="str">
            <v>OR.JZ014.0 (P)</v>
          </cell>
          <cell r="C12317">
            <v>208280.4</v>
          </cell>
        </row>
        <row r="12318">
          <cell r="A12318" t="str">
            <v>TJZOR014.0</v>
          </cell>
          <cell r="B12318" t="str">
            <v>OR.JZ014.0 (T)</v>
          </cell>
          <cell r="C12318">
            <v>208280.4</v>
          </cell>
        </row>
        <row r="12319">
          <cell r="A12319" t="str">
            <v>GJZOR016.0</v>
          </cell>
          <cell r="B12319" t="str">
            <v>OR.JZ016.0 (G)</v>
          </cell>
          <cell r="C12319">
            <v>208235</v>
          </cell>
        </row>
        <row r="12320">
          <cell r="A12320" t="str">
            <v>HJZOR016.0</v>
          </cell>
          <cell r="B12320" t="str">
            <v>OR.JZ016.0 (H)</v>
          </cell>
          <cell r="C12320">
            <v>208235</v>
          </cell>
        </row>
        <row r="12321">
          <cell r="A12321" t="str">
            <v>PJZOR016.0</v>
          </cell>
          <cell r="B12321" t="str">
            <v>OR.JZ016.0 (P)</v>
          </cell>
          <cell r="C12321">
            <v>208235</v>
          </cell>
        </row>
        <row r="12322">
          <cell r="A12322" t="str">
            <v>TJZOR016.0</v>
          </cell>
          <cell r="B12322" t="str">
            <v>OR.JZ016.0 (T)</v>
          </cell>
          <cell r="C12322">
            <v>208235</v>
          </cell>
        </row>
        <row r="12323">
          <cell r="A12323" t="str">
            <v>GJZOR017.0</v>
          </cell>
          <cell r="B12323" t="str">
            <v>OR.JZ017.0 (G)</v>
          </cell>
          <cell r="C12323">
            <v>208434</v>
          </cell>
        </row>
        <row r="12324">
          <cell r="A12324" t="str">
            <v>HJZOR017.0</v>
          </cell>
          <cell r="B12324" t="str">
            <v>OR.JZ017.0 (H)</v>
          </cell>
          <cell r="C12324">
            <v>208434</v>
          </cell>
        </row>
        <row r="12325">
          <cell r="A12325" t="str">
            <v>PJZOR017.0</v>
          </cell>
          <cell r="B12325" t="str">
            <v>OR.JZ017.0 (P)</v>
          </cell>
          <cell r="C12325">
            <v>208434</v>
          </cell>
        </row>
        <row r="12326">
          <cell r="A12326" t="str">
            <v>TJZOR017.0</v>
          </cell>
          <cell r="B12326" t="str">
            <v>OR.JZ017.0 (T)</v>
          </cell>
          <cell r="C12326">
            <v>208434</v>
          </cell>
        </row>
        <row r="12327">
          <cell r="A12327" t="str">
            <v>GJZOR018.0</v>
          </cell>
          <cell r="B12327" t="str">
            <v>OR.JZ018.0 (G)</v>
          </cell>
          <cell r="C12327">
            <v>208213.01</v>
          </cell>
        </row>
        <row r="12328">
          <cell r="A12328" t="str">
            <v>HJZOR018.0</v>
          </cell>
          <cell r="B12328" t="str">
            <v>OR.JZ018.0 (H)</v>
          </cell>
          <cell r="C12328">
            <v>208213.01</v>
          </cell>
        </row>
        <row r="12329">
          <cell r="A12329" t="str">
            <v>PJZOR018.0</v>
          </cell>
          <cell r="B12329" t="str">
            <v>OR.JZ018.0 (P)</v>
          </cell>
          <cell r="C12329">
            <v>208213.01</v>
          </cell>
        </row>
        <row r="12330">
          <cell r="A12330" t="str">
            <v>TJZOR018.0</v>
          </cell>
          <cell r="B12330" t="str">
            <v>OR.JZ018.0 (T)</v>
          </cell>
          <cell r="C12330">
            <v>208213.01</v>
          </cell>
        </row>
        <row r="12331">
          <cell r="A12331" t="str">
            <v>GJZOR020.0</v>
          </cell>
          <cell r="B12331" t="str">
            <v>OR.JZ020.0 (G)</v>
          </cell>
          <cell r="C12331">
            <v>208995</v>
          </cell>
        </row>
        <row r="12332">
          <cell r="A12332" t="str">
            <v>HJZOR020.0</v>
          </cell>
          <cell r="B12332" t="str">
            <v>OR.JZ020.0 (H)</v>
          </cell>
          <cell r="C12332">
            <v>208995</v>
          </cell>
        </row>
        <row r="12333">
          <cell r="A12333" t="str">
            <v>PJZOR020.0</v>
          </cell>
          <cell r="B12333" t="str">
            <v>OR.JZ020.0 (P)</v>
          </cell>
          <cell r="C12333">
            <v>208995</v>
          </cell>
        </row>
        <row r="12334">
          <cell r="A12334" t="str">
            <v>TJZOR020.0</v>
          </cell>
          <cell r="B12334" t="str">
            <v>OR.JZ020.0 (T)</v>
          </cell>
          <cell r="C12334">
            <v>208995</v>
          </cell>
        </row>
        <row r="12335">
          <cell r="A12335" t="str">
            <v>GMAOR001.0</v>
          </cell>
          <cell r="B12335" t="str">
            <v>OR.MA001.0 (G)</v>
          </cell>
          <cell r="C12335">
            <v>208577.01</v>
          </cell>
        </row>
        <row r="12336">
          <cell r="A12336" t="str">
            <v>HMAOR001.0</v>
          </cell>
          <cell r="B12336" t="str">
            <v>OR.MA001.0 (H)</v>
          </cell>
          <cell r="C12336">
            <v>208577.01</v>
          </cell>
        </row>
        <row r="12337">
          <cell r="A12337" t="str">
            <v>PMAOR001.0</v>
          </cell>
          <cell r="B12337" t="str">
            <v>OR.MA001.0 (P)</v>
          </cell>
          <cell r="C12337">
            <v>208577.01</v>
          </cell>
        </row>
        <row r="12338">
          <cell r="A12338" t="str">
            <v>TMAOR001.0</v>
          </cell>
          <cell r="B12338" t="str">
            <v>OR.MA001.0 (T)</v>
          </cell>
          <cell r="C12338">
            <v>208577.01</v>
          </cell>
        </row>
        <row r="12339">
          <cell r="A12339" t="str">
            <v>GMAOR002.0</v>
          </cell>
          <cell r="B12339" t="str">
            <v>OR.MA002.0 (G)</v>
          </cell>
          <cell r="C12339">
            <v>208578.01</v>
          </cell>
        </row>
        <row r="12340">
          <cell r="A12340" t="str">
            <v>HMAOR002.0</v>
          </cell>
          <cell r="B12340" t="str">
            <v>OR.MA002.0 (H)</v>
          </cell>
          <cell r="C12340">
            <v>208578.01</v>
          </cell>
        </row>
        <row r="12341">
          <cell r="A12341" t="str">
            <v>PMAOR002.0</v>
          </cell>
          <cell r="B12341" t="str">
            <v>OR.MA002.0 (P)</v>
          </cell>
          <cell r="C12341">
            <v>208578.01</v>
          </cell>
        </row>
        <row r="12342">
          <cell r="A12342" t="str">
            <v>TMAOR002.0</v>
          </cell>
          <cell r="B12342" t="str">
            <v>OR.MA002.0 (T)</v>
          </cell>
          <cell r="C12342">
            <v>208578.01</v>
          </cell>
        </row>
        <row r="12343">
          <cell r="A12343" t="str">
            <v>GMAOR003.0</v>
          </cell>
          <cell r="B12343" t="str">
            <v>OR.MA003.0 (G)</v>
          </cell>
          <cell r="C12343">
            <v>208579.01</v>
          </cell>
        </row>
        <row r="12344">
          <cell r="A12344" t="str">
            <v>HMAOR003.0</v>
          </cell>
          <cell r="B12344" t="str">
            <v>OR.MA003.0 (H)</v>
          </cell>
          <cell r="C12344">
            <v>208579.01</v>
          </cell>
        </row>
        <row r="12345">
          <cell r="A12345" t="str">
            <v>PMAOR003.0</v>
          </cell>
          <cell r="B12345" t="str">
            <v>OR.MA003.0 (P)</v>
          </cell>
          <cell r="C12345">
            <v>208579.01</v>
          </cell>
        </row>
        <row r="12346">
          <cell r="A12346" t="str">
            <v>TMAOR003.0</v>
          </cell>
          <cell r="B12346" t="str">
            <v>OR.MA003.0 (T)</v>
          </cell>
          <cell r="C12346">
            <v>208579.01</v>
          </cell>
        </row>
        <row r="12347">
          <cell r="A12347" t="str">
            <v>GMAOR004.0</v>
          </cell>
          <cell r="B12347" t="str">
            <v>OR.MA004.0 (G)</v>
          </cell>
          <cell r="C12347">
            <v>208580.01</v>
          </cell>
        </row>
        <row r="12348">
          <cell r="A12348" t="str">
            <v>HMAOR004.0</v>
          </cell>
          <cell r="B12348" t="str">
            <v>OR.MA004.0 (H)</v>
          </cell>
          <cell r="C12348">
            <v>208580.01</v>
          </cell>
        </row>
        <row r="12349">
          <cell r="A12349" t="str">
            <v>LMAOR004.0</v>
          </cell>
          <cell r="B12349" t="str">
            <v>OR.MA004.0 (L)</v>
          </cell>
          <cell r="C12349">
            <v>208580</v>
          </cell>
        </row>
        <row r="12350">
          <cell r="A12350" t="str">
            <v>PMAOR004.0</v>
          </cell>
          <cell r="B12350" t="str">
            <v>OR.MA004.0 (P)</v>
          </cell>
          <cell r="C12350">
            <v>208580.01</v>
          </cell>
        </row>
        <row r="12351">
          <cell r="A12351" t="str">
            <v>TMAOR004.0</v>
          </cell>
          <cell r="B12351" t="str">
            <v>OR.MA004.0 (T)</v>
          </cell>
          <cell r="C12351">
            <v>208580.01</v>
          </cell>
        </row>
        <row r="12352">
          <cell r="A12352" t="str">
            <v>GMAOR005.0</v>
          </cell>
          <cell r="B12352" t="str">
            <v>OR.MA005.0 (G)</v>
          </cell>
          <cell r="C12352">
            <v>208581.01</v>
          </cell>
        </row>
        <row r="12353">
          <cell r="A12353" t="str">
            <v>HMAOR005.0</v>
          </cell>
          <cell r="B12353" t="str">
            <v>OR.MA005.0 (H)</v>
          </cell>
          <cell r="C12353">
            <v>208581.01</v>
          </cell>
        </row>
        <row r="12354">
          <cell r="A12354" t="str">
            <v>PMAOR005.0</v>
          </cell>
          <cell r="B12354" t="str">
            <v>OR.MA005.0 (P)</v>
          </cell>
          <cell r="C12354">
            <v>208581.01</v>
          </cell>
        </row>
        <row r="12355">
          <cell r="A12355" t="str">
            <v>TMAOR005.0</v>
          </cell>
          <cell r="B12355" t="str">
            <v>OR.MA005.0 (T)</v>
          </cell>
          <cell r="C12355">
            <v>208581.01</v>
          </cell>
        </row>
        <row r="12356">
          <cell r="A12356" t="str">
            <v>GMAOR006.0</v>
          </cell>
          <cell r="B12356" t="str">
            <v>OR.MA006.0 (G)</v>
          </cell>
          <cell r="C12356">
            <v>208582.01</v>
          </cell>
        </row>
        <row r="12357">
          <cell r="A12357" t="str">
            <v>HMAOR006.0</v>
          </cell>
          <cell r="B12357" t="str">
            <v>OR.MA006.0 (H)</v>
          </cell>
          <cell r="C12357">
            <v>208582.01</v>
          </cell>
        </row>
        <row r="12358">
          <cell r="A12358" t="str">
            <v>LMAOR006.0</v>
          </cell>
          <cell r="B12358" t="str">
            <v>OR.MA006.0 (L)</v>
          </cell>
          <cell r="C12358">
            <v>208582.01</v>
          </cell>
        </row>
        <row r="12359">
          <cell r="A12359" t="str">
            <v>PMAOR006.0</v>
          </cell>
          <cell r="B12359" t="str">
            <v>OR.MA006.0 (P)</v>
          </cell>
          <cell r="C12359">
            <v>208582.01</v>
          </cell>
        </row>
        <row r="12360">
          <cell r="A12360" t="str">
            <v>TMAOR006.0</v>
          </cell>
          <cell r="B12360" t="str">
            <v>OR.MA006.0 (T)</v>
          </cell>
          <cell r="C12360">
            <v>208582.01</v>
          </cell>
        </row>
        <row r="12361">
          <cell r="A12361" t="str">
            <v>GMAOR007.0</v>
          </cell>
          <cell r="B12361" t="str">
            <v>OR.MA007.0 (G)</v>
          </cell>
          <cell r="C12361">
            <v>208583.01</v>
          </cell>
        </row>
        <row r="12362">
          <cell r="A12362" t="str">
            <v>HMAOR007.0</v>
          </cell>
          <cell r="B12362" t="str">
            <v>OR.MA007.0 (H)</v>
          </cell>
          <cell r="C12362">
            <v>208583</v>
          </cell>
        </row>
        <row r="12363">
          <cell r="A12363" t="str">
            <v>LMAOR007.0</v>
          </cell>
          <cell r="B12363" t="str">
            <v>OR.MA007.0 (L)</v>
          </cell>
          <cell r="C12363">
            <v>208583</v>
          </cell>
        </row>
        <row r="12364">
          <cell r="A12364" t="str">
            <v>PMAOR007.0</v>
          </cell>
          <cell r="B12364" t="str">
            <v>OR.MA007.0 (P)</v>
          </cell>
          <cell r="C12364">
            <v>208583</v>
          </cell>
        </row>
        <row r="12365">
          <cell r="A12365" t="str">
            <v>TMAOR007.0</v>
          </cell>
          <cell r="B12365" t="str">
            <v>OR.MA007.0 (T)</v>
          </cell>
          <cell r="C12365">
            <v>208583</v>
          </cell>
        </row>
        <row r="12366">
          <cell r="A12366" t="str">
            <v>GMAOR008.0</v>
          </cell>
          <cell r="B12366" t="str">
            <v>OR.MA008.0 (G)</v>
          </cell>
          <cell r="C12366">
            <v>208584.01</v>
          </cell>
        </row>
        <row r="12367">
          <cell r="A12367" t="str">
            <v>HMAOR008.0</v>
          </cell>
          <cell r="B12367" t="str">
            <v>OR.MA008.0 (H)</v>
          </cell>
          <cell r="C12367">
            <v>208584.01</v>
          </cell>
        </row>
        <row r="12368">
          <cell r="A12368" t="str">
            <v>PMAOR008.0</v>
          </cell>
          <cell r="B12368" t="str">
            <v>OR.MA008.0 (P)</v>
          </cell>
          <cell r="C12368">
            <v>208584.01</v>
          </cell>
        </row>
        <row r="12369">
          <cell r="A12369" t="str">
            <v>TMAOR008.0</v>
          </cell>
          <cell r="B12369" t="str">
            <v>OR.MA008.0 (T)</v>
          </cell>
          <cell r="C12369">
            <v>208584.01</v>
          </cell>
        </row>
        <row r="12370">
          <cell r="A12370" t="str">
            <v>GMAOR009.0</v>
          </cell>
          <cell r="B12370" t="str">
            <v>OR.MA009.0 (G)</v>
          </cell>
          <cell r="C12370">
            <v>208585.01</v>
          </cell>
        </row>
        <row r="12371">
          <cell r="A12371" t="str">
            <v>HMAOR009.0</v>
          </cell>
          <cell r="B12371" t="str">
            <v>OR.MA009.0 (H)</v>
          </cell>
          <cell r="C12371">
            <v>208585.01</v>
          </cell>
        </row>
        <row r="12372">
          <cell r="A12372" t="str">
            <v>PMAOR009.0</v>
          </cell>
          <cell r="B12372" t="str">
            <v>OR.MA009.0 (P)</v>
          </cell>
          <cell r="C12372">
            <v>208585.01</v>
          </cell>
        </row>
        <row r="12373">
          <cell r="A12373" t="str">
            <v>TMAOR009.0</v>
          </cell>
          <cell r="B12373" t="str">
            <v>OR.MA009.0 (T)</v>
          </cell>
          <cell r="C12373">
            <v>208585.01</v>
          </cell>
        </row>
        <row r="12374">
          <cell r="A12374" t="str">
            <v>GMAOR010.0</v>
          </cell>
          <cell r="B12374" t="str">
            <v>OR.MA010.0 (G)</v>
          </cell>
          <cell r="C12374">
            <v>208586.01</v>
          </cell>
        </row>
        <row r="12375">
          <cell r="A12375" t="str">
            <v>HMAOR010.0</v>
          </cell>
          <cell r="B12375" t="str">
            <v>OR.MA010.0 (H)</v>
          </cell>
          <cell r="C12375">
            <v>208586.01</v>
          </cell>
        </row>
        <row r="12376">
          <cell r="A12376" t="str">
            <v>PMAOR010.0</v>
          </cell>
          <cell r="B12376" t="str">
            <v>OR.MA010.0 (P)</v>
          </cell>
          <cell r="C12376">
            <v>208586.01</v>
          </cell>
        </row>
        <row r="12377">
          <cell r="A12377" t="str">
            <v>TMAOR010.0</v>
          </cell>
          <cell r="B12377" t="str">
            <v>OR.MA010.0 (T)</v>
          </cell>
          <cell r="C12377">
            <v>208586.01</v>
          </cell>
        </row>
        <row r="12378">
          <cell r="A12378" t="str">
            <v>GMAOR011.0</v>
          </cell>
          <cell r="B12378" t="str">
            <v>OR.MA011.0 (G)</v>
          </cell>
          <cell r="C12378">
            <v>208587.01</v>
          </cell>
        </row>
        <row r="12379">
          <cell r="A12379" t="str">
            <v>HMAOR011.0</v>
          </cell>
          <cell r="B12379" t="str">
            <v>OR.MA011.0 (H)</v>
          </cell>
          <cell r="C12379">
            <v>208587.01</v>
          </cell>
        </row>
        <row r="12380">
          <cell r="A12380" t="str">
            <v>PMAOR011.0</v>
          </cell>
          <cell r="B12380" t="str">
            <v>OR.MA011.0 (P)</v>
          </cell>
          <cell r="C12380">
            <v>208587.01</v>
          </cell>
        </row>
        <row r="12381">
          <cell r="A12381" t="str">
            <v>TMAOR011.0</v>
          </cell>
          <cell r="B12381" t="str">
            <v>OR.MA011.0 (T)</v>
          </cell>
          <cell r="C12381">
            <v>208587.01</v>
          </cell>
        </row>
        <row r="12382">
          <cell r="A12382" t="str">
            <v>GMAOR012.0</v>
          </cell>
          <cell r="B12382" t="str">
            <v>OR.MA012.0 (G)</v>
          </cell>
          <cell r="C12382">
            <v>208588.01</v>
          </cell>
        </row>
        <row r="12383">
          <cell r="A12383" t="str">
            <v>HMAOR012.0</v>
          </cell>
          <cell r="B12383" t="str">
            <v>OR.MA012.0 (H)</v>
          </cell>
          <cell r="C12383">
            <v>208588.01</v>
          </cell>
        </row>
        <row r="12384">
          <cell r="A12384" t="str">
            <v>PMAOR012.0</v>
          </cell>
          <cell r="B12384" t="str">
            <v>OR.MA012.0 (P)</v>
          </cell>
          <cell r="C12384">
            <v>208588.01</v>
          </cell>
        </row>
        <row r="12385">
          <cell r="A12385" t="str">
            <v>TMAOR012.0</v>
          </cell>
          <cell r="B12385" t="str">
            <v>OR.MA012.0 (T)</v>
          </cell>
          <cell r="C12385">
            <v>208588.01</v>
          </cell>
        </row>
        <row r="12386">
          <cell r="A12386" t="str">
            <v>GMAOR013.0</v>
          </cell>
          <cell r="B12386" t="str">
            <v>OR.MA013.0 (G)</v>
          </cell>
          <cell r="C12386">
            <v>208589.01</v>
          </cell>
        </row>
        <row r="12387">
          <cell r="A12387" t="str">
            <v>HMAOR013.0</v>
          </cell>
          <cell r="B12387" t="str">
            <v>OR.MA013.0 (H)</v>
          </cell>
          <cell r="C12387">
            <v>208589.01</v>
          </cell>
        </row>
        <row r="12388">
          <cell r="A12388" t="str">
            <v>PMAOR013.0</v>
          </cell>
          <cell r="B12388" t="str">
            <v>OR.MA013.0 (P)</v>
          </cell>
          <cell r="C12388">
            <v>208589.01</v>
          </cell>
        </row>
        <row r="12389">
          <cell r="A12389" t="str">
            <v>TMAOR013.0</v>
          </cell>
          <cell r="B12389" t="str">
            <v>OR.MA013.0 (T)</v>
          </cell>
          <cell r="C12389">
            <v>208589.01</v>
          </cell>
        </row>
        <row r="12390">
          <cell r="A12390" t="str">
            <v>GMAOR016.0</v>
          </cell>
          <cell r="B12390" t="str">
            <v>OR.MA016.0 (G)</v>
          </cell>
          <cell r="C12390">
            <v>208573.01</v>
          </cell>
        </row>
        <row r="12391">
          <cell r="A12391" t="str">
            <v>HMAOR016.0</v>
          </cell>
          <cell r="B12391" t="str">
            <v>OR.MA016.0 (H)</v>
          </cell>
          <cell r="C12391">
            <v>208573.01</v>
          </cell>
        </row>
        <row r="12392">
          <cell r="A12392" t="str">
            <v>PMAOR016.0</v>
          </cell>
          <cell r="B12392" t="str">
            <v>OR.MA016.0 (P)</v>
          </cell>
          <cell r="C12392">
            <v>208573.01</v>
          </cell>
        </row>
        <row r="12393">
          <cell r="A12393" t="str">
            <v>TMAOR016.0</v>
          </cell>
          <cell r="B12393" t="str">
            <v>OR.MA016.0 (T)</v>
          </cell>
          <cell r="C12393">
            <v>208573.01</v>
          </cell>
        </row>
        <row r="12394">
          <cell r="A12394" t="str">
            <v>GMAOR017.0</v>
          </cell>
          <cell r="B12394" t="str">
            <v>OR.MA017.0 (G)</v>
          </cell>
          <cell r="C12394">
            <v>208572.01</v>
          </cell>
        </row>
        <row r="12395">
          <cell r="A12395" t="str">
            <v>HMAOR017.0</v>
          </cell>
          <cell r="B12395" t="str">
            <v>OR.MA017.0 (H)</v>
          </cell>
          <cell r="C12395">
            <v>208572.01</v>
          </cell>
        </row>
        <row r="12396">
          <cell r="A12396" t="str">
            <v>LMAOR017.0</v>
          </cell>
          <cell r="B12396" t="str">
            <v>OR.MA017.0 (L)</v>
          </cell>
          <cell r="C12396">
            <v>208572.01</v>
          </cell>
        </row>
        <row r="12397">
          <cell r="A12397" t="str">
            <v>PMAOR017.0</v>
          </cell>
          <cell r="B12397" t="str">
            <v>OR.MA017.0 (P)</v>
          </cell>
          <cell r="C12397">
            <v>208572.01</v>
          </cell>
        </row>
        <row r="12398">
          <cell r="A12398" t="str">
            <v>TMAOR017.0</v>
          </cell>
          <cell r="B12398" t="str">
            <v>OR.MA017.0 (T)</v>
          </cell>
          <cell r="C12398">
            <v>208572.01</v>
          </cell>
        </row>
        <row r="12399">
          <cell r="A12399" t="str">
            <v>GMAOR025.0</v>
          </cell>
          <cell r="B12399" t="str">
            <v>OR.MA025.0 (G)</v>
          </cell>
          <cell r="C12399">
            <v>208574.01</v>
          </cell>
        </row>
        <row r="12400">
          <cell r="A12400" t="str">
            <v>HMAOR025.0</v>
          </cell>
          <cell r="B12400" t="str">
            <v>OR.MA025.0 (H)</v>
          </cell>
          <cell r="C12400">
            <v>208574.01</v>
          </cell>
        </row>
        <row r="12401">
          <cell r="A12401" t="str">
            <v>PMAOR025.0</v>
          </cell>
          <cell r="B12401" t="str">
            <v>OR.MA025.0 (P)</v>
          </cell>
          <cell r="C12401">
            <v>208574.01</v>
          </cell>
        </row>
        <row r="12402">
          <cell r="A12402" t="str">
            <v>TMAOR025.0</v>
          </cell>
          <cell r="B12402" t="str">
            <v>OR.MA025.0 (T)</v>
          </cell>
          <cell r="C12402">
            <v>208574.01</v>
          </cell>
        </row>
        <row r="12403">
          <cell r="A12403" t="str">
            <v>GMBOR001.0</v>
          </cell>
          <cell r="B12403" t="str">
            <v>OR.MB001.0 (G)</v>
          </cell>
          <cell r="C12403">
            <v>208590.01</v>
          </cell>
        </row>
        <row r="12404">
          <cell r="A12404" t="str">
            <v>HMBOR001.0</v>
          </cell>
          <cell r="B12404" t="str">
            <v>OR.MB001.0 (H)</v>
          </cell>
          <cell r="C12404">
            <v>208590.01</v>
          </cell>
        </row>
        <row r="12405">
          <cell r="A12405" t="str">
            <v>PMBOR001.0</v>
          </cell>
          <cell r="B12405" t="str">
            <v>OR.MB001.0 (P)</v>
          </cell>
          <cell r="C12405">
            <v>208590.01</v>
          </cell>
        </row>
        <row r="12406">
          <cell r="A12406" t="str">
            <v>TMBOR001.0</v>
          </cell>
          <cell r="B12406" t="str">
            <v>OR.MB001.0 (T)</v>
          </cell>
          <cell r="C12406">
            <v>208590.01</v>
          </cell>
        </row>
        <row r="12407">
          <cell r="A12407" t="str">
            <v>GMBOR002.0</v>
          </cell>
          <cell r="B12407" t="str">
            <v>OR.MB002.0 (G)</v>
          </cell>
          <cell r="C12407">
            <v>208591.01</v>
          </cell>
        </row>
        <row r="12408">
          <cell r="A12408" t="str">
            <v>HMBOR002.0</v>
          </cell>
          <cell r="B12408" t="str">
            <v>OR.MB002.0 (H)</v>
          </cell>
          <cell r="C12408">
            <v>208591.01</v>
          </cell>
        </row>
        <row r="12409">
          <cell r="A12409" t="str">
            <v>PMBOR002.0</v>
          </cell>
          <cell r="B12409" t="str">
            <v>OR.MB002.0 (P)</v>
          </cell>
          <cell r="C12409">
            <v>208591.01</v>
          </cell>
        </row>
        <row r="12410">
          <cell r="A12410" t="str">
            <v>TMBOR002.0</v>
          </cell>
          <cell r="B12410" t="str">
            <v>OR.MB002.0 (T)</v>
          </cell>
          <cell r="C12410">
            <v>208591.01</v>
          </cell>
        </row>
        <row r="12411">
          <cell r="A12411" t="str">
            <v>GMBOR003.0</v>
          </cell>
          <cell r="B12411" t="str">
            <v>OR.MB003.0 (G)</v>
          </cell>
          <cell r="C12411">
            <v>208592.01</v>
          </cell>
        </row>
        <row r="12412">
          <cell r="A12412" t="str">
            <v>HMBOR003.0</v>
          </cell>
          <cell r="B12412" t="str">
            <v>OR.MB003.0 (H)</v>
          </cell>
          <cell r="C12412">
            <v>208592.01</v>
          </cell>
        </row>
        <row r="12413">
          <cell r="A12413" t="str">
            <v>PMBOR003.0</v>
          </cell>
          <cell r="B12413" t="str">
            <v>OR.MB003.0 (P)</v>
          </cell>
          <cell r="C12413">
            <v>208592.01</v>
          </cell>
        </row>
        <row r="12414">
          <cell r="A12414" t="str">
            <v>TMBOR003.0</v>
          </cell>
          <cell r="B12414" t="str">
            <v>OR.MB003.0 (T)</v>
          </cell>
          <cell r="C12414">
            <v>208592.01</v>
          </cell>
        </row>
        <row r="12415">
          <cell r="A12415" t="str">
            <v>GMBOR004.0</v>
          </cell>
          <cell r="B12415" t="str">
            <v>OR.MB004.0 (G)</v>
          </cell>
          <cell r="C12415">
            <v>208593.01</v>
          </cell>
        </row>
        <row r="12416">
          <cell r="A12416" t="str">
            <v>HMBOR004.0</v>
          </cell>
          <cell r="B12416" t="str">
            <v>OR.MB004.0 (H)</v>
          </cell>
          <cell r="C12416">
            <v>208593.01</v>
          </cell>
        </row>
        <row r="12417">
          <cell r="A12417" t="str">
            <v>PMBOR004.0</v>
          </cell>
          <cell r="B12417" t="str">
            <v>OR.MB004.0 (P)</v>
          </cell>
          <cell r="C12417">
            <v>208593.01</v>
          </cell>
        </row>
        <row r="12418">
          <cell r="A12418" t="str">
            <v>TMBOR004.0</v>
          </cell>
          <cell r="B12418" t="str">
            <v>OR.MB004.0 (T)</v>
          </cell>
          <cell r="C12418">
            <v>208593.01</v>
          </cell>
        </row>
        <row r="12419">
          <cell r="A12419" t="str">
            <v>GMBOR005.0</v>
          </cell>
          <cell r="B12419" t="str">
            <v>OR.MB005.0 (G)</v>
          </cell>
          <cell r="C12419">
            <v>208594.01</v>
          </cell>
        </row>
        <row r="12420">
          <cell r="A12420" t="str">
            <v>HMBOR005.0</v>
          </cell>
          <cell r="B12420" t="str">
            <v>OR.MB005.0 (H)</v>
          </cell>
          <cell r="C12420">
            <v>208594.01</v>
          </cell>
        </row>
        <row r="12421">
          <cell r="A12421" t="str">
            <v>PMBOR005.0</v>
          </cell>
          <cell r="B12421" t="str">
            <v>OR.MB005.0 (P)</v>
          </cell>
          <cell r="C12421">
            <v>208594.01</v>
          </cell>
        </row>
        <row r="12422">
          <cell r="A12422" t="str">
            <v>TMBOR005.0</v>
          </cell>
          <cell r="B12422" t="str">
            <v>OR.MB005.0 (T)</v>
          </cell>
          <cell r="C12422">
            <v>208594.01</v>
          </cell>
        </row>
        <row r="12423">
          <cell r="A12423" t="str">
            <v>GMBOR006.0</v>
          </cell>
          <cell r="B12423" t="str">
            <v>OR.MB006.0 (G)</v>
          </cell>
          <cell r="C12423">
            <v>208595.01</v>
          </cell>
        </row>
        <row r="12424">
          <cell r="A12424" t="str">
            <v>HMBOR006.0</v>
          </cell>
          <cell r="B12424" t="str">
            <v>OR.MB006.0 (H)</v>
          </cell>
          <cell r="C12424">
            <v>208595.01</v>
          </cell>
        </row>
        <row r="12425">
          <cell r="A12425" t="str">
            <v>PMBOR006.0</v>
          </cell>
          <cell r="B12425" t="str">
            <v>OR.MB006.0 (P)</v>
          </cell>
          <cell r="C12425">
            <v>208595.01</v>
          </cell>
        </row>
        <row r="12426">
          <cell r="A12426" t="str">
            <v>TMBOR006.0</v>
          </cell>
          <cell r="B12426" t="str">
            <v>OR.MB006.0 (T)</v>
          </cell>
          <cell r="C12426">
            <v>208595.01</v>
          </cell>
        </row>
        <row r="12427">
          <cell r="A12427" t="str">
            <v>GMBOR007.0</v>
          </cell>
          <cell r="B12427" t="str">
            <v>OR.MB007.0 (G)</v>
          </cell>
          <cell r="C12427">
            <v>208596.01</v>
          </cell>
        </row>
        <row r="12428">
          <cell r="A12428" t="str">
            <v>HMBOR007.0</v>
          </cell>
          <cell r="B12428" t="str">
            <v>OR.MB007.0 (H)</v>
          </cell>
          <cell r="C12428">
            <v>208596.01</v>
          </cell>
        </row>
        <row r="12429">
          <cell r="A12429" t="str">
            <v>PMBOR007.0</v>
          </cell>
          <cell r="B12429" t="str">
            <v>OR.MB007.0 (P)</v>
          </cell>
          <cell r="C12429">
            <v>208596.01</v>
          </cell>
        </row>
        <row r="12430">
          <cell r="A12430" t="str">
            <v>TMBOR007.0</v>
          </cell>
          <cell r="B12430" t="str">
            <v>OR.MB007.0 (T)</v>
          </cell>
          <cell r="C12430">
            <v>208596.01</v>
          </cell>
        </row>
        <row r="12431">
          <cell r="A12431" t="str">
            <v>GMBOR008.0</v>
          </cell>
          <cell r="B12431" t="str">
            <v>OR.MB008.0 (G)</v>
          </cell>
          <cell r="C12431">
            <v>208597.01</v>
          </cell>
        </row>
        <row r="12432">
          <cell r="A12432" t="str">
            <v>HMBOR008.0</v>
          </cell>
          <cell r="B12432" t="str">
            <v>OR.MB008.0 (H)</v>
          </cell>
          <cell r="C12432">
            <v>208597.01</v>
          </cell>
        </row>
        <row r="12433">
          <cell r="A12433" t="str">
            <v>PMBOR008.0</v>
          </cell>
          <cell r="B12433" t="str">
            <v>OR.MB008.0 (P)</v>
          </cell>
          <cell r="C12433">
            <v>208597.01</v>
          </cell>
        </row>
        <row r="12434">
          <cell r="A12434" t="str">
            <v>TMBOR008.0</v>
          </cell>
          <cell r="B12434" t="str">
            <v>OR.MB008.0 (T)</v>
          </cell>
          <cell r="C12434">
            <v>208597.01</v>
          </cell>
        </row>
        <row r="12435">
          <cell r="A12435" t="str">
            <v>GMBOR009.0</v>
          </cell>
          <cell r="B12435" t="str">
            <v>OR.MB009.0 (G)</v>
          </cell>
          <cell r="C12435">
            <v>208598.01</v>
          </cell>
        </row>
        <row r="12436">
          <cell r="A12436" t="str">
            <v>HMBOR009.0</v>
          </cell>
          <cell r="B12436" t="str">
            <v>OR.MB009.0 (H)</v>
          </cell>
          <cell r="C12436">
            <v>208598.01</v>
          </cell>
        </row>
        <row r="12437">
          <cell r="A12437" t="str">
            <v>PMBOR009.0</v>
          </cell>
          <cell r="B12437" t="str">
            <v>OR.MB009.0 (P)</v>
          </cell>
          <cell r="C12437">
            <v>208598.01</v>
          </cell>
        </row>
        <row r="12438">
          <cell r="A12438" t="str">
            <v>TMBOR009.0</v>
          </cell>
          <cell r="B12438" t="str">
            <v>OR.MB009.0 (T)</v>
          </cell>
          <cell r="C12438">
            <v>208598.01</v>
          </cell>
        </row>
        <row r="12439">
          <cell r="A12439" t="str">
            <v>GMBOR013.0</v>
          </cell>
          <cell r="B12439" t="str">
            <v>OR.MB013.0 (G)</v>
          </cell>
          <cell r="C12439">
            <v>208599.01</v>
          </cell>
        </row>
        <row r="12440">
          <cell r="A12440" t="str">
            <v>HMBOR013.0</v>
          </cell>
          <cell r="B12440" t="str">
            <v>OR.MB013.0 (H)</v>
          </cell>
          <cell r="C12440">
            <v>208599.01</v>
          </cell>
        </row>
        <row r="12441">
          <cell r="A12441" t="str">
            <v>PMBOR013.0</v>
          </cell>
          <cell r="B12441" t="str">
            <v>OR.MB013.0 (P)</v>
          </cell>
          <cell r="C12441">
            <v>208599.01</v>
          </cell>
        </row>
        <row r="12442">
          <cell r="A12442" t="str">
            <v>TMBOR013.0</v>
          </cell>
          <cell r="B12442" t="str">
            <v>OR.MB013.0 (T)</v>
          </cell>
          <cell r="C12442">
            <v>208599.01</v>
          </cell>
        </row>
        <row r="12443">
          <cell r="A12443" t="str">
            <v>GMCOR009.0</v>
          </cell>
          <cell r="B12443" t="str">
            <v>OR.MC009.0 (G)</v>
          </cell>
          <cell r="C12443">
            <v>208426</v>
          </cell>
        </row>
        <row r="12444">
          <cell r="A12444" t="str">
            <v>HMCOR009.0</v>
          </cell>
          <cell r="B12444" t="str">
            <v>OR.MC009.0 (H)</v>
          </cell>
          <cell r="C12444">
            <v>208426</v>
          </cell>
        </row>
        <row r="12445">
          <cell r="A12445" t="str">
            <v>PMCOR009.0</v>
          </cell>
          <cell r="B12445" t="str">
            <v>OR.MC009.0 (P)</v>
          </cell>
          <cell r="C12445">
            <v>208426</v>
          </cell>
        </row>
        <row r="12446">
          <cell r="A12446" t="str">
            <v>TMCOR009.0</v>
          </cell>
          <cell r="B12446" t="str">
            <v>OR.MC009.0 (T)</v>
          </cell>
          <cell r="C12446">
            <v>208426</v>
          </cell>
        </row>
        <row r="12447">
          <cell r="A12447" t="str">
            <v>GMCOR009.1</v>
          </cell>
          <cell r="B12447" t="str">
            <v>OR.MC009.1 (G)</v>
          </cell>
          <cell r="C12447">
            <v>208426.01</v>
          </cell>
        </row>
        <row r="12448">
          <cell r="A12448" t="str">
            <v>HMCOR009.1</v>
          </cell>
          <cell r="B12448" t="str">
            <v>OR.MC009.1 (H)</v>
          </cell>
          <cell r="C12448">
            <v>208426.01</v>
          </cell>
        </row>
        <row r="12449">
          <cell r="A12449" t="str">
            <v>PMCOR009.1</v>
          </cell>
          <cell r="B12449" t="str">
            <v>OR.MC009.1 (P)</v>
          </cell>
          <cell r="C12449">
            <v>208426.01</v>
          </cell>
        </row>
        <row r="12450">
          <cell r="A12450" t="str">
            <v>TMCOR009.1</v>
          </cell>
          <cell r="B12450" t="str">
            <v>OR.MC009.1 (T)</v>
          </cell>
          <cell r="C12450">
            <v>208426.01</v>
          </cell>
        </row>
        <row r="12451">
          <cell r="A12451" t="str">
            <v>GMCOR009.2</v>
          </cell>
          <cell r="B12451" t="str">
            <v>OR.MC009.2 (G)</v>
          </cell>
          <cell r="C12451">
            <v>208426.02</v>
          </cell>
        </row>
        <row r="12452">
          <cell r="A12452" t="str">
            <v>HMCOR009.2</v>
          </cell>
          <cell r="B12452" t="str">
            <v>OR.MC009.2 (H)</v>
          </cell>
          <cell r="C12452">
            <v>208426.02</v>
          </cell>
        </row>
        <row r="12453">
          <cell r="A12453" t="str">
            <v>PMCOR009.2</v>
          </cell>
          <cell r="B12453" t="str">
            <v>OR.MC009.2 (P)</v>
          </cell>
          <cell r="C12453">
            <v>208426.02</v>
          </cell>
        </row>
        <row r="12454">
          <cell r="A12454" t="str">
            <v>TMCOR009.2</v>
          </cell>
          <cell r="B12454" t="str">
            <v>OR.MC009.2 (T)</v>
          </cell>
          <cell r="C12454">
            <v>208426.02</v>
          </cell>
        </row>
        <row r="12455">
          <cell r="A12455" t="str">
            <v>CMFOR001.0</v>
          </cell>
          <cell r="B12455" t="str">
            <v>OR.MF001.0 (C)</v>
          </cell>
          <cell r="C12455">
            <v>205101</v>
          </cell>
        </row>
        <row r="12456">
          <cell r="A12456" t="str">
            <v>GMFOR001.0</v>
          </cell>
          <cell r="B12456" t="str">
            <v>OR.MF001.0 (G)</v>
          </cell>
          <cell r="C12456">
            <v>205101</v>
          </cell>
        </row>
        <row r="12457">
          <cell r="A12457" t="str">
            <v>HMFOR001.0</v>
          </cell>
          <cell r="B12457" t="str">
            <v>OR.MF001.0 (H)</v>
          </cell>
          <cell r="C12457">
            <v>205101</v>
          </cell>
        </row>
        <row r="12458">
          <cell r="A12458" t="str">
            <v>PMFOR001.0</v>
          </cell>
          <cell r="B12458" t="str">
            <v>OR.MF001.0 (P)</v>
          </cell>
          <cell r="C12458">
            <v>205101</v>
          </cell>
        </row>
        <row r="12459">
          <cell r="A12459" t="str">
            <v>TMFOR001.0</v>
          </cell>
          <cell r="B12459" t="str">
            <v>OR.MF001.0 (T)</v>
          </cell>
          <cell r="C12459">
            <v>205101</v>
          </cell>
        </row>
        <row r="12460">
          <cell r="A12460" t="str">
            <v>CMGOR503.0</v>
          </cell>
          <cell r="B12460" t="str">
            <v>OR.MG503.0 (G)</v>
          </cell>
        </row>
        <row r="12461">
          <cell r="A12461" t="str">
            <v>GMGOR503.0</v>
          </cell>
          <cell r="B12461" t="str">
            <v>OR.MG503.0 (G)</v>
          </cell>
        </row>
        <row r="12462">
          <cell r="A12462" t="str">
            <v>GMZOR002.0</v>
          </cell>
          <cell r="B12462" t="str">
            <v>OR.MZ002.0 (G)</v>
          </cell>
          <cell r="C12462">
            <v>201068</v>
          </cell>
        </row>
        <row r="12463">
          <cell r="A12463" t="str">
            <v>HMZOR002.0</v>
          </cell>
          <cell r="B12463" t="str">
            <v>OR.MZ002.0 (H)</v>
          </cell>
          <cell r="C12463">
            <v>201068</v>
          </cell>
        </row>
        <row r="12464">
          <cell r="A12464" t="str">
            <v>PMZOR002.0</v>
          </cell>
          <cell r="B12464" t="str">
            <v>OR.MZ002.0 (P)</v>
          </cell>
          <cell r="C12464">
            <v>201068</v>
          </cell>
        </row>
        <row r="12465">
          <cell r="A12465" t="str">
            <v>TMZOR002.0</v>
          </cell>
          <cell r="B12465" t="str">
            <v>OR.MZ002.0 (T)</v>
          </cell>
          <cell r="C12465">
            <v>201068</v>
          </cell>
        </row>
        <row r="12466">
          <cell r="A12466" t="str">
            <v>GVAOR002.0</v>
          </cell>
          <cell r="B12466" t="str">
            <v>OR.VA002.0 (G)</v>
          </cell>
          <cell r="C12466">
            <v>202043</v>
          </cell>
        </row>
        <row r="12467">
          <cell r="A12467" t="str">
            <v>HVAOR002.0</v>
          </cell>
          <cell r="B12467" t="str">
            <v>OR.VA002.0 (H)</v>
          </cell>
          <cell r="C12467">
            <v>202043</v>
          </cell>
        </row>
        <row r="12468">
          <cell r="A12468" t="str">
            <v>PVAOR002.0</v>
          </cell>
          <cell r="B12468" t="str">
            <v>OR.VA002.0 (P)</v>
          </cell>
          <cell r="C12468">
            <v>202043</v>
          </cell>
        </row>
        <row r="12469">
          <cell r="A12469" t="str">
            <v>TVAOR002.0</v>
          </cell>
          <cell r="B12469" t="str">
            <v>OR.VA002.0 (T)</v>
          </cell>
          <cell r="C12469">
            <v>202043</v>
          </cell>
        </row>
        <row r="12470">
          <cell r="A12470" t="str">
            <v>VVAOR002.0</v>
          </cell>
          <cell r="B12470" t="str">
            <v>OR.VA002.0 (V)</v>
          </cell>
          <cell r="C12470">
            <v>202043</v>
          </cell>
        </row>
        <row r="12471">
          <cell r="A12471" t="str">
            <v>GVDOR001.0</v>
          </cell>
          <cell r="B12471" t="str">
            <v>OR.VD001.0 (G)</v>
          </cell>
          <cell r="C12471">
            <v>208360</v>
          </cell>
        </row>
        <row r="12472">
          <cell r="A12472" t="str">
            <v>HVDOR001.0</v>
          </cell>
          <cell r="B12472" t="str">
            <v>OR.VD001.0 (H)</v>
          </cell>
          <cell r="C12472">
            <v>208360</v>
          </cell>
        </row>
        <row r="12473">
          <cell r="A12473" t="str">
            <v>PVDOR001.0</v>
          </cell>
          <cell r="B12473" t="str">
            <v>OR.VD001.0 (P)</v>
          </cell>
          <cell r="C12473">
            <v>208360</v>
          </cell>
        </row>
        <row r="12474">
          <cell r="A12474" t="str">
            <v>TVDOR001.0</v>
          </cell>
          <cell r="B12474" t="str">
            <v>OR.VD001.0 (T)</v>
          </cell>
          <cell r="C12474">
            <v>208360</v>
          </cell>
        </row>
        <row r="12475">
          <cell r="A12475" t="str">
            <v>GVDOR002.0</v>
          </cell>
          <cell r="B12475" t="str">
            <v>OR.VD002.0 (G)</v>
          </cell>
          <cell r="C12475">
            <v>208361</v>
          </cell>
        </row>
        <row r="12476">
          <cell r="A12476" t="str">
            <v>HVDOR002.0</v>
          </cell>
          <cell r="B12476" t="str">
            <v>OR.VD002.0 (H)</v>
          </cell>
          <cell r="C12476">
            <v>208361</v>
          </cell>
        </row>
        <row r="12477">
          <cell r="A12477" t="str">
            <v>PVDOR002.0</v>
          </cell>
          <cell r="B12477" t="str">
            <v>OR.VD002.0 (P)</v>
          </cell>
          <cell r="C12477">
            <v>208361</v>
          </cell>
        </row>
        <row r="12478">
          <cell r="A12478" t="str">
            <v>TVDOR002.0</v>
          </cell>
          <cell r="B12478" t="str">
            <v>OR.VD002.0 (T)</v>
          </cell>
          <cell r="C12478">
            <v>208361</v>
          </cell>
        </row>
        <row r="12479">
          <cell r="A12479" t="str">
            <v>GVDOR004.0</v>
          </cell>
          <cell r="B12479" t="str">
            <v>OR.VD004.0 (G)</v>
          </cell>
          <cell r="C12479">
            <v>208364</v>
          </cell>
        </row>
        <row r="12480">
          <cell r="A12480" t="str">
            <v>HVDOR004.0</v>
          </cell>
          <cell r="B12480" t="str">
            <v>OR.VD004.0 (H)</v>
          </cell>
          <cell r="C12480">
            <v>208364</v>
          </cell>
        </row>
        <row r="12481">
          <cell r="A12481" t="str">
            <v>PVDOR004.0</v>
          </cell>
          <cell r="B12481" t="str">
            <v>OR.VD004.0 (P)</v>
          </cell>
          <cell r="C12481">
            <v>208364</v>
          </cell>
        </row>
        <row r="12482">
          <cell r="A12482" t="str">
            <v>TVDOR004.0</v>
          </cell>
          <cell r="B12482" t="str">
            <v>OR.VD004.0 (T)</v>
          </cell>
          <cell r="C12482">
            <v>208364</v>
          </cell>
        </row>
        <row r="12483">
          <cell r="A12483" t="str">
            <v>GVDOR005.0</v>
          </cell>
          <cell r="B12483" t="str">
            <v>OR.VD005.0 (G)</v>
          </cell>
          <cell r="C12483">
            <v>208364.02</v>
          </cell>
        </row>
        <row r="12484">
          <cell r="A12484" t="str">
            <v>HVDOR005.0</v>
          </cell>
          <cell r="B12484" t="str">
            <v>OR.VD005.0 (H)</v>
          </cell>
          <cell r="C12484">
            <v>208364.02</v>
          </cell>
        </row>
        <row r="12485">
          <cell r="A12485" t="str">
            <v>PVDOR005.0</v>
          </cell>
          <cell r="B12485" t="str">
            <v>OR.VD005.0 (P)</v>
          </cell>
          <cell r="C12485">
            <v>208364.02</v>
          </cell>
        </row>
        <row r="12486">
          <cell r="A12486" t="str">
            <v>TVDOR005.0</v>
          </cell>
          <cell r="B12486" t="str">
            <v>OR.VD005.0 (T)</v>
          </cell>
          <cell r="C12486">
            <v>208364.02</v>
          </cell>
        </row>
        <row r="12487">
          <cell r="A12487" t="str">
            <v>GVDOR006.0</v>
          </cell>
          <cell r="B12487" t="str">
            <v>OR.VD006.0 (G)</v>
          </cell>
          <cell r="C12487">
            <v>208368</v>
          </cell>
        </row>
        <row r="12488">
          <cell r="A12488" t="str">
            <v>HVDOR006.0</v>
          </cell>
          <cell r="B12488" t="str">
            <v>OR.VD006.0 (H)</v>
          </cell>
          <cell r="C12488">
            <v>208368</v>
          </cell>
        </row>
        <row r="12489">
          <cell r="A12489" t="str">
            <v>PVDOR006.0</v>
          </cell>
          <cell r="B12489" t="str">
            <v>OR.VD006.0 (P)</v>
          </cell>
          <cell r="C12489">
            <v>208368</v>
          </cell>
        </row>
        <row r="12490">
          <cell r="A12490" t="str">
            <v>TVDOR006.0</v>
          </cell>
          <cell r="B12490" t="str">
            <v>OR.VD006.0 (T)</v>
          </cell>
          <cell r="C12490">
            <v>208368</v>
          </cell>
        </row>
        <row r="12491">
          <cell r="A12491" t="str">
            <v>GVDOR007.0</v>
          </cell>
          <cell r="B12491" t="str">
            <v>OR.VD007.0 (G)</v>
          </cell>
          <cell r="C12491">
            <v>208362</v>
          </cell>
        </row>
        <row r="12492">
          <cell r="A12492" t="str">
            <v>HVDOR007.0</v>
          </cell>
          <cell r="B12492" t="str">
            <v>OR.VD007.0 (H)</v>
          </cell>
          <cell r="C12492">
            <v>208362</v>
          </cell>
        </row>
        <row r="12493">
          <cell r="A12493" t="str">
            <v>PVDOR007.0</v>
          </cell>
          <cell r="B12493" t="str">
            <v>OR.VD007.0 (P)</v>
          </cell>
          <cell r="C12493">
            <v>208362</v>
          </cell>
        </row>
        <row r="12494">
          <cell r="A12494" t="str">
            <v>TVDOR007.0</v>
          </cell>
          <cell r="B12494" t="str">
            <v>OR.VD007.0 (T)</v>
          </cell>
          <cell r="C12494">
            <v>208362</v>
          </cell>
        </row>
        <row r="12495">
          <cell r="A12495" t="str">
            <v>GVDOR008.0</v>
          </cell>
          <cell r="B12495" t="str">
            <v>OR.VD008.0 (G)</v>
          </cell>
          <cell r="C12495">
            <v>208363</v>
          </cell>
        </row>
        <row r="12496">
          <cell r="A12496" t="str">
            <v>HVDOR008.0</v>
          </cell>
          <cell r="B12496" t="str">
            <v>OR.VD008.0 (H)</v>
          </cell>
          <cell r="C12496">
            <v>208363</v>
          </cell>
        </row>
        <row r="12497">
          <cell r="A12497" t="str">
            <v>PVDOR008.0</v>
          </cell>
          <cell r="B12497" t="str">
            <v>OR.VD008.0 (P)</v>
          </cell>
          <cell r="C12497">
            <v>208363</v>
          </cell>
        </row>
        <row r="12498">
          <cell r="A12498" t="str">
            <v>TVDOR008.0</v>
          </cell>
          <cell r="B12498" t="str">
            <v>OR.VD008.0 (T)</v>
          </cell>
          <cell r="C12498">
            <v>208363</v>
          </cell>
        </row>
        <row r="12499">
          <cell r="A12499" t="str">
            <v>GVDOR009.0</v>
          </cell>
          <cell r="B12499" t="str">
            <v>OR.VD009.0 (G)</v>
          </cell>
          <cell r="C12499">
            <v>208365</v>
          </cell>
        </row>
        <row r="12500">
          <cell r="A12500" t="str">
            <v>HVDOR009.0</v>
          </cell>
          <cell r="B12500" t="str">
            <v>OR.VD009.0 (H)</v>
          </cell>
          <cell r="C12500">
            <v>208365</v>
          </cell>
        </row>
        <row r="12501">
          <cell r="A12501" t="str">
            <v>PVDOR009.0</v>
          </cell>
          <cell r="B12501" t="str">
            <v>OR.VD009.0 (P)</v>
          </cell>
          <cell r="C12501">
            <v>208365</v>
          </cell>
        </row>
        <row r="12502">
          <cell r="A12502" t="str">
            <v>TVDOR009.0</v>
          </cell>
          <cell r="B12502" t="str">
            <v>OR.VD009.0 (T)</v>
          </cell>
          <cell r="C12502">
            <v>208365</v>
          </cell>
        </row>
        <row r="12503">
          <cell r="A12503" t="str">
            <v>GVROR039.0</v>
          </cell>
          <cell r="B12503" t="str">
            <v>OR.VR039.0 (G)</v>
          </cell>
          <cell r="C12503">
            <v>200390.1</v>
          </cell>
        </row>
        <row r="12504">
          <cell r="A12504" t="str">
            <v>HVROR039.0</v>
          </cell>
          <cell r="B12504" t="str">
            <v>OR.VR039.0 (H)</v>
          </cell>
          <cell r="C12504">
            <v>200390.1</v>
          </cell>
        </row>
        <row r="12505">
          <cell r="A12505" t="str">
            <v>PVROR039.0</v>
          </cell>
          <cell r="B12505" t="str">
            <v>OR.VR039.0 (P)</v>
          </cell>
          <cell r="C12505">
            <v>200390.1</v>
          </cell>
        </row>
        <row r="12506">
          <cell r="A12506" t="str">
            <v>TVROR039.0</v>
          </cell>
          <cell r="B12506" t="str">
            <v>OR.VR039.0 (T)</v>
          </cell>
          <cell r="C12506">
            <v>200390.1</v>
          </cell>
        </row>
        <row r="12507">
          <cell r="A12507" t="str">
            <v>GVZOR005.0</v>
          </cell>
          <cell r="B12507" t="str">
            <v>OR.VZ017.0 (G)</v>
          </cell>
          <cell r="C12507">
            <v>102073</v>
          </cell>
        </row>
        <row r="12508">
          <cell r="A12508" t="str">
            <v>FBZ00045.0</v>
          </cell>
          <cell r="B12508" t="str">
            <v>OW-BA1-9913-B (F)</v>
          </cell>
          <cell r="C12508">
            <v>299.11</v>
          </cell>
        </row>
        <row r="12509">
          <cell r="A12509" t="str">
            <v>FBZ00043.0</v>
          </cell>
          <cell r="B12509" t="str">
            <v>OW-BA1-9913-C (F)</v>
          </cell>
          <cell r="C12509">
            <v>299.13</v>
          </cell>
        </row>
        <row r="12510">
          <cell r="A12510" t="str">
            <v>FBZ00041.0</v>
          </cell>
          <cell r="B12510" t="str">
            <v>OW-BA1-9916-A (F)</v>
          </cell>
          <cell r="C12510">
            <v>299.01</v>
          </cell>
        </row>
        <row r="12511">
          <cell r="A12511" t="str">
            <v>FBZ00051.0</v>
          </cell>
          <cell r="B12511" t="str">
            <v>OW-BA1-9937 (F)</v>
          </cell>
          <cell r="C12511">
            <v>299.20999999999998</v>
          </cell>
        </row>
        <row r="12512">
          <cell r="A12512" t="str">
            <v>FBZ00035.0</v>
          </cell>
          <cell r="B12512" t="str">
            <v>OW-BDA-4002 (F)</v>
          </cell>
          <cell r="C12512">
            <v>248.01</v>
          </cell>
        </row>
        <row r="12513">
          <cell r="A12513" t="str">
            <v>FBZ00037.0</v>
          </cell>
          <cell r="B12513" t="str">
            <v>OW-BDA-4003 (F)</v>
          </cell>
          <cell r="C12513">
            <v>249.01</v>
          </cell>
        </row>
        <row r="12514">
          <cell r="A12514" t="str">
            <v>FBZ00039.0</v>
          </cell>
          <cell r="B12514" t="str">
            <v>OW-BDA-4007 (F)</v>
          </cell>
          <cell r="C12514">
            <v>288.01</v>
          </cell>
        </row>
        <row r="12515">
          <cell r="A12515" t="str">
            <v>FBZ00053.0</v>
          </cell>
          <cell r="B12515" t="str">
            <v>OW-BDA-4008 (F)</v>
          </cell>
          <cell r="C12515">
            <v>299.23</v>
          </cell>
        </row>
        <row r="12516">
          <cell r="A12516" t="str">
            <v>JWP003</v>
          </cell>
          <cell r="B12516" t="str">
            <v>OWBA19935SF FINISH</v>
          </cell>
        </row>
        <row r="12517">
          <cell r="A12517" t="str">
            <v>FVF00015.0</v>
          </cell>
          <cell r="B12517" t="str">
            <v>PAWL 24x105.94x20 (F)</v>
          </cell>
          <cell r="C12517">
            <v>1028.5</v>
          </cell>
        </row>
        <row r="12518">
          <cell r="A12518" t="str">
            <v>FVF00004.1</v>
          </cell>
          <cell r="B12518" t="str">
            <v>PAWL 24x62.9x15 (F)</v>
          </cell>
          <cell r="C12518">
            <v>1016.5</v>
          </cell>
        </row>
        <row r="12519">
          <cell r="A12519" t="str">
            <v>FVF00004.0</v>
          </cell>
          <cell r="B12519" t="str">
            <v>PAWL 24x62.9x20 (F)</v>
          </cell>
          <cell r="C12519">
            <v>1016</v>
          </cell>
        </row>
        <row r="12520">
          <cell r="A12520" t="str">
            <v>FVF00008.0</v>
          </cell>
          <cell r="B12520" t="str">
            <v>PAWL 24x64.1x26 (F)</v>
          </cell>
          <cell r="C12520">
            <v>1028</v>
          </cell>
        </row>
        <row r="12521">
          <cell r="A12521" t="str">
            <v>FVF00011.0</v>
          </cell>
          <cell r="B12521" t="str">
            <v>PAWL 32x76x20 (F)</v>
          </cell>
          <cell r="C12521">
            <v>1032</v>
          </cell>
        </row>
        <row r="12522">
          <cell r="A12522" t="str">
            <v>FVF00012.0</v>
          </cell>
          <cell r="B12522" t="str">
            <v>PAWL 42x100.5x24 (F)</v>
          </cell>
          <cell r="C12522">
            <v>1040</v>
          </cell>
        </row>
        <row r="12523">
          <cell r="A12523" t="str">
            <v>FVF00010.0</v>
          </cell>
          <cell r="B12523" t="str">
            <v>PAWL 42x100.8x26 (F)</v>
          </cell>
          <cell r="C12523">
            <v>1030</v>
          </cell>
        </row>
        <row r="12524">
          <cell r="A12524" t="str">
            <v>FVF00002.0</v>
          </cell>
          <cell r="B12524" t="str">
            <v>PAWL 42x82x20 (F)</v>
          </cell>
          <cell r="C12524">
            <v>1014</v>
          </cell>
        </row>
        <row r="12525">
          <cell r="A12525" t="str">
            <v>FVF00005.0</v>
          </cell>
          <cell r="B12525" t="str">
            <v>PAWL 42x82x24 (F)</v>
          </cell>
          <cell r="C12525">
            <v>1017</v>
          </cell>
        </row>
        <row r="12526">
          <cell r="A12526" t="str">
            <v>FVF00013.0</v>
          </cell>
          <cell r="B12526" t="str">
            <v>PAWL 44x83.8x20 (F)</v>
          </cell>
          <cell r="C12526">
            <v>1031</v>
          </cell>
        </row>
        <row r="12527">
          <cell r="A12527" t="str">
            <v>FVF00007.0</v>
          </cell>
          <cell r="B12527" t="str">
            <v>PAWL 52x106.6x24 (F)</v>
          </cell>
          <cell r="C12527">
            <v>1019</v>
          </cell>
        </row>
        <row r="12528">
          <cell r="A12528" t="str">
            <v>FVF00001.0</v>
          </cell>
          <cell r="B12528" t="str">
            <v>PAWL 52x108.8x24 (F)</v>
          </cell>
          <cell r="C12528">
            <v>1004</v>
          </cell>
        </row>
        <row r="12529">
          <cell r="A12529" t="str">
            <v>FVF00009.0</v>
          </cell>
          <cell r="B12529" t="str">
            <v>PAWL 52x109.1x26 (F)</v>
          </cell>
          <cell r="C12529">
            <v>1029</v>
          </cell>
        </row>
        <row r="12530">
          <cell r="A12530" t="str">
            <v>FVF00003.0</v>
          </cell>
          <cell r="B12530" t="str">
            <v>PAWL 52x88.8x20 (F)</v>
          </cell>
          <cell r="C12530">
            <v>1015</v>
          </cell>
        </row>
        <row r="12531">
          <cell r="A12531" t="str">
            <v>FVF00006.0</v>
          </cell>
          <cell r="B12531" t="str">
            <v>PAWL 52x88.8x24 (F)</v>
          </cell>
          <cell r="C12531">
            <v>1018</v>
          </cell>
        </row>
        <row r="12532">
          <cell r="A12532" t="str">
            <v>FAZHU082.0</v>
          </cell>
          <cell r="B12532" t="str">
            <v>PFT 52 (F)</v>
          </cell>
          <cell r="C12532">
            <v>2079</v>
          </cell>
        </row>
        <row r="12533">
          <cell r="A12533" t="str">
            <v>CEG00013.0</v>
          </cell>
          <cell r="B12533" t="str">
            <v>PHS 25 (F)</v>
          </cell>
          <cell r="C12533">
            <v>1422083</v>
          </cell>
        </row>
        <row r="12534">
          <cell r="A12534" t="str">
            <v>FEG00013.0</v>
          </cell>
          <cell r="B12534" t="str">
            <v>PHS 25 (F)</v>
          </cell>
          <cell r="C12534">
            <v>2083</v>
          </cell>
        </row>
        <row r="12535">
          <cell r="A12535" t="str">
            <v>FEG00015.0</v>
          </cell>
          <cell r="B12535" t="str">
            <v>PHS 30 (F)</v>
          </cell>
          <cell r="C12535">
            <v>234</v>
          </cell>
        </row>
        <row r="12536">
          <cell r="A12536" t="str">
            <v>FLB00018.0</v>
          </cell>
          <cell r="B12536" t="str">
            <v>PIN 10x118 (F)</v>
          </cell>
          <cell r="C12536">
            <v>347.03</v>
          </cell>
        </row>
        <row r="12537">
          <cell r="A12537" t="str">
            <v>FLB00019.0</v>
          </cell>
          <cell r="B12537" t="str">
            <v>PIN 10x140 (F)</v>
          </cell>
          <cell r="C12537">
            <v>349.02</v>
          </cell>
        </row>
        <row r="12538">
          <cell r="A12538" t="str">
            <v>FLB00020.0</v>
          </cell>
          <cell r="B12538" t="str">
            <v>PIN 10x160 (F)</v>
          </cell>
          <cell r="C12538">
            <v>347.12</v>
          </cell>
        </row>
        <row r="12539">
          <cell r="A12539" t="str">
            <v>FLB00021.0</v>
          </cell>
          <cell r="B12539" t="str">
            <v>PIN 10x23 (F)</v>
          </cell>
          <cell r="C12539">
            <v>4002</v>
          </cell>
        </row>
        <row r="12540">
          <cell r="A12540" t="str">
            <v>FLB00022.0</v>
          </cell>
          <cell r="B12540" t="str">
            <v>PIN 10x24 (F)</v>
          </cell>
          <cell r="C12540">
            <v>346.17</v>
          </cell>
        </row>
        <row r="12541">
          <cell r="A12541" t="str">
            <v>FLB00023.0</v>
          </cell>
          <cell r="B12541" t="str">
            <v>PIN 10x25.9 (F)</v>
          </cell>
          <cell r="C12541">
            <v>2031</v>
          </cell>
        </row>
        <row r="12542">
          <cell r="A12542" t="str">
            <v>FLB00024.0</v>
          </cell>
          <cell r="B12542" t="str">
            <v>PIN 10x42 (F)</v>
          </cell>
          <cell r="C12542">
            <v>4007</v>
          </cell>
        </row>
        <row r="12543">
          <cell r="A12543" t="str">
            <v>FLB00025.0</v>
          </cell>
          <cell r="B12543" t="str">
            <v>PIN 10x55.5 (F)</v>
          </cell>
          <cell r="C12543">
            <v>347.02</v>
          </cell>
        </row>
        <row r="12544">
          <cell r="A12544" t="str">
            <v>FLB00026.0</v>
          </cell>
          <cell r="B12544" t="str">
            <v>PIN 10x74 (F)</v>
          </cell>
          <cell r="C12544">
            <v>4006</v>
          </cell>
        </row>
        <row r="12545">
          <cell r="A12545" t="str">
            <v>FLB00027.0</v>
          </cell>
          <cell r="B12545" t="str">
            <v>PIN 12 Collar (F)</v>
          </cell>
          <cell r="C12545">
            <v>346.13</v>
          </cell>
        </row>
        <row r="12546">
          <cell r="A12546" t="str">
            <v>FLB00028.0</v>
          </cell>
          <cell r="B12546" t="str">
            <v>PIN 12x142 (F)</v>
          </cell>
          <cell r="C12546">
            <v>346.07</v>
          </cell>
        </row>
        <row r="12547">
          <cell r="A12547" t="str">
            <v>FLB00029.0</v>
          </cell>
          <cell r="B12547" t="str">
            <v>PIN 12x23 CC (F)</v>
          </cell>
          <cell r="C12547">
            <v>346.12</v>
          </cell>
        </row>
        <row r="12548">
          <cell r="A12548" t="str">
            <v>FLB00030.0</v>
          </cell>
          <cell r="B12548" t="str">
            <v>PIN 12x62 (F)</v>
          </cell>
          <cell r="C12548">
            <v>346.11</v>
          </cell>
        </row>
        <row r="12549">
          <cell r="A12549" t="str">
            <v>FLB00031.0</v>
          </cell>
          <cell r="B12549" t="str">
            <v>PIN 12x68 (F)</v>
          </cell>
          <cell r="C12549">
            <v>346.04</v>
          </cell>
        </row>
        <row r="12550">
          <cell r="A12550" t="str">
            <v>FLB00032.0</v>
          </cell>
          <cell r="B12550" t="str">
            <v>PIN 12x70 (F)</v>
          </cell>
          <cell r="C12550">
            <v>4004</v>
          </cell>
        </row>
        <row r="12551">
          <cell r="A12551" t="str">
            <v>FLB00033.0</v>
          </cell>
          <cell r="B12551" t="str">
            <v>PIN 12x77 (F)</v>
          </cell>
          <cell r="C12551">
            <v>346.06</v>
          </cell>
        </row>
        <row r="12552">
          <cell r="A12552" t="str">
            <v>FLB00034.0</v>
          </cell>
          <cell r="B12552" t="str">
            <v>PIN 12x81 SP (F)</v>
          </cell>
          <cell r="C12552">
            <v>346.14</v>
          </cell>
        </row>
        <row r="12553">
          <cell r="A12553" t="str">
            <v>FLB00035.0</v>
          </cell>
          <cell r="B12553" t="str">
            <v>PIN 13x128 (F)</v>
          </cell>
          <cell r="C12553">
            <v>348.01</v>
          </cell>
        </row>
        <row r="12554">
          <cell r="A12554" t="str">
            <v>FLB00036.0</v>
          </cell>
          <cell r="B12554" t="str">
            <v>PIN 13x137 (F)</v>
          </cell>
          <cell r="C12554">
            <v>347.06</v>
          </cell>
        </row>
        <row r="12555">
          <cell r="A12555" t="str">
            <v>FLB00037.0</v>
          </cell>
          <cell r="B12555" t="str">
            <v>PIN 13x150 (F)</v>
          </cell>
          <cell r="C12555">
            <v>347.11</v>
          </cell>
        </row>
        <row r="12556">
          <cell r="A12556" t="str">
            <v>FLB00038.0</v>
          </cell>
          <cell r="B12556" t="str">
            <v>PIN 13x34 (F)</v>
          </cell>
          <cell r="C12556">
            <v>347.21</v>
          </cell>
        </row>
        <row r="12557">
          <cell r="A12557" t="str">
            <v>FLB00039.0</v>
          </cell>
          <cell r="B12557" t="str">
            <v>PIN 13x38 (F)</v>
          </cell>
          <cell r="C12557">
            <v>346.18</v>
          </cell>
        </row>
        <row r="12558">
          <cell r="A12558" t="str">
            <v>FLB00040.0</v>
          </cell>
          <cell r="B12558" t="str">
            <v>PIN 15x54 (F)</v>
          </cell>
          <cell r="C12558">
            <v>346.09</v>
          </cell>
        </row>
        <row r="12559">
          <cell r="A12559" t="str">
            <v>FLB00041.0</v>
          </cell>
          <cell r="B12559" t="str">
            <v>PIN 16x137 (F)</v>
          </cell>
          <cell r="C12559">
            <v>346.08</v>
          </cell>
        </row>
        <row r="12560">
          <cell r="A12560" t="str">
            <v>FLB00042.0</v>
          </cell>
          <cell r="B12560" t="str">
            <v>PIN 16x150 (F)</v>
          </cell>
          <cell r="C12560">
            <v>347.1</v>
          </cell>
        </row>
        <row r="12561">
          <cell r="A12561" t="str">
            <v>FLB00043.0</v>
          </cell>
          <cell r="B12561" t="str">
            <v>PIN 16x158 (F)</v>
          </cell>
          <cell r="C12561">
            <v>349.25</v>
          </cell>
        </row>
        <row r="12562">
          <cell r="A12562" t="str">
            <v>FLB00044.0</v>
          </cell>
          <cell r="B12562" t="str">
            <v>PIN 16x39.3 (F)</v>
          </cell>
          <cell r="C12562">
            <v>4003</v>
          </cell>
        </row>
        <row r="12563">
          <cell r="A12563" t="str">
            <v>FLB00045.0</v>
          </cell>
          <cell r="B12563" t="str">
            <v>PIN 16x40 (F)</v>
          </cell>
          <cell r="C12563">
            <v>350.16</v>
          </cell>
        </row>
        <row r="12564">
          <cell r="A12564" t="str">
            <v>FLB00046.0</v>
          </cell>
          <cell r="B12564" t="str">
            <v>PIN 16x42 (F)</v>
          </cell>
          <cell r="C12564">
            <v>347.2</v>
          </cell>
        </row>
        <row r="12565">
          <cell r="A12565" t="str">
            <v>FLB00083.0</v>
          </cell>
          <cell r="B12565" t="str">
            <v>PIN 16x42 MT(F)</v>
          </cell>
          <cell r="C12565">
            <v>346.2</v>
          </cell>
        </row>
        <row r="12566">
          <cell r="A12566" t="str">
            <v>FLB00048.0</v>
          </cell>
          <cell r="B12566" t="str">
            <v>PIN 16x48 (F)</v>
          </cell>
          <cell r="C12566">
            <v>346.16</v>
          </cell>
        </row>
        <row r="12567">
          <cell r="A12567" t="str">
            <v>FLB00049.0</v>
          </cell>
          <cell r="B12567" t="str">
            <v>PIN 16x78 (F)</v>
          </cell>
          <cell r="C12567">
            <v>346.22</v>
          </cell>
        </row>
        <row r="12568">
          <cell r="A12568" t="str">
            <v>FLB00050.0</v>
          </cell>
          <cell r="B12568" t="str">
            <v>PIN 20x138 (F)</v>
          </cell>
          <cell r="C12568">
            <v>347.18</v>
          </cell>
        </row>
        <row r="12569">
          <cell r="A12569" t="str">
            <v>FLB00051.0</v>
          </cell>
          <cell r="B12569" t="str">
            <v>PIN 20x53 (F)</v>
          </cell>
          <cell r="C12569">
            <v>346.1</v>
          </cell>
        </row>
        <row r="12570">
          <cell r="A12570" t="str">
            <v>FLB00052.0</v>
          </cell>
          <cell r="B12570" t="str">
            <v>PIN 20x76 (F)</v>
          </cell>
          <cell r="C12570">
            <v>347.04</v>
          </cell>
        </row>
        <row r="12571">
          <cell r="A12571" t="str">
            <v>FLB00053.0</v>
          </cell>
          <cell r="B12571" t="str">
            <v>PIN 22x42 (F)</v>
          </cell>
          <cell r="C12571">
            <v>347.15</v>
          </cell>
        </row>
        <row r="12572">
          <cell r="A12572" t="str">
            <v>FLB00054.0</v>
          </cell>
          <cell r="B12572" t="str">
            <v>PIN 22x48 (F)</v>
          </cell>
          <cell r="C12572">
            <v>347.16</v>
          </cell>
        </row>
        <row r="12573">
          <cell r="A12573" t="str">
            <v>FLB00055.0</v>
          </cell>
          <cell r="B12573" t="str">
            <v>PIN 22x81 (F)</v>
          </cell>
          <cell r="C12573">
            <v>347.17</v>
          </cell>
        </row>
        <row r="12574">
          <cell r="A12574" t="str">
            <v>FLB00056.0</v>
          </cell>
          <cell r="B12574" t="str">
            <v>PIN 24 SSI  (F)</v>
          </cell>
          <cell r="C12574">
            <v>347.19</v>
          </cell>
        </row>
        <row r="12575">
          <cell r="A12575" t="str">
            <v>FLB00057.0</v>
          </cell>
          <cell r="B12575" t="str">
            <v>PIN 25KV (F)</v>
          </cell>
          <cell r="C12575">
            <v>348.02</v>
          </cell>
        </row>
        <row r="12576">
          <cell r="A12576" t="str">
            <v>FLB00058.0</v>
          </cell>
          <cell r="B12576" t="str">
            <v>PIN 25x61 (F)</v>
          </cell>
          <cell r="C12576">
            <v>347.05</v>
          </cell>
        </row>
        <row r="12577">
          <cell r="A12577" t="str">
            <v>FLB00084.0</v>
          </cell>
          <cell r="B12577" t="str">
            <v>PIN 2x14 (F)</v>
          </cell>
          <cell r="C12577">
            <v>965.3</v>
          </cell>
        </row>
        <row r="12578">
          <cell r="A12578" t="str">
            <v>FLB00085.0</v>
          </cell>
          <cell r="B12578" t="str">
            <v>PIN 2x18 (F)</v>
          </cell>
          <cell r="C12578">
            <v>965.31</v>
          </cell>
        </row>
        <row r="12579">
          <cell r="A12579" t="str">
            <v>FLB00059.0</v>
          </cell>
          <cell r="B12579" t="str">
            <v>PIN 30 PHLEVER (F)</v>
          </cell>
          <cell r="C12579">
            <v>346.19</v>
          </cell>
        </row>
        <row r="12580">
          <cell r="A12580" t="str">
            <v>FLB00060.0</v>
          </cell>
          <cell r="B12580" t="str">
            <v>PIN 30x101 (F)</v>
          </cell>
          <cell r="C12580">
            <v>347.22</v>
          </cell>
        </row>
        <row r="12581">
          <cell r="A12581" t="str">
            <v>FLB00061.0</v>
          </cell>
          <cell r="B12581" t="str">
            <v>PIN 30x87.5 (F)</v>
          </cell>
          <cell r="C12581">
            <v>349.18</v>
          </cell>
        </row>
        <row r="12582">
          <cell r="A12582" t="str">
            <v>FLB00089.0</v>
          </cell>
          <cell r="B12582" t="str">
            <v>PIN 31.2x69 (F)</v>
          </cell>
          <cell r="C12582">
            <v>1077</v>
          </cell>
        </row>
        <row r="12583">
          <cell r="A12583" t="str">
            <v>FLB00062.0</v>
          </cell>
          <cell r="B12583" t="str">
            <v>PIN 32[P]22 (F)</v>
          </cell>
          <cell r="C12583">
            <v>165.1</v>
          </cell>
        </row>
        <row r="12584">
          <cell r="A12584" t="str">
            <v>FLB00063.0</v>
          </cell>
          <cell r="B12584" t="str">
            <v>PIN 32x97.5 (F)</v>
          </cell>
          <cell r="C12584">
            <v>349.19</v>
          </cell>
        </row>
        <row r="12585">
          <cell r="A12585" t="str">
            <v>FLB00064.0</v>
          </cell>
          <cell r="B12585" t="str">
            <v>PIN 33KV SSI  (F)</v>
          </cell>
          <cell r="C12585">
            <v>348.03</v>
          </cell>
        </row>
        <row r="12586">
          <cell r="A12586" t="str">
            <v>FLB00067.1</v>
          </cell>
          <cell r="B12586" t="str">
            <v>PIN 42 x 32 Pivot (F)</v>
          </cell>
          <cell r="C12586">
            <v>1008.01</v>
          </cell>
        </row>
        <row r="12587">
          <cell r="A12587" t="str">
            <v>FLB00067.2</v>
          </cell>
          <cell r="B12587" t="str">
            <v>PIN 44.5 x 67 Pivot(F)</v>
          </cell>
          <cell r="C12587">
            <v>1008.02</v>
          </cell>
        </row>
        <row r="12588">
          <cell r="A12588" t="str">
            <v>FLB00065.0</v>
          </cell>
          <cell r="B12588" t="str">
            <v>PIN 4910203 (F)</v>
          </cell>
          <cell r="C12588">
            <v>1010</v>
          </cell>
        </row>
        <row r="12589">
          <cell r="A12589" t="str">
            <v>FLB00066.0</v>
          </cell>
          <cell r="B12589" t="str">
            <v>PIN 4910205 (F)</v>
          </cell>
          <cell r="C12589">
            <v>1007</v>
          </cell>
        </row>
        <row r="12590">
          <cell r="A12590" t="str">
            <v>FLB00067.0</v>
          </cell>
          <cell r="B12590" t="str">
            <v>PIN 4910266 (F)</v>
          </cell>
          <cell r="C12590">
            <v>1008</v>
          </cell>
        </row>
        <row r="12591">
          <cell r="A12591" t="str">
            <v>FLB00068.0</v>
          </cell>
          <cell r="B12591" t="str">
            <v>PIN 4920084 (F)</v>
          </cell>
          <cell r="C12591">
            <v>1009</v>
          </cell>
        </row>
        <row r="12592">
          <cell r="A12592" t="str">
            <v>FLB00069.0</v>
          </cell>
          <cell r="B12592" t="str">
            <v>PIN 4920520 (F)</v>
          </cell>
          <cell r="C12592">
            <v>1011</v>
          </cell>
        </row>
        <row r="12593">
          <cell r="A12593" t="str">
            <v>FLB00001.0</v>
          </cell>
          <cell r="B12593" t="str">
            <v>PIN 4x39.8 (F)</v>
          </cell>
          <cell r="C12593">
            <v>5001</v>
          </cell>
        </row>
        <row r="12594">
          <cell r="A12594" t="str">
            <v>FLB00002.0</v>
          </cell>
          <cell r="B12594" t="str">
            <v>PIN 5.185x31.15 (F)</v>
          </cell>
          <cell r="C12594">
            <v>1053.7</v>
          </cell>
        </row>
        <row r="12595">
          <cell r="A12595" t="str">
            <v>FLB00088.0</v>
          </cell>
          <cell r="B12595" t="str">
            <v>PIN 5.20x32.25 (F)</v>
          </cell>
          <cell r="C12595">
            <v>1053.8</v>
          </cell>
        </row>
        <row r="12596">
          <cell r="A12596" t="str">
            <v>FLB00003.0</v>
          </cell>
          <cell r="B12596" t="str">
            <v>PIN 5x21 S.S. (F)</v>
          </cell>
          <cell r="C12596">
            <v>347.13</v>
          </cell>
        </row>
        <row r="12597">
          <cell r="A12597" t="str">
            <v>FLB00004.0</v>
          </cell>
          <cell r="B12597" t="str">
            <v>PIN 5x39 SP (F)</v>
          </cell>
          <cell r="C12597">
            <v>346.05</v>
          </cell>
        </row>
        <row r="12598">
          <cell r="A12598" t="str">
            <v>FLB00005.0</v>
          </cell>
          <cell r="B12598" t="str">
            <v>PIN 5x49.8 (F)</v>
          </cell>
          <cell r="C12598">
            <v>2030</v>
          </cell>
        </row>
        <row r="12599">
          <cell r="A12599" t="str">
            <v>FLB00006.0</v>
          </cell>
          <cell r="B12599" t="str">
            <v>PIN 6.322x37.084 (F)</v>
          </cell>
          <cell r="C12599">
            <v>2032</v>
          </cell>
        </row>
        <row r="12600">
          <cell r="A12600" t="str">
            <v>FLB00007.0</v>
          </cell>
          <cell r="B12600" t="str">
            <v>PIN 6x21.8 (F)</v>
          </cell>
          <cell r="C12600">
            <v>4009</v>
          </cell>
        </row>
        <row r="12601">
          <cell r="A12601" t="str">
            <v>FLB00008.0</v>
          </cell>
          <cell r="B12601" t="str">
            <v>PIN 6x26 (F)</v>
          </cell>
          <cell r="C12601">
            <v>4018</v>
          </cell>
        </row>
        <row r="12602">
          <cell r="A12602" t="str">
            <v>FLB00009.0</v>
          </cell>
          <cell r="B12602" t="str">
            <v>PIN 6x29 (F)</v>
          </cell>
          <cell r="C12602">
            <v>346.03</v>
          </cell>
        </row>
        <row r="12603">
          <cell r="A12603" t="str">
            <v>FLB00010.0</v>
          </cell>
          <cell r="B12603" t="str">
            <v>PIN 6x31 (F)</v>
          </cell>
          <cell r="C12603">
            <v>346.01</v>
          </cell>
        </row>
        <row r="12604">
          <cell r="A12604" t="str">
            <v>FLB00011.0</v>
          </cell>
          <cell r="B12604" t="str">
            <v>PIN 6x34.7 (F)</v>
          </cell>
          <cell r="C12604">
            <v>4017</v>
          </cell>
        </row>
        <row r="12605">
          <cell r="A12605" t="str">
            <v>FLB00012.0</v>
          </cell>
          <cell r="B12605" t="str">
            <v>PIN 6x41 (F)</v>
          </cell>
          <cell r="C12605">
            <v>2033</v>
          </cell>
        </row>
        <row r="12606">
          <cell r="A12606" t="str">
            <v>FLB00087.0</v>
          </cell>
          <cell r="B12606" t="str">
            <v>PIN 6x47 (F)</v>
          </cell>
          <cell r="C12606">
            <v>965.34</v>
          </cell>
        </row>
        <row r="12607">
          <cell r="A12607" t="str">
            <v>FLB00013.0</v>
          </cell>
          <cell r="B12607" t="str">
            <v>PIN 8x14 (F)</v>
          </cell>
          <cell r="C12607">
            <v>349.01</v>
          </cell>
        </row>
        <row r="12608">
          <cell r="A12608" t="str">
            <v>FLB00014.0</v>
          </cell>
          <cell r="B12608" t="str">
            <v>PIN 8x28 (F)</v>
          </cell>
          <cell r="C12608">
            <v>347.09</v>
          </cell>
        </row>
        <row r="12609">
          <cell r="A12609" t="str">
            <v>FLB00015.0</v>
          </cell>
          <cell r="B12609" t="str">
            <v>PIN 8x31 (F)</v>
          </cell>
          <cell r="C12609">
            <v>347.08</v>
          </cell>
        </row>
        <row r="12610">
          <cell r="A12610" t="str">
            <v>FLB00016.0</v>
          </cell>
          <cell r="B12610" t="str">
            <v>PIN 8x36 (F)</v>
          </cell>
          <cell r="C12610">
            <v>346.02</v>
          </cell>
        </row>
        <row r="12611">
          <cell r="A12611" t="str">
            <v>FLB00017.0</v>
          </cell>
          <cell r="B12611" t="str">
            <v>PIN 8x37.5 (F)</v>
          </cell>
          <cell r="C12611">
            <v>4005</v>
          </cell>
        </row>
        <row r="12612">
          <cell r="A12612" t="str">
            <v>FLB00070.0</v>
          </cell>
          <cell r="B12612" t="str">
            <v>PIN 920041089 (F)</v>
          </cell>
          <cell r="C12612">
            <v>346.21</v>
          </cell>
        </row>
        <row r="12613">
          <cell r="A12613" t="str">
            <v>FLB00071.0</v>
          </cell>
          <cell r="B12613" t="str">
            <v>PIN 930041342 (F)</v>
          </cell>
          <cell r="C12613">
            <v>347.14</v>
          </cell>
        </row>
        <row r="12614">
          <cell r="A12614" t="str">
            <v>FLB00072.0</v>
          </cell>
          <cell r="B12614" t="str">
            <v>PIN 940041353 (F)</v>
          </cell>
          <cell r="C12614">
            <v>347.07</v>
          </cell>
        </row>
        <row r="12615">
          <cell r="A12615" t="str">
            <v>FLB00073.0</v>
          </cell>
          <cell r="B12615" t="str">
            <v>PIN 940041361 (F)</v>
          </cell>
          <cell r="C12615">
            <v>347.01</v>
          </cell>
        </row>
        <row r="12616">
          <cell r="A12616" t="str">
            <v>FLB00074.0</v>
          </cell>
          <cell r="B12616" t="str">
            <v>PIN 940041614 (F)</v>
          </cell>
          <cell r="C12616">
            <v>348.04</v>
          </cell>
        </row>
        <row r="12617">
          <cell r="A12617" t="str">
            <v>FLB00075.0</v>
          </cell>
          <cell r="B12617" t="str">
            <v>PIN Collar (F)</v>
          </cell>
          <cell r="C12617">
            <v>346.15</v>
          </cell>
        </row>
        <row r="12618">
          <cell r="A12618" t="str">
            <v>FLB00080.0</v>
          </cell>
          <cell r="B12618" t="str">
            <v>Pin for RNA 6902 (85 mm) (F)</v>
          </cell>
          <cell r="C12618">
            <v>148.01</v>
          </cell>
        </row>
        <row r="12619">
          <cell r="A12619" t="str">
            <v>FLB00082.0</v>
          </cell>
          <cell r="B12619" t="str">
            <v>pin for RNA 6902 SPL (F)</v>
          </cell>
          <cell r="C12619">
            <v>433.03</v>
          </cell>
        </row>
        <row r="12620">
          <cell r="A12620" t="str">
            <v>FLB00076.0</v>
          </cell>
          <cell r="B12620" t="str">
            <v>PIN G030611/9 (F)</v>
          </cell>
          <cell r="C12620">
            <v>1002</v>
          </cell>
        </row>
        <row r="12621">
          <cell r="A12621" t="str">
            <v>FLB00077.0</v>
          </cell>
          <cell r="B12621" t="str">
            <v>PIN PU 245 (F)</v>
          </cell>
          <cell r="C12621">
            <v>349.21</v>
          </cell>
        </row>
        <row r="12622">
          <cell r="A12622" t="str">
            <v>FLB00086.0</v>
          </cell>
          <cell r="B12622" t="str">
            <v>PIN S002-70 (5x21)  (F)</v>
          </cell>
          <cell r="C12622">
            <v>965.33</v>
          </cell>
        </row>
        <row r="12623">
          <cell r="A12623" t="str">
            <v>CIALP007.0</v>
          </cell>
          <cell r="B12623" t="str">
            <v>PIN.IA007.0(8.5)</v>
          </cell>
          <cell r="C12623">
            <v>818141</v>
          </cell>
        </row>
        <row r="12624">
          <cell r="A12624" t="str">
            <v>CIALP024.0</v>
          </cell>
          <cell r="B12624" t="str">
            <v>PIN.IA024.0(3)</v>
          </cell>
          <cell r="C12624">
            <v>818150</v>
          </cell>
        </row>
        <row r="12625">
          <cell r="A12625" t="str">
            <v>CIALP033.0</v>
          </cell>
          <cell r="B12625" t="str">
            <v>PIN.IA033.0(2.5)</v>
          </cell>
          <cell r="C12625">
            <v>818162</v>
          </cell>
        </row>
        <row r="12626">
          <cell r="A12626" t="str">
            <v>CIALP154.0</v>
          </cell>
          <cell r="B12626" t="str">
            <v>PIN.IA154.0(4x4)</v>
          </cell>
          <cell r="C12626">
            <v>818163</v>
          </cell>
        </row>
        <row r="12627">
          <cell r="A12627" t="str">
            <v>CIALP160.0</v>
          </cell>
          <cell r="B12627" t="str">
            <v>PIN.IA160.0(4x1.33)</v>
          </cell>
          <cell r="C12627">
            <v>818177</v>
          </cell>
        </row>
        <row r="12628">
          <cell r="A12628" t="str">
            <v>R00PI491.0</v>
          </cell>
          <cell r="B12628" t="str">
            <v>Pipe 100.3x89 (SAE 52100)</v>
          </cell>
          <cell r="C12628">
            <v>1330053</v>
          </cell>
        </row>
        <row r="12629">
          <cell r="A12629" t="str">
            <v>R00PI492.0</v>
          </cell>
          <cell r="B12629" t="str">
            <v>Pipe 101x80/83/90 (SAE 52100)</v>
          </cell>
          <cell r="C12629">
            <v>1330030</v>
          </cell>
        </row>
        <row r="12630">
          <cell r="A12630" t="str">
            <v>R00PI494.0</v>
          </cell>
          <cell r="B12630" t="str">
            <v>Pipe 101x86.5 (SAE 52100)</v>
          </cell>
          <cell r="C12630">
            <v>1330523</v>
          </cell>
        </row>
        <row r="12631">
          <cell r="A12631" t="str">
            <v>R00PI493.0</v>
          </cell>
          <cell r="B12631" t="str">
            <v>Pipe 101x88 (SAE 52100)</v>
          </cell>
          <cell r="C12631">
            <v>1330417</v>
          </cell>
        </row>
        <row r="12632">
          <cell r="A12632" t="str">
            <v>R00PI495.0</v>
          </cell>
          <cell r="B12632" t="str">
            <v>Pipe 102/103x74/75 (SAE 52100)</v>
          </cell>
          <cell r="C12632">
            <v>1330419</v>
          </cell>
        </row>
        <row r="12633">
          <cell r="A12633" t="str">
            <v>R00PI497.0</v>
          </cell>
          <cell r="B12633" t="str">
            <v>Pipe 103x75 (SAE 52100)</v>
          </cell>
          <cell r="C12633">
            <v>1330263</v>
          </cell>
        </row>
        <row r="12634">
          <cell r="A12634" t="str">
            <v>R00PI498.0</v>
          </cell>
          <cell r="B12634" t="str">
            <v>Pipe 103x82 (SAE 52100)</v>
          </cell>
          <cell r="C12634">
            <v>1330374</v>
          </cell>
        </row>
        <row r="12635">
          <cell r="A12635" t="str">
            <v>R00PI496.0</v>
          </cell>
          <cell r="B12635" t="str">
            <v>Pipe 103x87 (SAE 52100)</v>
          </cell>
          <cell r="C12635">
            <v>1330248</v>
          </cell>
        </row>
        <row r="12636">
          <cell r="A12636" t="str">
            <v>R00PI499.0</v>
          </cell>
          <cell r="B12636" t="str">
            <v>Pipe 104x86 (SAE 52100)</v>
          </cell>
          <cell r="C12636">
            <v>1330423</v>
          </cell>
        </row>
        <row r="12637">
          <cell r="A12637" t="str">
            <v>R00PI502.0</v>
          </cell>
          <cell r="B12637" t="str">
            <v>Pipe 105/106x81/82 (SAE 52100)</v>
          </cell>
          <cell r="C12637">
            <v>1330421</v>
          </cell>
        </row>
        <row r="12638">
          <cell r="A12638" t="str">
            <v>R00PI501.0</v>
          </cell>
          <cell r="B12638" t="str">
            <v>Pipe 105x35 (SAE 52100)</v>
          </cell>
          <cell r="C12638">
            <v>1330477</v>
          </cell>
        </row>
        <row r="12639">
          <cell r="A12639" t="str">
            <v>R00PI500.0</v>
          </cell>
          <cell r="B12639" t="str">
            <v>Pipe 105x80.7 (SAE 52100)</v>
          </cell>
          <cell r="C12639">
            <v>1330420</v>
          </cell>
        </row>
        <row r="12640">
          <cell r="A12640" t="str">
            <v>R00PI505.0</v>
          </cell>
          <cell r="B12640" t="str">
            <v>Pipe 106x56 (SAE 52100)</v>
          </cell>
          <cell r="C12640">
            <v>1330478</v>
          </cell>
        </row>
        <row r="12641">
          <cell r="A12641" t="str">
            <v>R00PI504.0</v>
          </cell>
          <cell r="B12641" t="str">
            <v>Pipe 106x57 (SAE 52100)</v>
          </cell>
          <cell r="C12641">
            <v>1330445</v>
          </cell>
        </row>
        <row r="12642">
          <cell r="A12642" t="str">
            <v>R00PI503.0</v>
          </cell>
          <cell r="B12642" t="str">
            <v>Pipe 106x81.5 (SAE 52100)</v>
          </cell>
          <cell r="C12642">
            <v>1330375</v>
          </cell>
        </row>
        <row r="12643">
          <cell r="A12643" t="str">
            <v>R00PI506.0</v>
          </cell>
          <cell r="B12643" t="str">
            <v>Pipe 110x57 (SAE 52100)</v>
          </cell>
          <cell r="C12643">
            <v>1330207</v>
          </cell>
        </row>
        <row r="12644">
          <cell r="A12644" t="str">
            <v>R00PI508.0</v>
          </cell>
          <cell r="B12644" t="str">
            <v>Pipe 112.7x77.7 (SAE 52100)</v>
          </cell>
          <cell r="C12644">
            <v>1330434</v>
          </cell>
        </row>
        <row r="12645">
          <cell r="A12645" t="str">
            <v>R00PI507.0</v>
          </cell>
          <cell r="B12645" t="str">
            <v>Pipe 112x84 (SAE 52100)</v>
          </cell>
          <cell r="C12645">
            <v>1330410</v>
          </cell>
        </row>
        <row r="12646">
          <cell r="A12646" t="str">
            <v>R00PI513.0</v>
          </cell>
          <cell r="B12646" t="str">
            <v>Pipe 113.6x88 (SAE 52100)</v>
          </cell>
          <cell r="C12646">
            <v>1330424</v>
          </cell>
        </row>
        <row r="12647">
          <cell r="A12647" t="str">
            <v>R00PI510.0</v>
          </cell>
          <cell r="B12647" t="str">
            <v>Pipe 113x82 (SAE 52100)</v>
          </cell>
          <cell r="C12647">
            <v>1330422</v>
          </cell>
        </row>
        <row r="12648">
          <cell r="A12648" t="str">
            <v>R00PI511.0</v>
          </cell>
          <cell r="B12648" t="str">
            <v>Pipe 113x88 (SAE 52100)</v>
          </cell>
          <cell r="C12648">
            <v>1330425</v>
          </cell>
        </row>
        <row r="12649">
          <cell r="A12649" t="str">
            <v>R00PI512.0</v>
          </cell>
          <cell r="B12649" t="str">
            <v>Pipe 113x94 (SAE 52100)</v>
          </cell>
          <cell r="C12649">
            <v>1330428</v>
          </cell>
        </row>
        <row r="12650">
          <cell r="A12650" t="str">
            <v>R00PI509.0</v>
          </cell>
          <cell r="B12650" t="str">
            <v>Pipe 113x97 (SAE 52100)</v>
          </cell>
          <cell r="C12650">
            <v>1330378</v>
          </cell>
        </row>
        <row r="12651">
          <cell r="A12651" t="str">
            <v>R00PI514.0</v>
          </cell>
          <cell r="B12651" t="str">
            <v>Pipe 114x64.5 (SAE 52100)</v>
          </cell>
          <cell r="C12651">
            <v>1330345</v>
          </cell>
        </row>
        <row r="12652">
          <cell r="A12652" t="str">
            <v>R00PI515.0</v>
          </cell>
          <cell r="B12652" t="str">
            <v>Pipe 118x81 (SAE 52100)</v>
          </cell>
          <cell r="C12652">
            <v>1330513</v>
          </cell>
        </row>
        <row r="12653">
          <cell r="A12653" t="str">
            <v>R00PI516.0</v>
          </cell>
          <cell r="B12653" t="str">
            <v>Pipe 120x97 (SAE 52100)</v>
          </cell>
          <cell r="C12653">
            <v>1330277</v>
          </cell>
        </row>
        <row r="12654">
          <cell r="A12654" t="str">
            <v>R00PI517.0</v>
          </cell>
          <cell r="B12654" t="str">
            <v>Pipe 121x110 (SAE 52100)</v>
          </cell>
          <cell r="C12654">
            <v>1330433</v>
          </cell>
        </row>
        <row r="12655">
          <cell r="A12655" t="str">
            <v>R00PI518.0</v>
          </cell>
          <cell r="B12655" t="str">
            <v>Pipe 122x89 (SAE 52100)</v>
          </cell>
          <cell r="C12655">
            <v>1330427</v>
          </cell>
        </row>
        <row r="12656">
          <cell r="A12656" t="str">
            <v>R00PI519.0</v>
          </cell>
          <cell r="B12656" t="str">
            <v>Pipe 123/125x94/96 (SAE 52100)</v>
          </cell>
          <cell r="C12656">
            <v>1330426</v>
          </cell>
        </row>
        <row r="12657">
          <cell r="A12657" t="str">
            <v>R00PI520.0</v>
          </cell>
          <cell r="B12657" t="str">
            <v>Pipe 124.7x100.8 (SAE 52100)</v>
          </cell>
          <cell r="C12657">
            <v>1330502</v>
          </cell>
        </row>
        <row r="12658">
          <cell r="A12658" t="str">
            <v>R00PI521.0</v>
          </cell>
          <cell r="B12658" t="str">
            <v>Pipe 126x105 (SAE 52100)</v>
          </cell>
          <cell r="C12658">
            <v>1330413</v>
          </cell>
        </row>
        <row r="12659">
          <cell r="A12659" t="str">
            <v>R00PI522.0</v>
          </cell>
          <cell r="B12659" t="str">
            <v>Pipe 127x104 (SAE 52100)</v>
          </cell>
          <cell r="C12659">
            <v>1330383</v>
          </cell>
        </row>
        <row r="12660">
          <cell r="A12660" t="str">
            <v>R00PI523.0</v>
          </cell>
          <cell r="B12660" t="str">
            <v>Pipe 129x107 (SAE 52100)</v>
          </cell>
          <cell r="C12660">
            <v>1330457</v>
          </cell>
        </row>
        <row r="12661">
          <cell r="A12661" t="str">
            <v>R00PI524.0</v>
          </cell>
          <cell r="B12661" t="str">
            <v>Pipe 130x95 (SAE 52100)</v>
          </cell>
          <cell r="C12661">
            <v>1330430</v>
          </cell>
        </row>
        <row r="12662">
          <cell r="A12662" t="str">
            <v>R00PI525.0</v>
          </cell>
          <cell r="B12662" t="str">
            <v>Pipe 132/133x94/99 (SAE 52100)</v>
          </cell>
          <cell r="C12662">
            <v>1330429</v>
          </cell>
        </row>
        <row r="12663">
          <cell r="A12663" t="str">
            <v>R00PI526.0</v>
          </cell>
          <cell r="B12663" t="str">
            <v>Pipe 133x108 (SAE 52100)</v>
          </cell>
          <cell r="C12663">
            <v>1330372</v>
          </cell>
        </row>
        <row r="12664">
          <cell r="A12664" t="str">
            <v>R00PI527.0</v>
          </cell>
          <cell r="B12664" t="str">
            <v>Pipe 133x97 (SAE 52100)</v>
          </cell>
          <cell r="C12664">
            <v>1330455</v>
          </cell>
        </row>
        <row r="12665">
          <cell r="A12665" t="str">
            <v>R00PI528.0</v>
          </cell>
          <cell r="B12665" t="str">
            <v>Pipe 142x105/107 (SAE 52100)</v>
          </cell>
          <cell r="C12665">
            <v>1330431</v>
          </cell>
        </row>
        <row r="12666">
          <cell r="A12666" t="str">
            <v>R00PI529.0</v>
          </cell>
          <cell r="B12666" t="str">
            <v>Pipe 143.5x97 (SAE 52100)</v>
          </cell>
          <cell r="C12666">
            <v>1330432</v>
          </cell>
        </row>
        <row r="12667">
          <cell r="A12667" t="str">
            <v>R00PI530.0</v>
          </cell>
          <cell r="B12667" t="str">
            <v>Pipe 153x86 (SAE 52100)</v>
          </cell>
          <cell r="C12667">
            <v>1330452</v>
          </cell>
        </row>
        <row r="12668">
          <cell r="A12668" t="str">
            <v>R00PI531.0</v>
          </cell>
          <cell r="B12668" t="str">
            <v>Pipe 155x115.7 (SAE 52100)</v>
          </cell>
          <cell r="C12668">
            <v>1330432.5</v>
          </cell>
        </row>
        <row r="12669">
          <cell r="A12669" t="str">
            <v>R00PI001.0</v>
          </cell>
          <cell r="B12669" t="str">
            <v>Pipe 15x9 (SAE 52100)</v>
          </cell>
          <cell r="C12669">
            <v>1330093</v>
          </cell>
        </row>
        <row r="12670">
          <cell r="A12670" t="str">
            <v>R00PI532.0</v>
          </cell>
          <cell r="B12670" t="str">
            <v>Pipe 164x122.3 (SAE 52100)</v>
          </cell>
          <cell r="C12670">
            <v>1330455.7</v>
          </cell>
        </row>
        <row r="12671">
          <cell r="A12671" t="str">
            <v>R00PI002.0</v>
          </cell>
          <cell r="B12671" t="str">
            <v>Pipe 17x10 (SAE 52100)</v>
          </cell>
          <cell r="C12671">
            <v>1330506</v>
          </cell>
        </row>
        <row r="12672">
          <cell r="A12672" t="str">
            <v>R00PI003.0</v>
          </cell>
          <cell r="B12672" t="str">
            <v>Pipe 18.7x10 (SAE 52100)</v>
          </cell>
          <cell r="C12672">
            <v>1330079</v>
          </cell>
        </row>
        <row r="12673">
          <cell r="A12673" t="str">
            <v>R00PI533.0</v>
          </cell>
          <cell r="B12673" t="str">
            <v>Pipe 184x128 (SAE 52100)</v>
          </cell>
          <cell r="C12673">
            <v>1330453</v>
          </cell>
        </row>
        <row r="12674">
          <cell r="A12674" t="str">
            <v>R00PI004.0</v>
          </cell>
          <cell r="B12674" t="str">
            <v>Pipe 19.7x12.9 (SAE 52100)</v>
          </cell>
          <cell r="C12674">
            <v>1330539</v>
          </cell>
        </row>
        <row r="12675">
          <cell r="A12675" t="str">
            <v>R00PI005.0</v>
          </cell>
          <cell r="B12675" t="str">
            <v>Pipe 20x10/15 (SAE 52100)</v>
          </cell>
          <cell r="C12675">
            <v>1330040</v>
          </cell>
        </row>
        <row r="12676">
          <cell r="A12676" t="str">
            <v>R00PI007.0</v>
          </cell>
          <cell r="B12676" t="str">
            <v>Pipe 21.6x13.5 (SAE 52100)</v>
          </cell>
          <cell r="C12676">
            <v>1330176</v>
          </cell>
        </row>
        <row r="12677">
          <cell r="A12677" t="str">
            <v>R00PI006.0</v>
          </cell>
          <cell r="B12677" t="str">
            <v>Pipe 21x11 (SAE 52100)</v>
          </cell>
          <cell r="C12677">
            <v>1330082</v>
          </cell>
        </row>
        <row r="12678">
          <cell r="A12678" t="str">
            <v>R00PI008.0</v>
          </cell>
          <cell r="B12678" t="str">
            <v>Pipe 22.4x14.8 (SAE 52100)</v>
          </cell>
          <cell r="C12678">
            <v>1330151</v>
          </cell>
        </row>
        <row r="12679">
          <cell r="A12679" t="str">
            <v>R00PI009.0</v>
          </cell>
          <cell r="B12679" t="str">
            <v>Pipe 22.6x13.8 (SAE 52100)</v>
          </cell>
          <cell r="C12679">
            <v>1330214</v>
          </cell>
        </row>
        <row r="12680">
          <cell r="A12680" t="str">
            <v>R00PI010.0</v>
          </cell>
          <cell r="B12680" t="str">
            <v>Pipe 22.8x14 (SAE 52100)</v>
          </cell>
          <cell r="C12680">
            <v>1330154</v>
          </cell>
        </row>
        <row r="12681">
          <cell r="A12681" t="str">
            <v>R00PI011.0</v>
          </cell>
          <cell r="B12681" t="str">
            <v>Pipe 23.6x15.6 (SAE 52100)</v>
          </cell>
          <cell r="C12681">
            <v>1330287</v>
          </cell>
        </row>
        <row r="12682">
          <cell r="A12682" t="str">
            <v>R00PI018.0</v>
          </cell>
          <cell r="B12682" t="str">
            <v>Pipe 24.6x13.6 (SAE 52100)</v>
          </cell>
          <cell r="C12682">
            <v>1330201</v>
          </cell>
        </row>
        <row r="12683">
          <cell r="A12683" t="str">
            <v>R00PI016.0</v>
          </cell>
          <cell r="B12683" t="str">
            <v>Pipe 24.6x14.2 (SAE 52100)</v>
          </cell>
          <cell r="C12683">
            <v>1330169</v>
          </cell>
        </row>
        <row r="12684">
          <cell r="A12684" t="str">
            <v>R00PI017.0</v>
          </cell>
          <cell r="B12684" t="str">
            <v>Pipe 24.6x15.4 (SAE 52100)</v>
          </cell>
          <cell r="C12684">
            <v>1330198</v>
          </cell>
        </row>
        <row r="12685">
          <cell r="A12685" t="str">
            <v>R00PI015.0</v>
          </cell>
          <cell r="B12685" t="str">
            <v>Pipe 24.6x15.8 (SAE 52100)</v>
          </cell>
          <cell r="C12685">
            <v>1330168</v>
          </cell>
        </row>
        <row r="12686">
          <cell r="A12686" t="str">
            <v>R00PI019.0</v>
          </cell>
          <cell r="B12686" t="str">
            <v>Pipe 24.7x15.7 (SAE 52100)</v>
          </cell>
          <cell r="C12686">
            <v>1330335</v>
          </cell>
        </row>
        <row r="12687">
          <cell r="A12687" t="str">
            <v>R00PI020.0</v>
          </cell>
          <cell r="B12687" t="str">
            <v>Pipe 24.7x15.8 (SAE 52100)</v>
          </cell>
          <cell r="C12687">
            <v>1330552</v>
          </cell>
        </row>
        <row r="12688">
          <cell r="A12688" t="str">
            <v>R00PI012.0</v>
          </cell>
          <cell r="B12688" t="str">
            <v>Pipe 24x10/11/12 (SAE 52100)</v>
          </cell>
          <cell r="C12688">
            <v>1330015</v>
          </cell>
        </row>
        <row r="12689">
          <cell r="A12689" t="str">
            <v>R00PI013.0</v>
          </cell>
          <cell r="B12689" t="str">
            <v>Pipe 24x14.8 (SAE 52100)</v>
          </cell>
          <cell r="C12689">
            <v>1330218</v>
          </cell>
        </row>
        <row r="12690">
          <cell r="A12690" t="str">
            <v>R00PI014.0</v>
          </cell>
          <cell r="B12690" t="str">
            <v>Pipe 24x17 (SAE 52100)</v>
          </cell>
          <cell r="C12690">
            <v>1330512</v>
          </cell>
        </row>
        <row r="12691">
          <cell r="A12691" t="str">
            <v>R00PI027.0</v>
          </cell>
          <cell r="B12691" t="str">
            <v>Pipe 25.1x15.4/15.5 (SAE 52100)</v>
          </cell>
          <cell r="C12691">
            <v>1330128</v>
          </cell>
        </row>
        <row r="12692">
          <cell r="A12692" t="str">
            <v>R00PI028.0</v>
          </cell>
          <cell r="B12692" t="str">
            <v>Pipe 25.4x15.1 (SAE 52100)</v>
          </cell>
          <cell r="C12692">
            <v>1330482</v>
          </cell>
        </row>
        <row r="12693">
          <cell r="A12693" t="str">
            <v>R00PI029.0</v>
          </cell>
          <cell r="B12693" t="str">
            <v>Pipe 25.6x16 (SAE 52100)</v>
          </cell>
          <cell r="C12693">
            <v>1330012</v>
          </cell>
        </row>
        <row r="12694">
          <cell r="A12694" t="str">
            <v>R00PI031.0</v>
          </cell>
          <cell r="B12694" t="str">
            <v>Pipe 25.7/26x12/13 (SAE 52100)</v>
          </cell>
          <cell r="C12694">
            <v>1330014</v>
          </cell>
        </row>
        <row r="12695">
          <cell r="A12695" t="str">
            <v>R00PI538.0</v>
          </cell>
          <cell r="B12695" t="str">
            <v>PIPE 25.7X17 (SAE 52100)</v>
          </cell>
          <cell r="C12695">
            <v>1330578.03</v>
          </cell>
        </row>
        <row r="12696">
          <cell r="A12696" t="str">
            <v>R00PI030.0</v>
          </cell>
          <cell r="B12696" t="str">
            <v>Pipe 25.7x19.3 (SAE 52100)</v>
          </cell>
          <cell r="C12696">
            <v>1330553</v>
          </cell>
        </row>
        <row r="12697">
          <cell r="A12697" t="str">
            <v>R00PI026.0</v>
          </cell>
          <cell r="B12697" t="str">
            <v>Pipe 25/27x12/15 (SAE 52100)</v>
          </cell>
          <cell r="C12697">
            <v>1330016</v>
          </cell>
        </row>
        <row r="12698">
          <cell r="A12698" t="str">
            <v>R00PI024.0</v>
          </cell>
          <cell r="B12698" t="str">
            <v>Pipe 25x12.5 (Aluminium)</v>
          </cell>
          <cell r="C12698">
            <v>1330340</v>
          </cell>
        </row>
        <row r="12699">
          <cell r="A12699" t="str">
            <v>R00PI021.0</v>
          </cell>
          <cell r="B12699" t="str">
            <v>Pipe 25x12.5/15 (SAE 52100)</v>
          </cell>
          <cell r="C12699">
            <v>1330024</v>
          </cell>
        </row>
        <row r="12700">
          <cell r="A12700" t="str">
            <v>R00PI023.0</v>
          </cell>
          <cell r="B12700" t="str">
            <v>Pipe 25x13 (SAE 52100)</v>
          </cell>
          <cell r="C12700">
            <v>1330117</v>
          </cell>
        </row>
        <row r="12701">
          <cell r="A12701" t="str">
            <v>R00PI022.0</v>
          </cell>
          <cell r="B12701" t="str">
            <v>Pipe 25x14 (SAE 52100)</v>
          </cell>
          <cell r="C12701">
            <v>1330081</v>
          </cell>
        </row>
        <row r="12702">
          <cell r="A12702" t="str">
            <v>R00PI025.0</v>
          </cell>
          <cell r="B12702" t="str">
            <v>Pipe 25x18 (SAE 52100)</v>
          </cell>
          <cell r="C12702">
            <v>1330391</v>
          </cell>
        </row>
        <row r="12703">
          <cell r="A12703" t="str">
            <v>R00PI038.0</v>
          </cell>
          <cell r="B12703" t="str">
            <v>Pipe 26.3x18.7 (SAE 52100)</v>
          </cell>
          <cell r="C12703">
            <v>1330241</v>
          </cell>
        </row>
        <row r="12704">
          <cell r="A12704" t="str">
            <v>R00PI039.0</v>
          </cell>
          <cell r="B12704" t="str">
            <v>Pipe 26.5/26.7x13.7 (SAE 52100)</v>
          </cell>
          <cell r="C12704">
            <v>1330023</v>
          </cell>
        </row>
        <row r="12705">
          <cell r="A12705" t="str">
            <v>R00PI040.0</v>
          </cell>
          <cell r="B12705" t="str">
            <v>Pipe 26.6x17.6 (SAE 52100)</v>
          </cell>
          <cell r="C12705">
            <v>1330316</v>
          </cell>
        </row>
        <row r="12706">
          <cell r="A12706" t="str">
            <v>R00PI041.0</v>
          </cell>
          <cell r="B12706" t="str">
            <v>Pipe 26.7x14 (SAE 52100)</v>
          </cell>
          <cell r="C12706">
            <v>1330205</v>
          </cell>
        </row>
        <row r="12707">
          <cell r="A12707" t="str">
            <v>R00PI042.0</v>
          </cell>
          <cell r="B12707" t="str">
            <v>Pipe 26.7x17.8 (SAE 52100)</v>
          </cell>
          <cell r="C12707">
            <v>1330554</v>
          </cell>
        </row>
        <row r="12708">
          <cell r="A12708" t="str">
            <v>R00PI037.0</v>
          </cell>
          <cell r="B12708" t="str">
            <v>Pipe 26/27x15/16 (SAE 52100)</v>
          </cell>
          <cell r="C12708">
            <v>1330022</v>
          </cell>
        </row>
        <row r="12709">
          <cell r="A12709" t="str">
            <v>R00PI034.0</v>
          </cell>
          <cell r="B12709" t="str">
            <v>Pipe 26x11.15 (SAE 52100)</v>
          </cell>
          <cell r="C12709">
            <v>1330381</v>
          </cell>
        </row>
        <row r="12710">
          <cell r="A12710" t="str">
            <v>R00PI036.0</v>
          </cell>
          <cell r="B12710" t="str">
            <v>Pipe 26x13 (MS)</v>
          </cell>
          <cell r="C12710">
            <v>1330541.03</v>
          </cell>
        </row>
        <row r="12711">
          <cell r="A12711" t="str">
            <v>R00PI033.0</v>
          </cell>
          <cell r="B12711" t="str">
            <v>Pipe 26x13.5/15 (SAE 52100)</v>
          </cell>
          <cell r="C12711">
            <v>1330145</v>
          </cell>
        </row>
        <row r="12712">
          <cell r="A12712" t="str">
            <v>R00PI032.0</v>
          </cell>
          <cell r="B12712" t="str">
            <v>Pipe 26x14 (SAE 52100)</v>
          </cell>
          <cell r="C12712">
            <v>1330041</v>
          </cell>
        </row>
        <row r="12713">
          <cell r="A12713" t="str">
            <v>R00PI035.0</v>
          </cell>
          <cell r="B12713" t="str">
            <v>Pipe 26x19 (SAE 52100)</v>
          </cell>
          <cell r="C12713">
            <v>1330524</v>
          </cell>
        </row>
        <row r="12714">
          <cell r="A12714" t="str">
            <v>R00PI048.0</v>
          </cell>
          <cell r="B12714" t="str">
            <v>Pipe 27.4x17.1 (SAE 52100)</v>
          </cell>
          <cell r="C12714">
            <v>1330488</v>
          </cell>
        </row>
        <row r="12715">
          <cell r="A12715" t="str">
            <v>R00PI053.0</v>
          </cell>
          <cell r="B12715" t="str">
            <v>Pipe 27.6x13.8 (SAE 52100)</v>
          </cell>
          <cell r="C12715">
            <v>1330306</v>
          </cell>
        </row>
        <row r="12716">
          <cell r="A12716" t="str">
            <v>R00PI049.0</v>
          </cell>
          <cell r="B12716" t="str">
            <v>Pipe 27.6x15.8 (SAE 52100)</v>
          </cell>
          <cell r="C12716">
            <v>1330160</v>
          </cell>
        </row>
        <row r="12717">
          <cell r="A12717" t="str">
            <v>R00PI052.0</v>
          </cell>
          <cell r="B12717" t="str">
            <v>Pipe 27.6x16.9 (SAE 52100)</v>
          </cell>
          <cell r="C12717">
            <v>1330271</v>
          </cell>
        </row>
        <row r="12718">
          <cell r="A12718" t="str">
            <v>R00PI050.0</v>
          </cell>
          <cell r="B12718" t="str">
            <v>Pipe 27.6x17.4 (SAE 52100)</v>
          </cell>
          <cell r="C12718">
            <v>1330165</v>
          </cell>
        </row>
        <row r="12719">
          <cell r="A12719" t="str">
            <v>R00PI051.0</v>
          </cell>
          <cell r="B12719" t="str">
            <v>Pipe 27.6x18.2 (SAE 52100)</v>
          </cell>
          <cell r="C12719">
            <v>1330195</v>
          </cell>
        </row>
        <row r="12720">
          <cell r="A12720" t="str">
            <v>R00PI054.0</v>
          </cell>
          <cell r="B12720" t="str">
            <v>Pipe 27.6x20 (SAE 52100)</v>
          </cell>
          <cell r="C12720">
            <v>1330325</v>
          </cell>
        </row>
        <row r="12721">
          <cell r="A12721" t="str">
            <v>R00PI055.0</v>
          </cell>
          <cell r="B12721" t="str">
            <v>Pipe 27.7x15.4 (SAE 52100)</v>
          </cell>
          <cell r="C12721">
            <v>1330269</v>
          </cell>
        </row>
        <row r="12722">
          <cell r="A12722" t="str">
            <v>R00PI056.0</v>
          </cell>
          <cell r="B12722" t="str">
            <v>Pipe 27.7x18.3 (SAE 52100)</v>
          </cell>
          <cell r="C12722">
            <v>1330555</v>
          </cell>
        </row>
        <row r="12723">
          <cell r="A12723" t="str">
            <v>R00PI542.0</v>
          </cell>
          <cell r="B12723" t="str">
            <v>PIPE 27.7X21.30 (SAE 52100)</v>
          </cell>
          <cell r="C12723">
            <v>1330581</v>
          </cell>
        </row>
        <row r="12724">
          <cell r="A12724" t="str">
            <v>R00PI057.0</v>
          </cell>
          <cell r="B12724" t="str">
            <v>Pipe 27.8x18.2 (SAE 52100)</v>
          </cell>
          <cell r="C12724">
            <v>1330131</v>
          </cell>
        </row>
        <row r="12725">
          <cell r="A12725" t="str">
            <v>R00PI058.0</v>
          </cell>
          <cell r="B12725" t="str">
            <v>Pipe 27.9x17.6 (SAE 52100)</v>
          </cell>
          <cell r="C12725">
            <v>1330536</v>
          </cell>
        </row>
        <row r="12726">
          <cell r="A12726" t="str">
            <v>R00PI047.0</v>
          </cell>
          <cell r="B12726" t="str">
            <v>Pipe 27/26.5x20.5/21 (SAE 52100)</v>
          </cell>
          <cell r="C12726">
            <v>1330071</v>
          </cell>
        </row>
        <row r="12727">
          <cell r="A12727" t="str">
            <v>R00PI045.0</v>
          </cell>
          <cell r="B12727" t="str">
            <v>Pipe 27x14.5 (SAE 52100)</v>
          </cell>
          <cell r="C12727">
            <v>1330215</v>
          </cell>
        </row>
        <row r="12728">
          <cell r="A12728" t="str">
            <v>R00PI043.0</v>
          </cell>
          <cell r="B12728" t="str">
            <v>Pipe 27x15 (SAE 52100)</v>
          </cell>
          <cell r="C12728">
            <v>1330042</v>
          </cell>
        </row>
        <row r="12729">
          <cell r="A12729" t="str">
            <v>R00PI044.0</v>
          </cell>
          <cell r="B12729" t="str">
            <v>Pipe 27x17 (SAE 52100)</v>
          </cell>
          <cell r="C12729">
            <v>1330146</v>
          </cell>
        </row>
        <row r="12730">
          <cell r="A12730" t="str">
            <v>R00PI046.0</v>
          </cell>
          <cell r="B12730" t="str">
            <v>Pipe 27x17.5 (SAE 52100)</v>
          </cell>
          <cell r="C12730">
            <v>1330268</v>
          </cell>
        </row>
        <row r="12731">
          <cell r="A12731" t="str">
            <v>R00PI061.0</v>
          </cell>
          <cell r="B12731" t="str">
            <v>Pipe 28.1x18 (SAE 52100)</v>
          </cell>
          <cell r="C12731">
            <v>1330158</v>
          </cell>
        </row>
        <row r="12732">
          <cell r="A12732" t="str">
            <v>R00PI063.0</v>
          </cell>
          <cell r="B12732" t="str">
            <v>Pipe 28.4x15.6 (SAE 52100)</v>
          </cell>
          <cell r="C12732">
            <v>1330491</v>
          </cell>
        </row>
        <row r="12733">
          <cell r="A12733" t="str">
            <v>R00PI062.0</v>
          </cell>
          <cell r="B12733" t="str">
            <v>Pipe 28.4x16.6 (SAE 52100)</v>
          </cell>
          <cell r="C12733">
            <v>1330489</v>
          </cell>
        </row>
        <row r="12734">
          <cell r="A12734" t="str">
            <v>R00PI065.0</v>
          </cell>
          <cell r="B12734" t="str">
            <v>Pipe 28.5x12.0* (SAE 52100)</v>
          </cell>
          <cell r="C12734">
            <v>1330233</v>
          </cell>
        </row>
        <row r="12735">
          <cell r="A12735" t="str">
            <v>R00PI064.0</v>
          </cell>
          <cell r="B12735" t="str">
            <v>Pipe 28.5x13 (SAE 52100)</v>
          </cell>
          <cell r="C12735">
            <v>1330054</v>
          </cell>
        </row>
        <row r="12736">
          <cell r="A12736" t="str">
            <v>R00PI067.0</v>
          </cell>
          <cell r="B12736" t="str">
            <v>Pipe 28.6x21.4 (SAE 52100)</v>
          </cell>
          <cell r="C12736">
            <v>1330283</v>
          </cell>
        </row>
        <row r="12737">
          <cell r="A12737" t="str">
            <v>R00PI066.0</v>
          </cell>
          <cell r="B12737" t="str">
            <v>Pipe 28.6x22.8 (SAE 52100)</v>
          </cell>
          <cell r="C12737">
            <v>1330129</v>
          </cell>
        </row>
        <row r="12738">
          <cell r="A12738" t="str">
            <v>R00PI068.0</v>
          </cell>
          <cell r="B12738" t="str">
            <v>Pipe 28.6x23.2 (SAE 52100)</v>
          </cell>
          <cell r="C12738">
            <v>1330305</v>
          </cell>
        </row>
        <row r="12739">
          <cell r="A12739" t="str">
            <v>R00PI069.0</v>
          </cell>
          <cell r="B12739" t="str">
            <v>Pipe 28.7x19 (SAE 52100)</v>
          </cell>
          <cell r="C12739">
            <v>1330013</v>
          </cell>
        </row>
        <row r="12740">
          <cell r="A12740" t="str">
            <v>R00PI072.0</v>
          </cell>
          <cell r="B12740" t="str">
            <v>Pipe 28.7x22.3 (SAE 52100)</v>
          </cell>
          <cell r="C12740">
            <v>1330557</v>
          </cell>
        </row>
        <row r="12741">
          <cell r="A12741" t="str">
            <v>R00PI070.0</v>
          </cell>
          <cell r="B12741" t="str">
            <v>Pipe 28.7x22.5 (SAE 52100)</v>
          </cell>
          <cell r="C12741">
            <v>1330217</v>
          </cell>
        </row>
        <row r="12742">
          <cell r="A12742" t="str">
            <v>R00PI071.0</v>
          </cell>
          <cell r="B12742" t="str">
            <v>Pipe 28.7x23.3 (SAE 52100)</v>
          </cell>
          <cell r="C12742">
            <v>1330556</v>
          </cell>
        </row>
        <row r="12743">
          <cell r="A12743" t="str">
            <v>R00PI060.0</v>
          </cell>
          <cell r="B12743" t="str">
            <v>Pipe 28/29x12/13 (SAE 52100)</v>
          </cell>
          <cell r="C12743">
            <v>1330116</v>
          </cell>
        </row>
        <row r="12744">
          <cell r="A12744" t="str">
            <v>R00PI059.0</v>
          </cell>
          <cell r="B12744" t="str">
            <v>Pipe 28x20.5 (SAE 52100)</v>
          </cell>
          <cell r="C12744">
            <v>1330245</v>
          </cell>
        </row>
        <row r="12745">
          <cell r="A12745" t="str">
            <v>R00PI080.0</v>
          </cell>
          <cell r="B12745" t="str">
            <v>Pipe 29.25x22.25 (SAE 52100)</v>
          </cell>
          <cell r="C12745">
            <v>1330558</v>
          </cell>
        </row>
        <row r="12746">
          <cell r="A12746" t="str">
            <v>R00PI082.0</v>
          </cell>
          <cell r="B12746" t="str">
            <v>Pipe 29.4x17.1 (SAE 52100)</v>
          </cell>
          <cell r="C12746">
            <v>1330483</v>
          </cell>
        </row>
        <row r="12747">
          <cell r="A12747" t="str">
            <v>R00PI081.0</v>
          </cell>
          <cell r="B12747" t="str">
            <v>Pipe 29.4x22.6 (SAE 52100)</v>
          </cell>
          <cell r="C12747">
            <v>1330481</v>
          </cell>
        </row>
        <row r="12748">
          <cell r="A12748" t="str">
            <v>R00PI083.0</v>
          </cell>
          <cell r="B12748" t="str">
            <v>Pipe 29.6x15.6 (SAE 52100)</v>
          </cell>
          <cell r="C12748">
            <v>1330285</v>
          </cell>
        </row>
        <row r="12749">
          <cell r="A12749" t="str">
            <v>R00PI084.0</v>
          </cell>
          <cell r="B12749" t="str">
            <v>Pipe 29.7/28.7x22/23 (SAE 52100)</v>
          </cell>
          <cell r="C12749">
            <v>1330064</v>
          </cell>
        </row>
        <row r="12750">
          <cell r="A12750" t="str">
            <v>R00PI085.0</v>
          </cell>
          <cell r="B12750" t="str">
            <v>Pipe 29.8x18 (SAE 52100)</v>
          </cell>
          <cell r="C12750">
            <v>1330137</v>
          </cell>
        </row>
        <row r="12751">
          <cell r="A12751" t="str">
            <v>R00PI086.0</v>
          </cell>
          <cell r="B12751" t="str">
            <v>Pipe 29.8x23.8 (SAE 52100)</v>
          </cell>
          <cell r="C12751">
            <v>1330294</v>
          </cell>
        </row>
        <row r="12752">
          <cell r="A12752" t="str">
            <v>R00PI079.0</v>
          </cell>
          <cell r="B12752" t="str">
            <v>Pipe 29/30x17/18 (SAE 52100)</v>
          </cell>
          <cell r="C12752">
            <v>1330004</v>
          </cell>
        </row>
        <row r="12753">
          <cell r="A12753" t="str">
            <v>R00PI075.0</v>
          </cell>
          <cell r="B12753" t="str">
            <v>Pipe 29x13 (SAE 52100)</v>
          </cell>
          <cell r="C12753">
            <v>1330280</v>
          </cell>
        </row>
        <row r="12754">
          <cell r="A12754" t="str">
            <v>R00PI074.0</v>
          </cell>
          <cell r="B12754" t="str">
            <v>Pipe 29x15 (SAE 52100)</v>
          </cell>
          <cell r="C12754">
            <v>1330279</v>
          </cell>
        </row>
        <row r="12755">
          <cell r="A12755" t="str">
            <v>R00PI078.0</v>
          </cell>
          <cell r="B12755" t="str">
            <v>Pipe 29x16 (SAE 52100)</v>
          </cell>
          <cell r="C12755">
            <v>1330537</v>
          </cell>
        </row>
        <row r="12756">
          <cell r="A12756" t="str">
            <v>R00PI076.0</v>
          </cell>
          <cell r="B12756" t="str">
            <v>Pipe 29x18 (SAE 52100)</v>
          </cell>
          <cell r="C12756">
            <v>1330328</v>
          </cell>
        </row>
        <row r="12757">
          <cell r="A12757" t="str">
            <v>R00PI073.0</v>
          </cell>
          <cell r="B12757" t="str">
            <v>Pipe 29x21/22 (SAE 52100)</v>
          </cell>
          <cell r="C12757">
            <v>1330047</v>
          </cell>
        </row>
        <row r="12758">
          <cell r="A12758" t="str">
            <v>R00PI077.0</v>
          </cell>
          <cell r="B12758" t="str">
            <v>Pipe 29x23 (SAE 52100)</v>
          </cell>
          <cell r="C12758">
            <v>1330334</v>
          </cell>
        </row>
        <row r="12759">
          <cell r="A12759" t="str">
            <v>R00PI091.0</v>
          </cell>
          <cell r="B12759" t="str">
            <v>Pipe 30.3x22 (SAE 52100)</v>
          </cell>
          <cell r="C12759">
            <v>1330193</v>
          </cell>
        </row>
        <row r="12760">
          <cell r="A12760" t="str">
            <v>R00PI092.0</v>
          </cell>
          <cell r="B12760" t="str">
            <v>Pipe 30.4x24.1 (SAE 52100)</v>
          </cell>
          <cell r="C12760">
            <v>1330260</v>
          </cell>
        </row>
        <row r="12761">
          <cell r="A12761" t="str">
            <v>R00PI093.0</v>
          </cell>
          <cell r="B12761" t="str">
            <v>Pipe 30.6x17.6 (SAE 52100)</v>
          </cell>
          <cell r="C12761">
            <v>1330292</v>
          </cell>
        </row>
        <row r="12762">
          <cell r="A12762" t="str">
            <v>R00PI094.0</v>
          </cell>
          <cell r="B12762" t="str">
            <v>Pipe 30.6x18.5 (SAE 52100)</v>
          </cell>
          <cell r="C12762">
            <v>1330293</v>
          </cell>
        </row>
        <row r="12763">
          <cell r="A12763" t="str">
            <v>R00PI095.0</v>
          </cell>
          <cell r="B12763" t="str">
            <v>Pipe 30.6x25.4 (SAE 52100)</v>
          </cell>
          <cell r="C12763">
            <v>1330315</v>
          </cell>
        </row>
        <row r="12764">
          <cell r="A12764" t="str">
            <v>R00PI100.0</v>
          </cell>
          <cell r="B12764" t="str">
            <v>Pipe 30.7/31x23/24 (SAE 52100)</v>
          </cell>
          <cell r="C12764">
            <v>1330066</v>
          </cell>
        </row>
        <row r="12765">
          <cell r="A12765" t="str">
            <v>R00PI099.0</v>
          </cell>
          <cell r="B12765" t="str">
            <v>Pipe 30.7x18.3 (SAE 52100)</v>
          </cell>
          <cell r="C12765">
            <v>1330560</v>
          </cell>
        </row>
        <row r="12766">
          <cell r="A12766" t="str">
            <v>R00PI096.0</v>
          </cell>
          <cell r="B12766" t="str">
            <v>Pipe 30.7x22.5 (SAE 52100)</v>
          </cell>
          <cell r="C12766">
            <v>1330246</v>
          </cell>
        </row>
        <row r="12767">
          <cell r="A12767" t="str">
            <v>R00PI097.0</v>
          </cell>
          <cell r="B12767" t="str">
            <v>Pipe 30.7x25 (SAE 52100)</v>
          </cell>
          <cell r="C12767">
            <v>1330336</v>
          </cell>
        </row>
        <row r="12768">
          <cell r="A12768" t="str">
            <v>R00PI098.0</v>
          </cell>
          <cell r="B12768" t="str">
            <v>Pipe 30.7x25.3 (SAE 52100)</v>
          </cell>
          <cell r="C12768">
            <v>1330559</v>
          </cell>
        </row>
        <row r="12769">
          <cell r="A12769" t="str">
            <v>R00PI101.0</v>
          </cell>
          <cell r="B12769" t="str">
            <v>Pipe 30.8x18 (SAE 52100)</v>
          </cell>
          <cell r="C12769">
            <v>1330133</v>
          </cell>
        </row>
        <row r="12770">
          <cell r="A12770" t="str">
            <v>R00PI102.0</v>
          </cell>
          <cell r="B12770" t="str">
            <v>Pipe 30.8x24.5 (SAE 52100)</v>
          </cell>
          <cell r="C12770">
            <v>1330235</v>
          </cell>
        </row>
        <row r="12771">
          <cell r="A12771" t="str">
            <v>R00PI090.0</v>
          </cell>
          <cell r="B12771" t="str">
            <v>Pipe 30/29.7x23/24 (SAE 52100)</v>
          </cell>
          <cell r="C12771">
            <v>1330065</v>
          </cell>
        </row>
        <row r="12772">
          <cell r="A12772" t="str">
            <v>R00PI087.0</v>
          </cell>
          <cell r="B12772" t="str">
            <v>Pipe 30x14 (SAE 52100)</v>
          </cell>
          <cell r="C12772">
            <v>1330204</v>
          </cell>
        </row>
        <row r="12773">
          <cell r="A12773" t="str">
            <v>R00PI089.0</v>
          </cell>
          <cell r="B12773" t="str">
            <v>Pipe 30x16/17 (SAE 52100)</v>
          </cell>
          <cell r="C12773">
            <v>1330343</v>
          </cell>
        </row>
        <row r="12774">
          <cell r="A12774" t="str">
            <v>R00PI088.0</v>
          </cell>
          <cell r="B12774" t="str">
            <v>Pipe 30x24 (SAE 52100)</v>
          </cell>
          <cell r="C12774">
            <v>1330222</v>
          </cell>
        </row>
        <row r="12775">
          <cell r="A12775" t="str">
            <v>R00PI111.0</v>
          </cell>
          <cell r="B12775" t="str">
            <v>Pipe 31.44x24.64 (SAE 52100)</v>
          </cell>
          <cell r="C12775">
            <v>1330494</v>
          </cell>
        </row>
        <row r="12776">
          <cell r="A12776" t="str">
            <v>R00PI110.0</v>
          </cell>
          <cell r="B12776" t="str">
            <v>Pipe 31.4x17.6 (SAE 52100)</v>
          </cell>
          <cell r="C12776">
            <v>1330492</v>
          </cell>
        </row>
        <row r="12777">
          <cell r="A12777" t="str">
            <v>R00PI112.0</v>
          </cell>
          <cell r="B12777" t="str">
            <v>Pipe 31.5/30x22/23 (SAE 52100)</v>
          </cell>
          <cell r="C12777">
            <v>1330069</v>
          </cell>
        </row>
        <row r="12778">
          <cell r="A12778" t="str">
            <v>R00PI113.0</v>
          </cell>
          <cell r="B12778" t="str">
            <v>Pipe 31.7x15/16 (SAE 52100)</v>
          </cell>
          <cell r="C12778">
            <v>1330342</v>
          </cell>
        </row>
        <row r="12779">
          <cell r="A12779" t="str">
            <v>R00PI105.0</v>
          </cell>
          <cell r="B12779" t="str">
            <v>Pipe 31x18 (SAE 52100)</v>
          </cell>
          <cell r="C12779">
            <v>1330220</v>
          </cell>
        </row>
        <row r="12780">
          <cell r="A12780" t="str">
            <v>R00PI108.0</v>
          </cell>
          <cell r="B12780" t="str">
            <v>Pipe 31x19 (SAE 52100)</v>
          </cell>
          <cell r="C12780">
            <v>1330291</v>
          </cell>
        </row>
        <row r="12781">
          <cell r="A12781" t="str">
            <v>R00PI106.0</v>
          </cell>
          <cell r="B12781" t="str">
            <v>Pipe 31x20.5/21* (SAE 52100)</v>
          </cell>
          <cell r="C12781">
            <v>1330232</v>
          </cell>
        </row>
        <row r="12782">
          <cell r="A12782" t="str">
            <v>R00PI103.0</v>
          </cell>
          <cell r="B12782" t="str">
            <v>Pipe 31x21 (SAE 52100)</v>
          </cell>
          <cell r="C12782">
            <v>1330080</v>
          </cell>
        </row>
        <row r="12783">
          <cell r="A12783" t="str">
            <v>R00PI104.0</v>
          </cell>
          <cell r="B12783" t="str">
            <v>Pipe 31x23 (SAE 52100)</v>
          </cell>
          <cell r="C12783">
            <v>1330141</v>
          </cell>
        </row>
        <row r="12784">
          <cell r="A12784" t="str">
            <v>R00PI109.0</v>
          </cell>
          <cell r="B12784" t="str">
            <v>Pipe 31x24 (SAE 52100)</v>
          </cell>
          <cell r="C12784">
            <v>1330507</v>
          </cell>
        </row>
        <row r="12785">
          <cell r="A12785" t="str">
            <v>R00PI107.0</v>
          </cell>
          <cell r="B12785" t="str">
            <v>Pipe 31x25 (SAE 52100)</v>
          </cell>
          <cell r="C12785">
            <v>1330255</v>
          </cell>
        </row>
        <row r="12786">
          <cell r="A12786" t="str">
            <v>R00PI121.0</v>
          </cell>
          <cell r="B12786" t="str">
            <v>Pipe 32.3x21.5 (SAE 52100)</v>
          </cell>
          <cell r="C12786">
            <v>1330295</v>
          </cell>
        </row>
        <row r="12787">
          <cell r="A12787" t="str">
            <v>R00PI123.0</v>
          </cell>
          <cell r="B12787" t="str">
            <v>Pipe 32.5x14 (Aluminium)</v>
          </cell>
          <cell r="C12787">
            <v>1330339</v>
          </cell>
        </row>
        <row r="12788">
          <cell r="A12788" t="str">
            <v>R00PI122.0</v>
          </cell>
          <cell r="B12788" t="str">
            <v>Pipe 32.5x28 (SAE 52100)</v>
          </cell>
          <cell r="C12788">
            <v>1330039</v>
          </cell>
        </row>
        <row r="12789">
          <cell r="A12789" t="str">
            <v>R00PI128.0</v>
          </cell>
          <cell r="B12789" t="str">
            <v>Pipe 32.6/32.7x26.1 (SAE 52100)</v>
          </cell>
          <cell r="C12789">
            <v>1330130</v>
          </cell>
        </row>
        <row r="12790">
          <cell r="A12790" t="str">
            <v>R00PI127.0</v>
          </cell>
          <cell r="B12790" t="str">
            <v>Pipe 32.6x24.6 (SAE 52100)</v>
          </cell>
          <cell r="C12790">
            <v>1330290</v>
          </cell>
        </row>
        <row r="12791">
          <cell r="A12791" t="str">
            <v>R00PI126.0</v>
          </cell>
          <cell r="B12791" t="str">
            <v>Pipe 32.6x25.1 (SAE 52100)</v>
          </cell>
          <cell r="C12791">
            <v>1330265</v>
          </cell>
        </row>
        <row r="12792">
          <cell r="A12792" t="str">
            <v>R00PI129.0</v>
          </cell>
          <cell r="B12792" t="str">
            <v>Pipe 32.7x13 (SAE 52100)</v>
          </cell>
          <cell r="C12792">
            <v>1330083</v>
          </cell>
        </row>
        <row r="12793">
          <cell r="A12793" t="str">
            <v>R00PI130.0</v>
          </cell>
          <cell r="B12793" t="str">
            <v>Pipe 32.7x18 (SAE 52100)</v>
          </cell>
          <cell r="C12793">
            <v>1330364</v>
          </cell>
        </row>
        <row r="12794">
          <cell r="A12794" t="str">
            <v>R00PI132.0</v>
          </cell>
          <cell r="B12794" t="str">
            <v>Pipe 32.7x26.3 (SAE 52100)</v>
          </cell>
          <cell r="C12794">
            <v>1330576</v>
          </cell>
        </row>
        <row r="12795">
          <cell r="A12795" t="str">
            <v>R00PI131.0</v>
          </cell>
          <cell r="B12795" t="str">
            <v>Pipe 32.7x27.3 (SAE 52100)</v>
          </cell>
          <cell r="C12795">
            <v>1330575</v>
          </cell>
        </row>
        <row r="12796">
          <cell r="A12796" t="str">
            <v>R00PI133.0</v>
          </cell>
          <cell r="B12796" t="str">
            <v>Pipe 32.8x25.5 (SAE 52100)</v>
          </cell>
          <cell r="C12796">
            <v>1330382</v>
          </cell>
        </row>
        <row r="12797">
          <cell r="A12797" t="str">
            <v>R00PI539.0</v>
          </cell>
          <cell r="B12797" t="str">
            <v>PIPE 32.90X21.20 (SAE 52100)</v>
          </cell>
          <cell r="C12797">
            <v>1330578.04</v>
          </cell>
        </row>
        <row r="12798">
          <cell r="A12798" t="str">
            <v>R00PI134.0</v>
          </cell>
          <cell r="B12798" t="str">
            <v>Pipe 32.9x24 (SAE 52100)</v>
          </cell>
          <cell r="C12798">
            <v>1330261</v>
          </cell>
        </row>
        <row r="12799">
          <cell r="A12799" t="str">
            <v>R00PI115.0</v>
          </cell>
          <cell r="B12799" t="str">
            <v>Pipe 32x16.3/16.5 (SAE 52100)</v>
          </cell>
          <cell r="C12799">
            <v>1330077</v>
          </cell>
        </row>
        <row r="12800">
          <cell r="A12800" t="str">
            <v>R00PI116.0</v>
          </cell>
          <cell r="B12800" t="str">
            <v>Pipe 32x16/15.50 (SAE 52100)</v>
          </cell>
          <cell r="C12800">
            <v>1330078</v>
          </cell>
        </row>
        <row r="12801">
          <cell r="A12801" t="str">
            <v>R00PI114.0</v>
          </cell>
          <cell r="B12801" t="str">
            <v>Pipe 32x17.5 (SAE 52100)</v>
          </cell>
          <cell r="C12801">
            <v>1330010</v>
          </cell>
        </row>
        <row r="12802">
          <cell r="A12802" t="str">
            <v>R00PI117.0</v>
          </cell>
          <cell r="B12802" t="str">
            <v>Pipe 32x22 (SAE 52100)</v>
          </cell>
          <cell r="C12802">
            <v>1330090</v>
          </cell>
        </row>
        <row r="12803">
          <cell r="A12803" t="str">
            <v>R00PI118.0</v>
          </cell>
          <cell r="B12803" t="str">
            <v>Pipe 32x24 (MS)</v>
          </cell>
          <cell r="C12803">
            <v>1330541.02</v>
          </cell>
        </row>
        <row r="12804">
          <cell r="A12804" t="str">
            <v>R00PI146.0</v>
          </cell>
          <cell r="B12804" t="str">
            <v>Pipe 33.45x23.65 (SAE 52100)</v>
          </cell>
          <cell r="C12804">
            <v>1330485</v>
          </cell>
        </row>
        <row r="12805">
          <cell r="A12805" t="str">
            <v>R00PI148.0</v>
          </cell>
          <cell r="B12805" t="str">
            <v>Pipe 33.5x17.5 (SAE 52100)</v>
          </cell>
          <cell r="C12805">
            <v>1330362</v>
          </cell>
        </row>
        <row r="12806">
          <cell r="A12806" t="str">
            <v>R00PI147.0</v>
          </cell>
          <cell r="B12806" t="str">
            <v>Pipe 33.5x23.5 (SAE 52100)</v>
          </cell>
          <cell r="C12806">
            <v>1330153</v>
          </cell>
        </row>
        <row r="12807">
          <cell r="A12807" t="str">
            <v>R00PI150.0</v>
          </cell>
          <cell r="B12807" t="str">
            <v>Pipe 33.7x13.5 (SAE 52100)</v>
          </cell>
          <cell r="C12807">
            <v>1330149</v>
          </cell>
        </row>
        <row r="12808">
          <cell r="A12808" t="str">
            <v>R00PI149.0</v>
          </cell>
          <cell r="B12808" t="str">
            <v>Pipe 33.7x22 (SAE 52100)</v>
          </cell>
          <cell r="C12808">
            <v>1330134</v>
          </cell>
        </row>
        <row r="12809">
          <cell r="A12809" t="str">
            <v>R00PI144.0</v>
          </cell>
          <cell r="B12809" t="str">
            <v>Pipe 33/34x17 (SAE 52100)</v>
          </cell>
          <cell r="C12809">
            <v>1330043</v>
          </cell>
        </row>
        <row r="12810">
          <cell r="A12810" t="str">
            <v>R00PI145.0</v>
          </cell>
          <cell r="B12810" t="str">
            <v>Pipe 33/35x19 (SAE 52100)</v>
          </cell>
          <cell r="C12810">
            <v>1330216</v>
          </cell>
        </row>
        <row r="12811">
          <cell r="A12811" t="str">
            <v>R00PI139.0</v>
          </cell>
          <cell r="B12811" t="str">
            <v>Pipe 33x13 (SAE 52100)</v>
          </cell>
          <cell r="C12811">
            <v>1330175</v>
          </cell>
        </row>
        <row r="12812">
          <cell r="A12812" t="str">
            <v>R00PI136.0</v>
          </cell>
          <cell r="B12812" t="str">
            <v>Pipe 33x14 (SAE 52100)</v>
          </cell>
          <cell r="C12812">
            <v>1330009</v>
          </cell>
        </row>
        <row r="12813">
          <cell r="A12813" t="str">
            <v>R00PI140.0</v>
          </cell>
          <cell r="B12813" t="str">
            <v>Pipe 33x18 (SAE 52100)</v>
          </cell>
          <cell r="C12813">
            <v>1330187</v>
          </cell>
        </row>
        <row r="12814">
          <cell r="A12814" t="str">
            <v>R00PI137.0</v>
          </cell>
          <cell r="B12814" t="str">
            <v>Pipe 33x22/23 (SAE 52100)</v>
          </cell>
          <cell r="C12814">
            <v>1330011</v>
          </cell>
        </row>
        <row r="12815">
          <cell r="A12815" t="str">
            <v>R00PI143.0</v>
          </cell>
          <cell r="B12815" t="str">
            <v>Pipe 33x23.26 (SAE 52100)</v>
          </cell>
          <cell r="C12815">
            <v>1330561</v>
          </cell>
        </row>
        <row r="12816">
          <cell r="A12816" t="str">
            <v>R00PI135.0</v>
          </cell>
          <cell r="B12816" t="str">
            <v>Pipe 33x23.5 (SAE 52100)</v>
          </cell>
          <cell r="C12816">
            <v>1330005</v>
          </cell>
        </row>
        <row r="12817">
          <cell r="A12817" t="str">
            <v>R00PI138.0</v>
          </cell>
          <cell r="B12817" t="str">
            <v>Pipe 33x24 (SAE 52100)</v>
          </cell>
          <cell r="C12817">
            <v>1330067</v>
          </cell>
        </row>
        <row r="12818">
          <cell r="A12818" t="str">
            <v>R00PI142.0</v>
          </cell>
          <cell r="B12818" t="str">
            <v>Pipe 33x24.2 (SAE 52100)</v>
          </cell>
          <cell r="C12818">
            <v>1330332</v>
          </cell>
        </row>
        <row r="12819">
          <cell r="A12819" t="str">
            <v>R00PI141.0</v>
          </cell>
          <cell r="B12819" t="str">
            <v>Pipe 33x26 (SAE 52100)</v>
          </cell>
          <cell r="C12819">
            <v>1330192</v>
          </cell>
        </row>
        <row r="12820">
          <cell r="A12820" t="str">
            <v>R00PI535.0</v>
          </cell>
          <cell r="B12820" t="str">
            <v>PIPE 34.4X24.3 (SAE 52100)</v>
          </cell>
          <cell r="C12820">
            <v>1330578</v>
          </cell>
        </row>
        <row r="12821">
          <cell r="A12821" t="str">
            <v>R00PI153.0</v>
          </cell>
          <cell r="B12821" t="str">
            <v>Pipe 34.5x18.7 (SAE 52100)</v>
          </cell>
          <cell r="C12821">
            <v>1330238</v>
          </cell>
        </row>
        <row r="12822">
          <cell r="A12822" t="str">
            <v>R00PI155.0</v>
          </cell>
          <cell r="B12822" t="str">
            <v>Pipe 34.5x19 (Brass)</v>
          </cell>
          <cell r="C12822">
            <v>1330360.02</v>
          </cell>
        </row>
        <row r="12823">
          <cell r="A12823" t="str">
            <v>R00PI154.0</v>
          </cell>
          <cell r="B12823" t="str">
            <v>Pipe 34.5x19.6 (SAE 52100)</v>
          </cell>
          <cell r="C12823">
            <v>1330254</v>
          </cell>
        </row>
        <row r="12824">
          <cell r="A12824" t="str">
            <v>R00PI156.0</v>
          </cell>
          <cell r="B12824" t="str">
            <v>Pipe 34.6x24 (SAE 52100)</v>
          </cell>
          <cell r="C12824">
            <v>1330348</v>
          </cell>
        </row>
        <row r="12825">
          <cell r="A12825" t="str">
            <v>R00PI157.0</v>
          </cell>
          <cell r="B12825" t="str">
            <v>Pipe 34.7x22.3 (SAE 52100)</v>
          </cell>
          <cell r="C12825">
            <v>1330562</v>
          </cell>
        </row>
        <row r="12826">
          <cell r="A12826" t="str">
            <v>R00PI158.0</v>
          </cell>
          <cell r="B12826" t="str">
            <v>Pipe 34.8x22.35 (SAE 52100)</v>
          </cell>
          <cell r="C12826">
            <v>1330470</v>
          </cell>
        </row>
        <row r="12827">
          <cell r="A12827" t="str">
            <v>R00PI152.0</v>
          </cell>
          <cell r="B12827" t="str">
            <v>Pipe 34x20 (SAE 52100)</v>
          </cell>
          <cell r="C12827">
            <v>1330063</v>
          </cell>
        </row>
        <row r="12828">
          <cell r="A12828" t="str">
            <v>R00PI151.0</v>
          </cell>
          <cell r="B12828" t="str">
            <v>Pipe 34x24 (SAE 52100)</v>
          </cell>
          <cell r="C12828">
            <v>1330062</v>
          </cell>
        </row>
        <row r="12829">
          <cell r="A12829" t="str">
            <v>R00PI167.0</v>
          </cell>
          <cell r="B12829" t="str">
            <v>Pipe 35.3x20.8 (SAE 52100)</v>
          </cell>
          <cell r="C12829">
            <v>1330486</v>
          </cell>
        </row>
        <row r="12830">
          <cell r="A12830" t="str">
            <v>R00PI169.0</v>
          </cell>
          <cell r="B12830" t="str">
            <v>Pipe 35.5x21.7 (SAE 52100)</v>
          </cell>
          <cell r="C12830">
            <v>1330286</v>
          </cell>
        </row>
        <row r="12831">
          <cell r="A12831" t="str">
            <v>R00PI168.0</v>
          </cell>
          <cell r="B12831" t="str">
            <v>Pipe 35.5x26 (Brass)</v>
          </cell>
          <cell r="C12831">
            <v>1330067.03</v>
          </cell>
        </row>
        <row r="12832">
          <cell r="A12832" t="str">
            <v>R00PI170.0</v>
          </cell>
          <cell r="B12832" t="str">
            <v>Pipe 35.7x29.3 (SAE 52100)</v>
          </cell>
          <cell r="C12832">
            <v>1330162</v>
          </cell>
        </row>
        <row r="12833">
          <cell r="A12833" t="str">
            <v>R00PI171.0</v>
          </cell>
          <cell r="B12833" t="str">
            <v>Pipe 35.8x18 (SAE 52100)</v>
          </cell>
          <cell r="C12833">
            <v>1330225</v>
          </cell>
        </row>
        <row r="12834">
          <cell r="A12834" t="str">
            <v>R00PI172.0</v>
          </cell>
          <cell r="B12834" t="str">
            <v>Pipe 35.9x18.2 (SAE 52100)</v>
          </cell>
          <cell r="C12834">
            <v>1330085</v>
          </cell>
        </row>
        <row r="12835">
          <cell r="A12835" t="str">
            <v>R00PI540.0</v>
          </cell>
          <cell r="B12835" t="str">
            <v>Pipe 35.9X21.7</v>
          </cell>
          <cell r="C12835">
            <v>1330579</v>
          </cell>
        </row>
        <row r="12836">
          <cell r="A12836" t="str">
            <v>R00PI541.0</v>
          </cell>
          <cell r="B12836" t="str">
            <v>PIPE 35.9X28.8 (SAE 52100)</v>
          </cell>
          <cell r="C12836">
            <v>1330580</v>
          </cell>
        </row>
        <row r="12837">
          <cell r="A12837" t="str">
            <v>R00PI159.0</v>
          </cell>
          <cell r="B12837" t="str">
            <v>Pipe 35x17 (SAE 52100)</v>
          </cell>
          <cell r="C12837">
            <v>1330003</v>
          </cell>
        </row>
        <row r="12838">
          <cell r="A12838" t="str">
            <v>R00PI161.0</v>
          </cell>
          <cell r="B12838" t="str">
            <v>Pipe 35x18 (Brass)</v>
          </cell>
          <cell r="C12838">
            <v>1330067.01</v>
          </cell>
        </row>
        <row r="12839">
          <cell r="A12839" t="str">
            <v>R00PI163.0</v>
          </cell>
          <cell r="B12839" t="str">
            <v>Pipe 35x18 (SAE 52100)</v>
          </cell>
          <cell r="C12839">
            <v>1330240</v>
          </cell>
        </row>
        <row r="12840">
          <cell r="A12840" t="str">
            <v>R00PI166.0</v>
          </cell>
          <cell r="B12840" t="str">
            <v>Pipe 35x21 (SAE 52100)</v>
          </cell>
          <cell r="C12840">
            <v>1330318</v>
          </cell>
        </row>
        <row r="12841">
          <cell r="A12841" t="str">
            <v>R00PI165.0</v>
          </cell>
          <cell r="B12841" t="str">
            <v>Pipe 35x22 (MS)</v>
          </cell>
          <cell r="C12841">
            <v>1330270.01</v>
          </cell>
        </row>
        <row r="12842">
          <cell r="A12842" t="str">
            <v>R00PI164.0</v>
          </cell>
          <cell r="B12842" t="str">
            <v>Pipe 35x22 (SAE 52100)</v>
          </cell>
          <cell r="C12842">
            <v>1330270</v>
          </cell>
        </row>
        <row r="12843">
          <cell r="A12843" t="str">
            <v>R00PI160.0</v>
          </cell>
          <cell r="B12843" t="str">
            <v>Pipe 35x24 (SAE 52100)</v>
          </cell>
          <cell r="C12843">
            <v>1330044</v>
          </cell>
        </row>
        <row r="12844">
          <cell r="A12844" t="str">
            <v>R00PI162.0</v>
          </cell>
          <cell r="B12844" t="str">
            <v>Pipe 35x24.6 (Brass)</v>
          </cell>
          <cell r="C12844">
            <v>1330067.02</v>
          </cell>
        </row>
        <row r="12845">
          <cell r="A12845" t="str">
            <v>R00PI178.0</v>
          </cell>
          <cell r="B12845" t="str">
            <v>Pipe 36.2x26.2 (SAE 52100)</v>
          </cell>
          <cell r="C12845">
            <v>1330166</v>
          </cell>
        </row>
        <row r="12846">
          <cell r="A12846" t="str">
            <v>R00PI180.0</v>
          </cell>
          <cell r="B12846" t="str">
            <v>Pipe 36.5x15 (SAE 52100)</v>
          </cell>
          <cell r="C12846">
            <v>1330380</v>
          </cell>
        </row>
        <row r="12847">
          <cell r="A12847" t="str">
            <v>R00PI179.0</v>
          </cell>
          <cell r="B12847" t="str">
            <v>Pipe 36.5x24 (SAE 52100)</v>
          </cell>
          <cell r="C12847">
            <v>1330132</v>
          </cell>
        </row>
        <row r="12848">
          <cell r="A12848" t="str">
            <v>R00PI181.0</v>
          </cell>
          <cell r="B12848" t="str">
            <v>Pipe 36.7x24.7 (SAE 52100)</v>
          </cell>
          <cell r="C12848">
            <v>1330515</v>
          </cell>
        </row>
        <row r="12849">
          <cell r="A12849" t="str">
            <v>R00PI182.0</v>
          </cell>
          <cell r="B12849" t="str">
            <v>Pipe 36.7x29.3 (SAE 52100)</v>
          </cell>
          <cell r="C12849">
            <v>1330563</v>
          </cell>
        </row>
        <row r="12850">
          <cell r="A12850" t="str">
            <v>R00PI183.0</v>
          </cell>
          <cell r="B12850" t="str">
            <v>Pipe 36.8x28.5 (SAE 52100)</v>
          </cell>
          <cell r="C12850">
            <v>1330147</v>
          </cell>
        </row>
        <row r="12851">
          <cell r="A12851" t="str">
            <v>R00PI174.0</v>
          </cell>
          <cell r="B12851" t="str">
            <v>Pipe 36x22 (SAE 52100)</v>
          </cell>
          <cell r="C12851">
            <v>1330148</v>
          </cell>
        </row>
        <row r="12852">
          <cell r="A12852" t="str">
            <v>R00PI176.0</v>
          </cell>
          <cell r="B12852" t="str">
            <v>Pipe 36x25 (SAE 52100)</v>
          </cell>
          <cell r="C12852">
            <v>1330393</v>
          </cell>
        </row>
        <row r="12853">
          <cell r="A12853" t="str">
            <v>R00PI173.0</v>
          </cell>
          <cell r="B12853" t="str">
            <v>Pipe 36x27 (SAE 52100)</v>
          </cell>
          <cell r="C12853">
            <v>1330086</v>
          </cell>
        </row>
        <row r="12854">
          <cell r="A12854" t="str">
            <v>R00PI175.0</v>
          </cell>
          <cell r="B12854" t="str">
            <v>Pipe 36x28 (SAE 52100)</v>
          </cell>
          <cell r="C12854">
            <v>1330152</v>
          </cell>
        </row>
        <row r="12855">
          <cell r="A12855" t="str">
            <v>R00PI177.0</v>
          </cell>
          <cell r="B12855" t="str">
            <v>Pipe 36x29 (SAE 52100)</v>
          </cell>
          <cell r="C12855">
            <v>1330526</v>
          </cell>
        </row>
        <row r="12856">
          <cell r="A12856" t="str">
            <v>R00PI186.0</v>
          </cell>
          <cell r="B12856" t="str">
            <v>Pipe 37.4x29.6 (SAE 52100)</v>
          </cell>
          <cell r="C12856">
            <v>1330480</v>
          </cell>
        </row>
        <row r="12857">
          <cell r="A12857" t="str">
            <v>R00PI187.0</v>
          </cell>
          <cell r="B12857" t="str">
            <v>Pipe 37.5x23.8 (SAE 52100)</v>
          </cell>
          <cell r="C12857">
            <v>1330122</v>
          </cell>
        </row>
        <row r="12858">
          <cell r="A12858" t="str">
            <v>R00PI188.0</v>
          </cell>
          <cell r="B12858" t="str">
            <v>Pipe 37.7x29.3 (SAE 52100)</v>
          </cell>
          <cell r="C12858">
            <v>1330564</v>
          </cell>
        </row>
        <row r="12859">
          <cell r="A12859" t="str">
            <v>R00PI185.0</v>
          </cell>
          <cell r="B12859" t="str">
            <v>Pipe 37x24 (SAE 52100)</v>
          </cell>
          <cell r="C12859">
            <v>1330273</v>
          </cell>
        </row>
        <row r="12860">
          <cell r="A12860" t="str">
            <v>R00PI184.0</v>
          </cell>
          <cell r="B12860" t="str">
            <v>Pipe 37x27/28.5/29 (SAE 52100)</v>
          </cell>
          <cell r="C12860">
            <v>1330061</v>
          </cell>
        </row>
        <row r="12861">
          <cell r="A12861" t="str">
            <v>R00PI197.0</v>
          </cell>
          <cell r="B12861" t="str">
            <v>Pipe 38.5x23.5 (SAE 52100)</v>
          </cell>
          <cell r="C12861">
            <v>1330229</v>
          </cell>
        </row>
        <row r="12862">
          <cell r="A12862" t="str">
            <v>R00PI196.0</v>
          </cell>
          <cell r="B12862" t="str">
            <v>Pipe 38.5x26 (SAE 52100)</v>
          </cell>
          <cell r="C12862">
            <v>1330087</v>
          </cell>
        </row>
        <row r="12863">
          <cell r="A12863" t="str">
            <v>R00PI199.0</v>
          </cell>
          <cell r="B12863" t="str">
            <v>Pipe 38.7x22 (SAE 52100)</v>
          </cell>
          <cell r="C12863">
            <v>1330224</v>
          </cell>
        </row>
        <row r="12864">
          <cell r="A12864" t="str">
            <v>R00PI198.0</v>
          </cell>
          <cell r="B12864" t="str">
            <v>Pipe 38.7x23.5 (SAE 52100)</v>
          </cell>
          <cell r="C12864">
            <v>1330186</v>
          </cell>
        </row>
        <row r="12865">
          <cell r="A12865" t="str">
            <v>R00PI190.0</v>
          </cell>
          <cell r="B12865" t="str">
            <v>Pipe 38x18/20 (SAE 52100)</v>
          </cell>
          <cell r="C12865">
            <v>1330115</v>
          </cell>
        </row>
        <row r="12866">
          <cell r="A12866" t="str">
            <v>R00PI191.0</v>
          </cell>
          <cell r="B12866" t="str">
            <v>Pipe 38x19 (Brass)</v>
          </cell>
          <cell r="C12866">
            <v>1330115.01</v>
          </cell>
        </row>
        <row r="12867">
          <cell r="A12867" t="str">
            <v>R00PI195.0</v>
          </cell>
          <cell r="B12867" t="str">
            <v>Pipe 38x24.5 (MS)</v>
          </cell>
          <cell r="C12867">
            <v>1330541.01</v>
          </cell>
        </row>
        <row r="12868">
          <cell r="A12868" t="str">
            <v>R00PI193.0</v>
          </cell>
          <cell r="B12868" t="str">
            <v>Pipe 38x26 (SAE 52100)</v>
          </cell>
          <cell r="C12868">
            <v>1330303</v>
          </cell>
        </row>
        <row r="12869">
          <cell r="A12869" t="str">
            <v>R00PI192.0</v>
          </cell>
          <cell r="B12869" t="str">
            <v>Pipe 38x28.5 (SAE 52100)</v>
          </cell>
          <cell r="C12869">
            <v>1330242</v>
          </cell>
        </row>
        <row r="12870">
          <cell r="A12870" t="str">
            <v>R00PI189.0</v>
          </cell>
          <cell r="B12870" t="str">
            <v>Pipe 38x29 (SAE 52100)</v>
          </cell>
          <cell r="C12870">
            <v>1330070</v>
          </cell>
        </row>
        <row r="12871">
          <cell r="A12871" t="str">
            <v>R00PI194.0</v>
          </cell>
          <cell r="B12871" t="str">
            <v>Pipe 38x30 (SAE 52100)</v>
          </cell>
          <cell r="C12871">
            <v>1330525</v>
          </cell>
        </row>
        <row r="12872">
          <cell r="A12872" t="str">
            <v>R00PI204.0</v>
          </cell>
          <cell r="B12872" t="str">
            <v>Pipe 39x20 (SAE 52100)</v>
          </cell>
          <cell r="C12872">
            <v>1330227</v>
          </cell>
        </row>
        <row r="12873">
          <cell r="A12873" t="str">
            <v>R00PI202.0</v>
          </cell>
          <cell r="B12873" t="str">
            <v>Pipe 39x23.5 (SAE 52100)</v>
          </cell>
          <cell r="C12873">
            <v>1330156</v>
          </cell>
        </row>
        <row r="12874">
          <cell r="A12874" t="str">
            <v>R00PI201.0</v>
          </cell>
          <cell r="B12874" t="str">
            <v>Pipe 39x28.5 (SAE 52100)</v>
          </cell>
          <cell r="C12874">
            <v>1330088</v>
          </cell>
        </row>
        <row r="12875">
          <cell r="A12875" t="str">
            <v>R00PI200.0</v>
          </cell>
          <cell r="B12875" t="str">
            <v>Pipe 39x29 (SAE 52100)</v>
          </cell>
          <cell r="C12875">
            <v>1330073</v>
          </cell>
        </row>
        <row r="12876">
          <cell r="A12876" t="str">
            <v>R00PI203.0</v>
          </cell>
          <cell r="B12876" t="str">
            <v>Pipe 39x30.8 (SAE 52100)</v>
          </cell>
          <cell r="C12876">
            <v>1330190</v>
          </cell>
        </row>
        <row r="12877">
          <cell r="A12877" t="str">
            <v>R00PI205.0</v>
          </cell>
          <cell r="B12877" t="str">
            <v>Pipe 39x31 (SAE 52100)</v>
          </cell>
          <cell r="C12877">
            <v>1330247</v>
          </cell>
        </row>
        <row r="12878">
          <cell r="A12878" t="str">
            <v>R00PI208.0</v>
          </cell>
          <cell r="B12878" t="str">
            <v>Pipe 40.3x23.5 (SAE 52100)</v>
          </cell>
          <cell r="C12878">
            <v>1330361</v>
          </cell>
        </row>
        <row r="12879">
          <cell r="A12879" t="str">
            <v>R00PI209.0</v>
          </cell>
          <cell r="B12879" t="str">
            <v>Pipe 40.5x32.5 (SAE 52100)</v>
          </cell>
          <cell r="C12879">
            <v>1330317</v>
          </cell>
        </row>
        <row r="12880">
          <cell r="A12880" t="str">
            <v>R00PI210.0</v>
          </cell>
          <cell r="B12880" t="str">
            <v>Pipe 40.6x33.2 (SAE 52100)</v>
          </cell>
          <cell r="C12880">
            <v>1330347</v>
          </cell>
        </row>
        <row r="12881">
          <cell r="A12881" t="str">
            <v>R00PI214.0</v>
          </cell>
          <cell r="B12881" t="str">
            <v>Pipe 40.78x26.05 (SAE 52100)</v>
          </cell>
          <cell r="C12881">
            <v>1330135</v>
          </cell>
        </row>
        <row r="12882">
          <cell r="A12882" t="str">
            <v>R00PI211.0</v>
          </cell>
          <cell r="B12882" t="str">
            <v>Pipe 40.7x29.2 (SAE 52100)</v>
          </cell>
          <cell r="C12882">
            <v>1330320</v>
          </cell>
        </row>
        <row r="12883">
          <cell r="A12883" t="str">
            <v>R00PI213.0</v>
          </cell>
          <cell r="B12883" t="str">
            <v>Pipe 40.7x31.3 (SAE 52100)</v>
          </cell>
          <cell r="C12883">
            <v>1330566</v>
          </cell>
        </row>
        <row r="12884">
          <cell r="A12884" t="str">
            <v>R00PI212.0</v>
          </cell>
          <cell r="B12884" t="str">
            <v>Pipe 40.7x33.3 (SAE 52100)</v>
          </cell>
          <cell r="C12884">
            <v>1330565</v>
          </cell>
        </row>
        <row r="12885">
          <cell r="A12885" t="str">
            <v>R00PI206.0</v>
          </cell>
          <cell r="B12885" t="str">
            <v>Pipe 40x14 (SAE 52100)</v>
          </cell>
          <cell r="C12885">
            <v>1330100</v>
          </cell>
        </row>
        <row r="12886">
          <cell r="A12886" t="str">
            <v>R00PI207.0</v>
          </cell>
          <cell r="B12886" t="str">
            <v>Pipe 40x28.5 (Brass)</v>
          </cell>
          <cell r="C12886">
            <v>1330312</v>
          </cell>
        </row>
        <row r="12887">
          <cell r="A12887" t="str">
            <v>R00PI223.0</v>
          </cell>
          <cell r="B12887" t="str">
            <v>Pipe 41.3x23.5 (SAE 52100)</v>
          </cell>
          <cell r="C12887">
            <v>1330114</v>
          </cell>
        </row>
        <row r="12888">
          <cell r="A12888" t="str">
            <v>R00PI224.0</v>
          </cell>
          <cell r="B12888" t="str">
            <v>Pipe 41.4x28.2 (SAE 52100)</v>
          </cell>
          <cell r="C12888">
            <v>1330360</v>
          </cell>
        </row>
        <row r="12889">
          <cell r="A12889" t="str">
            <v>R00PI227.0</v>
          </cell>
          <cell r="B12889" t="str">
            <v>Pipe 41.5x17.8 (SAE 52100)</v>
          </cell>
          <cell r="C12889">
            <v>1330191</v>
          </cell>
        </row>
        <row r="12890">
          <cell r="A12890" t="str">
            <v>R00PI228.0</v>
          </cell>
          <cell r="B12890" t="str">
            <v>Pipe 41.6x29 (SAE 52100)</v>
          </cell>
          <cell r="C12890">
            <v>1330226</v>
          </cell>
        </row>
        <row r="12891">
          <cell r="A12891" t="str">
            <v>R00PI222.0</v>
          </cell>
          <cell r="B12891" t="str">
            <v>Pipe 41x24 (SAE 52100)</v>
          </cell>
          <cell r="C12891">
            <v>1330518</v>
          </cell>
        </row>
        <row r="12892">
          <cell r="A12892" t="str">
            <v>R00PI221.0</v>
          </cell>
          <cell r="B12892" t="str">
            <v>Pipe 41x25/26 (SAE 52100)</v>
          </cell>
          <cell r="C12892">
            <v>1330395</v>
          </cell>
        </row>
        <row r="12893">
          <cell r="A12893" t="str">
            <v>R00PI220.0</v>
          </cell>
          <cell r="B12893" t="str">
            <v>Pipe 41x28 (Brass)</v>
          </cell>
          <cell r="C12893">
            <v>1330360.01</v>
          </cell>
        </row>
        <row r="12894">
          <cell r="A12894" t="str">
            <v>R00PI217.0</v>
          </cell>
          <cell r="B12894" t="str">
            <v>Pipe 41x29 (SAE 52100)</v>
          </cell>
          <cell r="C12894">
            <v>1330057</v>
          </cell>
        </row>
        <row r="12895">
          <cell r="A12895" t="str">
            <v>R00PI216.0</v>
          </cell>
          <cell r="B12895" t="str">
            <v>Pipe 41x30 (SAE 52100)</v>
          </cell>
          <cell r="C12895">
            <v>1330056</v>
          </cell>
        </row>
        <row r="12896">
          <cell r="A12896" t="str">
            <v>R00PI218.0</v>
          </cell>
          <cell r="B12896" t="str">
            <v>Pipe 41x30.5 (SAE 52100)</v>
          </cell>
          <cell r="C12896">
            <v>1330105</v>
          </cell>
        </row>
        <row r="12897">
          <cell r="A12897" t="str">
            <v>R00PI219.0</v>
          </cell>
          <cell r="B12897" t="str">
            <v>Pipe 41x31 (SAE 52100)</v>
          </cell>
          <cell r="C12897">
            <v>1330231</v>
          </cell>
        </row>
        <row r="12898">
          <cell r="A12898" t="str">
            <v>R00PI215.0</v>
          </cell>
          <cell r="B12898" t="str">
            <v>Pipe 41x33 (SAE 52100)</v>
          </cell>
          <cell r="C12898">
            <v>1330055</v>
          </cell>
        </row>
        <row r="12899">
          <cell r="A12899" t="str">
            <v>R00PI231.0</v>
          </cell>
          <cell r="B12899" t="str">
            <v>Pipe 42.1x26.2 (SAE 52100)</v>
          </cell>
          <cell r="C12899">
            <v>1330501</v>
          </cell>
        </row>
        <row r="12900">
          <cell r="A12900" t="str">
            <v>R00PI232.0</v>
          </cell>
          <cell r="B12900" t="str">
            <v>Pipe 42.4x30 (SAE 52100)</v>
          </cell>
          <cell r="C12900">
            <v>1330001</v>
          </cell>
        </row>
        <row r="12901">
          <cell r="A12901" t="str">
            <v>R00PI233.0</v>
          </cell>
          <cell r="B12901" t="str">
            <v>Pipe 42.6x26.8 (SAE 52100)</v>
          </cell>
          <cell r="C12901">
            <v>1330516</v>
          </cell>
        </row>
        <row r="12902">
          <cell r="A12902" t="str">
            <v>R00PI236.0</v>
          </cell>
          <cell r="B12902" t="str">
            <v>Pipe 42.9x28.1 (SAE 52100)</v>
          </cell>
          <cell r="C12902">
            <v>1330200</v>
          </cell>
        </row>
        <row r="12903">
          <cell r="A12903" t="str">
            <v>R00PI235.0</v>
          </cell>
          <cell r="B12903" t="str">
            <v>Pipe 42.9x28.8 (SAE 52100)</v>
          </cell>
          <cell r="C12903">
            <v>1330171</v>
          </cell>
        </row>
        <row r="12904">
          <cell r="A12904" t="str">
            <v>R00PI234.0</v>
          </cell>
          <cell r="B12904" t="str">
            <v>Pipe 42.9x32 (SAE 52100)</v>
          </cell>
          <cell r="C12904">
            <v>1330109</v>
          </cell>
        </row>
        <row r="12905">
          <cell r="A12905" t="str">
            <v>R00PI229.0</v>
          </cell>
          <cell r="B12905" t="str">
            <v>Pipe 42x30 (SAE 52100)</v>
          </cell>
          <cell r="C12905">
            <v>1330072</v>
          </cell>
        </row>
        <row r="12906">
          <cell r="A12906" t="str">
            <v>R00PI230.0</v>
          </cell>
          <cell r="B12906" t="str">
            <v>Pipe 42x32 (SAE 52100)</v>
          </cell>
          <cell r="C12906">
            <v>1330113</v>
          </cell>
        </row>
        <row r="12907">
          <cell r="A12907" t="str">
            <v>R00PI241.0</v>
          </cell>
          <cell r="B12907" t="str">
            <v>Pipe 43.05x26.65 (SAE 52100)</v>
          </cell>
          <cell r="C12907">
            <v>1330120</v>
          </cell>
        </row>
        <row r="12908">
          <cell r="A12908" t="str">
            <v>R00PI242.0</v>
          </cell>
          <cell r="B12908" t="str">
            <v>Pipe 43.5/44x34 (SAE 52100)</v>
          </cell>
          <cell r="C12908">
            <v>1330178</v>
          </cell>
        </row>
        <row r="12909">
          <cell r="A12909" t="str">
            <v>R00PI238.0</v>
          </cell>
          <cell r="B12909" t="str">
            <v>Pipe 43x23 (SAE 52100)</v>
          </cell>
          <cell r="C12909">
            <v>1330050</v>
          </cell>
        </row>
        <row r="12910">
          <cell r="A12910" t="str">
            <v>R00PI240.0</v>
          </cell>
          <cell r="B12910" t="str">
            <v>Pipe 43x28.1 (SAE 52100)</v>
          </cell>
          <cell r="C12910">
            <v>1330484</v>
          </cell>
        </row>
        <row r="12911">
          <cell r="A12911" t="str">
            <v>R00PI239.0</v>
          </cell>
          <cell r="B12911" t="str">
            <v>Pipe 43x31 (SAE 52100)</v>
          </cell>
          <cell r="C12911">
            <v>1330108</v>
          </cell>
        </row>
        <row r="12912">
          <cell r="A12912" t="str">
            <v>R00PI237.0</v>
          </cell>
          <cell r="B12912" t="str">
            <v>Pipe 43x33/34/35 (SAE 52100)</v>
          </cell>
          <cell r="C12912">
            <v>1330018</v>
          </cell>
        </row>
        <row r="12913">
          <cell r="A12913" t="str">
            <v>R00PI243.0</v>
          </cell>
          <cell r="B12913" t="str">
            <v>Pipe 44.52x27.35 (SAE 52100)</v>
          </cell>
          <cell r="C12913">
            <v>1330177</v>
          </cell>
        </row>
        <row r="12914">
          <cell r="A12914" t="str">
            <v>R00PI249.0</v>
          </cell>
          <cell r="B12914" t="str">
            <v>Pipe 45.2x36.2 (SAE 52100)</v>
          </cell>
          <cell r="C12914">
            <v>1330173</v>
          </cell>
        </row>
        <row r="12915">
          <cell r="A12915" t="str">
            <v>R00PI250.0</v>
          </cell>
          <cell r="B12915" t="str">
            <v>Pipe 45.7x31.3 (SAE 52100)</v>
          </cell>
          <cell r="C12915">
            <v>1330161</v>
          </cell>
        </row>
        <row r="12916">
          <cell r="A12916" t="str">
            <v>R00PI251.0</v>
          </cell>
          <cell r="B12916" t="str">
            <v>Pipe 45.7x32 (SAE 52100)</v>
          </cell>
          <cell r="C12916">
            <v>1330223</v>
          </cell>
        </row>
        <row r="12917">
          <cell r="A12917" t="str">
            <v>R00PI252.0</v>
          </cell>
          <cell r="B12917" t="str">
            <v>Pipe 45.7x39.3 (SAE 52100)</v>
          </cell>
          <cell r="C12917">
            <v>1330577</v>
          </cell>
        </row>
        <row r="12918">
          <cell r="A12918" t="str">
            <v>R00PI247.0</v>
          </cell>
          <cell r="B12918" t="str">
            <v>Pipe 45x23 (SAE 52100)</v>
          </cell>
          <cell r="C12918">
            <v>1330084</v>
          </cell>
        </row>
        <row r="12919">
          <cell r="A12919" t="str">
            <v>R00PI248.0</v>
          </cell>
          <cell r="B12919" t="str">
            <v>Pipe 45x27 (SAE 52100)</v>
          </cell>
          <cell r="C12919">
            <v>1330464</v>
          </cell>
        </row>
        <row r="12920">
          <cell r="A12920" t="str">
            <v>R00PI245.0</v>
          </cell>
          <cell r="B12920" t="str">
            <v>Pipe 45x33/34 (SAE 52100)</v>
          </cell>
          <cell r="C12920">
            <v>1330019</v>
          </cell>
        </row>
        <row r="12921">
          <cell r="A12921" t="str">
            <v>R00PI246.0</v>
          </cell>
          <cell r="B12921" t="str">
            <v>Pipe 45x35 (SAE 52100)</v>
          </cell>
          <cell r="C12921">
            <v>1330021</v>
          </cell>
        </row>
        <row r="12922">
          <cell r="A12922" t="str">
            <v>R00PI244.0</v>
          </cell>
          <cell r="B12922" t="str">
            <v>Pipe 45x36/37/38 (SAE 52100)</v>
          </cell>
          <cell r="C12922">
            <v>1330017</v>
          </cell>
        </row>
        <row r="12923">
          <cell r="A12923" t="str">
            <v>R00PI536.0</v>
          </cell>
          <cell r="B12923" t="str">
            <v>PIPE 46.10X34  (SAE 52100)</v>
          </cell>
          <cell r="C12923">
            <v>1330578.01</v>
          </cell>
        </row>
        <row r="12924">
          <cell r="A12924" t="str">
            <v>R00PI257.0</v>
          </cell>
          <cell r="B12924" t="str">
            <v>Pipe 46.15x35.75 (SAE 52100)</v>
          </cell>
          <cell r="C12924">
            <v>1330490</v>
          </cell>
        </row>
        <row r="12925">
          <cell r="A12925" t="str">
            <v>R00PI258.0</v>
          </cell>
          <cell r="B12925" t="str">
            <v>Pipe 46.5x29 (SAE 52100)</v>
          </cell>
          <cell r="C12925">
            <v>1330363</v>
          </cell>
        </row>
        <row r="12926">
          <cell r="A12926" t="str">
            <v>R00PI259.0</v>
          </cell>
          <cell r="B12926" t="str">
            <v>Pipe 46.7x22.5 (SAE 52100)</v>
          </cell>
          <cell r="C12926">
            <v>1330256</v>
          </cell>
        </row>
        <row r="12927">
          <cell r="A12927" t="str">
            <v>R00PI260.0</v>
          </cell>
          <cell r="B12927" t="str">
            <v>Pipe 46.7x30 (SAE 52100)</v>
          </cell>
          <cell r="C12927">
            <v>1330479</v>
          </cell>
        </row>
        <row r="12928">
          <cell r="A12928" t="str">
            <v>R00PI256.0</v>
          </cell>
          <cell r="B12928" t="str">
            <v>Pipe 46x28 (SAE 52100)</v>
          </cell>
          <cell r="C12928">
            <v>1330533</v>
          </cell>
        </row>
        <row r="12929">
          <cell r="A12929" t="str">
            <v>R00PI255.0</v>
          </cell>
          <cell r="B12929" t="str">
            <v>Pipe 46x31.5 (SAE 52100)</v>
          </cell>
          <cell r="C12929">
            <v>1330324</v>
          </cell>
        </row>
        <row r="12930">
          <cell r="A12930" t="str">
            <v>R00PI253.0</v>
          </cell>
          <cell r="B12930" t="str">
            <v>Pipe 46x33 (SAE 52100)</v>
          </cell>
          <cell r="C12930">
            <v>1330096</v>
          </cell>
        </row>
        <row r="12931">
          <cell r="A12931" t="str">
            <v>R00PI254.0</v>
          </cell>
          <cell r="B12931" t="str">
            <v>Pipe 46x38 (SAE 52100)</v>
          </cell>
          <cell r="C12931">
            <v>1330274</v>
          </cell>
        </row>
        <row r="12932">
          <cell r="A12932" t="str">
            <v>R00PI266.0</v>
          </cell>
          <cell r="B12932" t="str">
            <v>Pipe 47.6x36.3 (SAE 52100)</v>
          </cell>
          <cell r="C12932">
            <v>1330319</v>
          </cell>
        </row>
        <row r="12933">
          <cell r="A12933" t="str">
            <v>R00PI265.0</v>
          </cell>
          <cell r="B12933" t="str">
            <v>Pipe 47.6x37.6 (SAE 52100)</v>
          </cell>
          <cell r="C12933">
            <v>1330284</v>
          </cell>
        </row>
        <row r="12934">
          <cell r="A12934" t="str">
            <v>R00PI267.0</v>
          </cell>
          <cell r="B12934" t="str">
            <v>Pipe 47.7x39.3 (SAE 52100)</v>
          </cell>
          <cell r="C12934">
            <v>1330567</v>
          </cell>
        </row>
        <row r="12935">
          <cell r="A12935" t="str">
            <v>R00PI268.0</v>
          </cell>
          <cell r="B12935" t="str">
            <v>Pipe 47.8x30 (SAE 52100)</v>
          </cell>
          <cell r="C12935">
            <v>1330221</v>
          </cell>
        </row>
        <row r="12936">
          <cell r="A12936" t="str">
            <v>R00PI272.0</v>
          </cell>
          <cell r="B12936" t="str">
            <v>Pipe 47.9x28.5 (SAE 52100)</v>
          </cell>
          <cell r="C12936">
            <v>1330278</v>
          </cell>
        </row>
        <row r="12937">
          <cell r="A12937" t="str">
            <v>R00PI269.0</v>
          </cell>
          <cell r="B12937" t="str">
            <v>Pipe 47.9x37.1 (SAE 52100)</v>
          </cell>
          <cell r="C12937">
            <v>1330020</v>
          </cell>
        </row>
        <row r="12938">
          <cell r="A12938" t="str">
            <v>R00PI263.0</v>
          </cell>
          <cell r="B12938" t="str">
            <v>Pipe 47x22 (SAE 52100)</v>
          </cell>
          <cell r="C12938">
            <v>1330327</v>
          </cell>
        </row>
        <row r="12939">
          <cell r="A12939" t="str">
            <v>R00PI261.0</v>
          </cell>
          <cell r="B12939" t="str">
            <v>Pipe 47x32 (SAE 52100)</v>
          </cell>
          <cell r="C12939">
            <v>1330127</v>
          </cell>
        </row>
        <row r="12940">
          <cell r="A12940" t="str">
            <v>R00PI264.0</v>
          </cell>
          <cell r="B12940" t="str">
            <v>Pipe 47x33/34 (SAE 52100)</v>
          </cell>
          <cell r="C12940">
            <v>1330337</v>
          </cell>
        </row>
        <row r="12941">
          <cell r="A12941" t="str">
            <v>R00PI262.0</v>
          </cell>
          <cell r="B12941" t="str">
            <v>Pipe 47x37 (SAE 52100)</v>
          </cell>
          <cell r="C12941">
            <v>1330140</v>
          </cell>
        </row>
        <row r="12942">
          <cell r="A12942" t="str">
            <v>R00PI281.0</v>
          </cell>
          <cell r="B12942" t="str">
            <v>Pipe 48.1x37 (SAE 52100)</v>
          </cell>
          <cell r="C12942">
            <v>1330051</v>
          </cell>
        </row>
        <row r="12943">
          <cell r="A12943" t="str">
            <v>R00PI282.0</v>
          </cell>
          <cell r="B12943" t="str">
            <v>Pipe 48.7x39.3 (SAE 52100)</v>
          </cell>
          <cell r="C12943">
            <v>1330568</v>
          </cell>
        </row>
        <row r="12944">
          <cell r="A12944" t="str">
            <v>R00PI283.0</v>
          </cell>
          <cell r="B12944" t="str">
            <v>Pipe 48.8x39 (SAE 52100)</v>
          </cell>
          <cell r="C12944">
            <v>1330094</v>
          </cell>
        </row>
        <row r="12945">
          <cell r="A12945" t="str">
            <v>R00PI280.0</v>
          </cell>
          <cell r="B12945" t="str">
            <v>Pipe 48/49x33/34/35 (SAE 52100)</v>
          </cell>
          <cell r="C12945">
            <v>1330185</v>
          </cell>
        </row>
        <row r="12946">
          <cell r="A12946" t="str">
            <v>R00PI274.0</v>
          </cell>
          <cell r="B12946" t="str">
            <v>Pipe 48x29 (SAE 52100)</v>
          </cell>
          <cell r="C12946">
            <v>1330058</v>
          </cell>
        </row>
        <row r="12947">
          <cell r="A12947" t="str">
            <v>R00PI543.0</v>
          </cell>
          <cell r="B12947" t="str">
            <v>Pipe 48x35 (SAE 52100)</v>
          </cell>
          <cell r="C12947">
            <v>1330045</v>
          </cell>
        </row>
        <row r="12948">
          <cell r="A12948" t="str">
            <v>R00PI278.0</v>
          </cell>
          <cell r="B12948" t="str">
            <v>Pipe 48x36/37 (SAE 52100)</v>
          </cell>
          <cell r="C12948">
            <v>1330139</v>
          </cell>
        </row>
        <row r="12949">
          <cell r="A12949" t="str">
            <v>R00PI276.0</v>
          </cell>
          <cell r="B12949" t="str">
            <v>Pipe 48x39.7 (SAE 52100)</v>
          </cell>
          <cell r="C12949">
            <v>1330101</v>
          </cell>
        </row>
        <row r="12950">
          <cell r="A12950" t="str">
            <v>R00PI277.0</v>
          </cell>
          <cell r="B12950" t="str">
            <v>Pipe 48x40 (SAE 52100)</v>
          </cell>
          <cell r="C12950">
            <v>1330102</v>
          </cell>
        </row>
        <row r="12951">
          <cell r="A12951" t="str">
            <v>R00PI275.0</v>
          </cell>
          <cell r="B12951" t="str">
            <v>Pipe 48x41 (MS)</v>
          </cell>
          <cell r="C12951">
            <v>1330094.01</v>
          </cell>
        </row>
        <row r="12952">
          <cell r="A12952" t="str">
            <v>R00PI284.0</v>
          </cell>
          <cell r="B12952" t="str">
            <v>Pipe 49x38/39 (SAE 52100)</v>
          </cell>
          <cell r="C12952">
            <v>1330060</v>
          </cell>
        </row>
        <row r="12953">
          <cell r="A12953" t="str">
            <v>R00PI290.0</v>
          </cell>
          <cell r="B12953" t="str">
            <v>Pipe 50.3/50.7x36/38 (SAE 52100)</v>
          </cell>
          <cell r="C12953">
            <v>1330144</v>
          </cell>
        </row>
        <row r="12954">
          <cell r="A12954" t="str">
            <v>R00PI291.0</v>
          </cell>
          <cell r="B12954" t="str">
            <v>Pipe 50.6x44 (Brass)</v>
          </cell>
          <cell r="C12954">
            <v>1330508</v>
          </cell>
        </row>
        <row r="12955">
          <cell r="A12955" t="str">
            <v>R00PI293.0</v>
          </cell>
          <cell r="B12955" t="str">
            <v>Pipe 50.7x28.7 (SAE 52100)</v>
          </cell>
          <cell r="C12955">
            <v>1330390</v>
          </cell>
        </row>
        <row r="12956">
          <cell r="A12956" t="str">
            <v>R00PI292.0</v>
          </cell>
          <cell r="B12956" t="str">
            <v>Pipe 50.7x34.2 (SAE 52100)</v>
          </cell>
          <cell r="C12956">
            <v>1330356</v>
          </cell>
        </row>
        <row r="12957">
          <cell r="A12957" t="str">
            <v>R00PI294.0</v>
          </cell>
          <cell r="B12957" t="str">
            <v>Pipe 50.8x40 (SAE 52100)</v>
          </cell>
          <cell r="C12957">
            <v>1330189</v>
          </cell>
        </row>
        <row r="12958">
          <cell r="A12958" t="str">
            <v>R00PI288.0</v>
          </cell>
          <cell r="B12958" t="str">
            <v>Pipe 50x32.5 (SAE 52100)</v>
          </cell>
          <cell r="C12958">
            <v>1330321</v>
          </cell>
        </row>
        <row r="12959">
          <cell r="A12959" t="str">
            <v>R00PI285.0</v>
          </cell>
          <cell r="B12959" t="str">
            <v>Pipe 50x35.5 (SAE 52100)</v>
          </cell>
          <cell r="C12959">
            <v>1330008</v>
          </cell>
        </row>
        <row r="12960">
          <cell r="A12960" t="str">
            <v>R00PI287.0</v>
          </cell>
          <cell r="B12960" t="str">
            <v>Pipe 50x36/37/38 (SAE 52100)</v>
          </cell>
          <cell r="C12960">
            <v>1330230</v>
          </cell>
        </row>
        <row r="12961">
          <cell r="A12961" t="str">
            <v>R00PI286.0</v>
          </cell>
          <cell r="B12961" t="str">
            <v>Pipe 50x38 (MS)</v>
          </cell>
          <cell r="C12961">
            <v>1330094.1000000001</v>
          </cell>
        </row>
        <row r="12962">
          <cell r="A12962" t="str">
            <v>R00PI289.0</v>
          </cell>
          <cell r="B12962" t="str">
            <v>Pipe 50x39 (SAE 52100)</v>
          </cell>
          <cell r="C12962">
            <v>1330322</v>
          </cell>
        </row>
        <row r="12963">
          <cell r="A12963" t="str">
            <v>R00PI300.0</v>
          </cell>
          <cell r="B12963" t="str">
            <v>Pipe 51.25x43.01 (SAE 52100)</v>
          </cell>
          <cell r="C12963">
            <v>1330569</v>
          </cell>
        </row>
        <row r="12964">
          <cell r="A12964" t="str">
            <v>R00PI299.0</v>
          </cell>
          <cell r="B12964" t="str">
            <v>Pipe 51.2x40.5 (SAE 52100)</v>
          </cell>
          <cell r="C12964">
            <v>1330095</v>
          </cell>
        </row>
        <row r="12965">
          <cell r="A12965" t="str">
            <v>R00PI301.0</v>
          </cell>
          <cell r="B12965" t="str">
            <v>Pipe 51.3x37.3/38 (SAE 52100)</v>
          </cell>
          <cell r="C12965">
            <v>1330180</v>
          </cell>
        </row>
        <row r="12966">
          <cell r="A12966" t="str">
            <v>R00PI302.0</v>
          </cell>
          <cell r="B12966" t="str">
            <v>Pipe 51.5x32.5 (SAE 52100)</v>
          </cell>
          <cell r="C12966">
            <v>1330052</v>
          </cell>
        </row>
        <row r="12967">
          <cell r="A12967" t="str">
            <v>R00PI303.0</v>
          </cell>
          <cell r="B12967" t="str">
            <v>Pipe 51.5x35.6 (SAE 52100)</v>
          </cell>
          <cell r="C12967">
            <v>1330366</v>
          </cell>
        </row>
        <row r="12968">
          <cell r="A12968" t="str">
            <v>R00PI305.0</v>
          </cell>
          <cell r="B12968" t="str">
            <v>Pipe 51.7x28 (SAE 52100)</v>
          </cell>
          <cell r="C12968">
            <v>1330213</v>
          </cell>
        </row>
        <row r="12969">
          <cell r="A12969" t="str">
            <v>R00PI304.0</v>
          </cell>
          <cell r="B12969" t="str">
            <v>Pipe 51.7x34.3 (SAE 52100)</v>
          </cell>
          <cell r="C12969">
            <v>1330124</v>
          </cell>
        </row>
        <row r="12970">
          <cell r="A12970" t="str">
            <v>R00PI306.0</v>
          </cell>
          <cell r="B12970" t="str">
            <v>Pipe 51.9x37.1 (SAE 52100)</v>
          </cell>
          <cell r="C12970">
            <v>1330289</v>
          </cell>
        </row>
        <row r="12971">
          <cell r="A12971" t="str">
            <v>R00PI537.0</v>
          </cell>
          <cell r="B12971" t="str">
            <v>PIPE 51.9X39.10  (SAE 52100)</v>
          </cell>
          <cell r="C12971">
            <v>1330578.02</v>
          </cell>
        </row>
        <row r="12972">
          <cell r="A12972" t="str">
            <v>R00PI298.0</v>
          </cell>
          <cell r="B12972" t="str">
            <v>Pipe 51x33 (SAE 52100)</v>
          </cell>
          <cell r="C12972">
            <v>1330297</v>
          </cell>
        </row>
        <row r="12973">
          <cell r="A12973" t="str">
            <v>R00PI296.0</v>
          </cell>
          <cell r="B12973" t="str">
            <v>Pipe 51x36 (SAE 52100)</v>
          </cell>
          <cell r="C12973">
            <v>1330125</v>
          </cell>
        </row>
        <row r="12974">
          <cell r="A12974" t="str">
            <v>R00PI295.0</v>
          </cell>
          <cell r="B12974" t="str">
            <v>Pipe 51x37 (SAE 52100)</v>
          </cell>
          <cell r="C12974">
            <v>1330006</v>
          </cell>
        </row>
        <row r="12975">
          <cell r="A12975" t="str">
            <v>R00PI297.0</v>
          </cell>
          <cell r="B12975" t="str">
            <v>Pipe 51x38 (SAE 52100)</v>
          </cell>
          <cell r="C12975">
            <v>1330243</v>
          </cell>
        </row>
        <row r="12976">
          <cell r="A12976" t="str">
            <v>R00PI310.0</v>
          </cell>
          <cell r="B12976" t="str">
            <v>Pipe 52.6x33 (SAE 52100)</v>
          </cell>
          <cell r="C12976">
            <v>1330503</v>
          </cell>
        </row>
        <row r="12977">
          <cell r="A12977" t="str">
            <v>R00PI309.0</v>
          </cell>
          <cell r="B12977" t="str">
            <v>Pipe 52.6x40.6 (SAE 52100)</v>
          </cell>
          <cell r="C12977">
            <v>1330288</v>
          </cell>
        </row>
        <row r="12978">
          <cell r="A12978" t="str">
            <v>R00PI308.0</v>
          </cell>
          <cell r="B12978" t="str">
            <v>Pipe 52.6x41.2 (SAE 52100)</v>
          </cell>
          <cell r="C12978">
            <v>1330170</v>
          </cell>
        </row>
        <row r="12979">
          <cell r="A12979" t="str">
            <v>R00PI311.0</v>
          </cell>
          <cell r="B12979" t="str">
            <v>Pipe 52.7x43.2 (SAE 52100)</v>
          </cell>
          <cell r="C12979">
            <v>1330359</v>
          </cell>
        </row>
        <row r="12980">
          <cell r="A12980" t="str">
            <v>R00PI312.0</v>
          </cell>
          <cell r="B12980" t="str">
            <v>Pipe 52.9x39.3 (SAE 52100)</v>
          </cell>
          <cell r="C12980">
            <v>1330138</v>
          </cell>
        </row>
        <row r="12981">
          <cell r="A12981" t="str">
            <v>R00PI307.0</v>
          </cell>
          <cell r="B12981" t="str">
            <v>Pipe 52x41 (SAE 52100)</v>
          </cell>
          <cell r="C12981">
            <v>1330405</v>
          </cell>
        </row>
        <row r="12982">
          <cell r="A12982" t="str">
            <v>R00PI320.0</v>
          </cell>
          <cell r="B12982" t="str">
            <v>Pipe 53.35x38.71 (SAE 52100)</v>
          </cell>
          <cell r="C12982">
            <v>1330570</v>
          </cell>
        </row>
        <row r="12983">
          <cell r="A12983" t="str">
            <v>R00PI319.0</v>
          </cell>
          <cell r="B12983" t="str">
            <v>Pipe 53.3x35 (SAE 52100)</v>
          </cell>
          <cell r="C12983">
            <v>1330304</v>
          </cell>
        </row>
        <row r="12984">
          <cell r="A12984" t="str">
            <v>R00PI322.0</v>
          </cell>
          <cell r="B12984" t="str">
            <v>Pipe 53.5x26.3 (SAE 52100)</v>
          </cell>
          <cell r="C12984">
            <v>1330344</v>
          </cell>
        </row>
        <row r="12985">
          <cell r="A12985" t="str">
            <v>R00PI321.0</v>
          </cell>
          <cell r="B12985" t="str">
            <v>Pipe 53.5x33 (SAE 52100)</v>
          </cell>
          <cell r="C12985">
            <v>1330237</v>
          </cell>
        </row>
        <row r="12986">
          <cell r="A12986" t="str">
            <v>R00PI323.0</v>
          </cell>
          <cell r="B12986" t="str">
            <v>Pipe 53.5x36 (SAE 52100)</v>
          </cell>
          <cell r="C12986">
            <v>1330388</v>
          </cell>
        </row>
        <row r="12987">
          <cell r="A12987" t="str">
            <v>R00PI324.0</v>
          </cell>
          <cell r="B12987" t="str">
            <v>Pipe 53.6x37.5 (SAE 52100)</v>
          </cell>
          <cell r="C12987">
            <v>1330365</v>
          </cell>
        </row>
        <row r="12988">
          <cell r="A12988" t="str">
            <v>R00PI325.0</v>
          </cell>
          <cell r="B12988" t="str">
            <v>Pipe 53.9x41.1 (SAE 52100)</v>
          </cell>
          <cell r="C12988">
            <v>1330104</v>
          </cell>
        </row>
        <row r="12989">
          <cell r="A12989" t="str">
            <v>R00PI313.0</v>
          </cell>
          <cell r="B12989" t="str">
            <v>Pipe 53x37 (SAE 52100)</v>
          </cell>
          <cell r="C12989">
            <v>1330007</v>
          </cell>
        </row>
        <row r="12990">
          <cell r="A12990" t="str">
            <v>R00PI314.0</v>
          </cell>
          <cell r="B12990" t="str">
            <v>Pipe 53x40 (SAE 52100)</v>
          </cell>
          <cell r="C12990">
            <v>1330027</v>
          </cell>
        </row>
        <row r="12991">
          <cell r="A12991" t="str">
            <v>R00PI316.0</v>
          </cell>
          <cell r="B12991" t="str">
            <v>Pipe 53x41.6 (SAE 52100)</v>
          </cell>
          <cell r="C12991">
            <v>1330379</v>
          </cell>
        </row>
        <row r="12992">
          <cell r="A12992" t="str">
            <v>R00PI317.0</v>
          </cell>
          <cell r="B12992" t="str">
            <v>Pipe 53x42/43 (SAE 52100)</v>
          </cell>
          <cell r="C12992">
            <v>1330500</v>
          </cell>
        </row>
        <row r="12993">
          <cell r="A12993" t="str">
            <v>R00PI318.0</v>
          </cell>
          <cell r="B12993" t="str">
            <v>Pipe 53x44 (SAE 52100)</v>
          </cell>
          <cell r="C12993">
            <v>1330529</v>
          </cell>
        </row>
        <row r="12994">
          <cell r="A12994" t="str">
            <v>R00PI315.0</v>
          </cell>
          <cell r="B12994" t="str">
            <v>Pipe 53x45 (SAE 52100)</v>
          </cell>
          <cell r="C12994">
            <v>1330314</v>
          </cell>
        </row>
        <row r="12995">
          <cell r="A12995" t="str">
            <v>R00PI331.0</v>
          </cell>
          <cell r="B12995" t="str">
            <v>Pipe 54.5x44.4 (SAE 52100)</v>
          </cell>
          <cell r="C12995">
            <v>1330112</v>
          </cell>
        </row>
        <row r="12996">
          <cell r="A12996" t="str">
            <v>R00PI332.0</v>
          </cell>
          <cell r="B12996" t="str">
            <v>Pipe 54.7x39.2 (SAE 52100)</v>
          </cell>
          <cell r="C12996">
            <v>1330398</v>
          </cell>
        </row>
        <row r="12997">
          <cell r="A12997" t="str">
            <v>R00PI333.0</v>
          </cell>
          <cell r="B12997" t="str">
            <v>Pipe 54.9x43.2 (SAE 52100)</v>
          </cell>
          <cell r="C12997">
            <v>1330396</v>
          </cell>
        </row>
        <row r="12998">
          <cell r="A12998" t="str">
            <v>R00PI327.0</v>
          </cell>
          <cell r="B12998" t="str">
            <v>Pipe 54x31 (SAE 52100)</v>
          </cell>
          <cell r="C12998">
            <v>1330302</v>
          </cell>
        </row>
        <row r="12999">
          <cell r="A12999" t="str">
            <v>R00PI326.0</v>
          </cell>
          <cell r="B12999" t="str">
            <v>Pipe 54x33 (SAE 52100)</v>
          </cell>
          <cell r="C12999">
            <v>1330142</v>
          </cell>
        </row>
        <row r="13000">
          <cell r="A13000" t="str">
            <v>R00PI330.0</v>
          </cell>
          <cell r="B13000" t="str">
            <v>Pipe 54x34 (SAE 52100)</v>
          </cell>
          <cell r="C13000">
            <v>1330510</v>
          </cell>
        </row>
        <row r="13001">
          <cell r="A13001" t="str">
            <v>R00PI328.0</v>
          </cell>
          <cell r="B13001" t="str">
            <v>Pipe 54x38 (SAE 52100)</v>
          </cell>
          <cell r="C13001">
            <v>1330355</v>
          </cell>
        </row>
        <row r="13002">
          <cell r="A13002" t="str">
            <v>R00PI329.0</v>
          </cell>
          <cell r="B13002" t="str">
            <v>Pipe 54x41 (SAE 52100)</v>
          </cell>
          <cell r="C13002">
            <v>1330463</v>
          </cell>
        </row>
        <row r="13003">
          <cell r="A13003" t="str">
            <v>R00PI335.0</v>
          </cell>
          <cell r="B13003" t="str">
            <v>Pipe 55.7x41.1 (SAE 52100)</v>
          </cell>
          <cell r="C13003">
            <v>1330163</v>
          </cell>
        </row>
        <row r="13004">
          <cell r="A13004" t="str">
            <v>R00PI336.0</v>
          </cell>
          <cell r="B13004" t="str">
            <v>Pipe 55.7x49.2 (SAE 52100)</v>
          </cell>
          <cell r="C13004">
            <v>1330399</v>
          </cell>
        </row>
        <row r="13005">
          <cell r="A13005" t="str">
            <v>R00PI334.0</v>
          </cell>
          <cell r="B13005" t="str">
            <v>Pipe 55x39 (SAE 52100)</v>
          </cell>
          <cell r="C13005">
            <v>1330350</v>
          </cell>
        </row>
        <row r="13006">
          <cell r="A13006" t="str">
            <v>R00PI340.0</v>
          </cell>
          <cell r="B13006" t="str">
            <v>Pipe 56.2x44 (SAE 52100)</v>
          </cell>
          <cell r="C13006">
            <v>1330257</v>
          </cell>
        </row>
        <row r="13007">
          <cell r="A13007" t="str">
            <v>R00PI341.0</v>
          </cell>
          <cell r="B13007" t="str">
            <v>Pipe 56.5x35.5 (SAE 52100)</v>
          </cell>
          <cell r="C13007">
            <v>1330493</v>
          </cell>
        </row>
        <row r="13008">
          <cell r="A13008" t="str">
            <v>R00PI342.0</v>
          </cell>
          <cell r="B13008" t="str">
            <v>Pipe 56.9x39 (SAE 52100)</v>
          </cell>
          <cell r="C13008">
            <v>1330181</v>
          </cell>
        </row>
        <row r="13009">
          <cell r="A13009" t="str">
            <v>R00PI339.0</v>
          </cell>
          <cell r="B13009" t="str">
            <v>Pipe 56x28.3 (SAE 52100)</v>
          </cell>
          <cell r="C13009">
            <v>1330474</v>
          </cell>
        </row>
        <row r="13010">
          <cell r="A13010" t="str">
            <v>R00PI337.0</v>
          </cell>
          <cell r="B13010" t="str">
            <v>Pipe 56x46 (SAE 52100)</v>
          </cell>
          <cell r="C13010">
            <v>1330239</v>
          </cell>
        </row>
        <row r="13011">
          <cell r="A13011" t="str">
            <v>R00PI338.0</v>
          </cell>
          <cell r="B13011" t="str">
            <v>Pipe 56x48 (SAE 52100)</v>
          </cell>
          <cell r="C13011">
            <v>1330275</v>
          </cell>
        </row>
        <row r="13012">
          <cell r="A13012" t="str">
            <v>R00PI343.0</v>
          </cell>
          <cell r="B13012" t="str">
            <v>Pipe 57x32.7 (SAE 52100)</v>
          </cell>
          <cell r="C13012">
            <v>1330212</v>
          </cell>
        </row>
        <row r="13013">
          <cell r="A13013" t="str">
            <v>R00PI346.0</v>
          </cell>
          <cell r="B13013" t="str">
            <v>Pipe 58.5x44.5 (SAE 52100)</v>
          </cell>
          <cell r="C13013">
            <v>1330103</v>
          </cell>
        </row>
        <row r="13014">
          <cell r="A13014" t="str">
            <v>R00PI347.0</v>
          </cell>
          <cell r="B13014" t="str">
            <v>Pipe 58.7x41 (SAE 52100)</v>
          </cell>
          <cell r="C13014">
            <v>1330467</v>
          </cell>
        </row>
        <row r="13015">
          <cell r="A13015" t="str">
            <v>R00PI345.0</v>
          </cell>
          <cell r="B13015" t="str">
            <v>Pipe 58/59x44/45 (SAE 52100)</v>
          </cell>
          <cell r="C13015">
            <v>1330098</v>
          </cell>
        </row>
        <row r="13016">
          <cell r="A13016" t="str">
            <v>R00PI344.0</v>
          </cell>
          <cell r="B13016" t="str">
            <v>Pipe 58x32.5 (SAE 52100)</v>
          </cell>
          <cell r="C13016">
            <v>1330400</v>
          </cell>
        </row>
        <row r="13017">
          <cell r="A13017" t="str">
            <v>R00PI351.0</v>
          </cell>
          <cell r="B13017" t="str">
            <v>Pipe 59.5x37 (SAE 52100)</v>
          </cell>
          <cell r="C13017">
            <v>1330386</v>
          </cell>
        </row>
        <row r="13018">
          <cell r="A13018" t="str">
            <v>R00PI349.0</v>
          </cell>
          <cell r="B13018" t="str">
            <v>Pipe 59x42 (SAE 52100)</v>
          </cell>
          <cell r="C13018">
            <v>1330308</v>
          </cell>
        </row>
        <row r="13019">
          <cell r="A13019" t="str">
            <v>R00PI348.0</v>
          </cell>
          <cell r="B13019" t="str">
            <v>Pipe 59x44 (SAE 52100)</v>
          </cell>
          <cell r="C13019">
            <v>1330097</v>
          </cell>
        </row>
        <row r="13020">
          <cell r="A13020" t="str">
            <v>R00PI350.0</v>
          </cell>
          <cell r="B13020" t="str">
            <v>Pipe 59x49 (SAE 52100)</v>
          </cell>
          <cell r="C13020">
            <v>1330408</v>
          </cell>
        </row>
        <row r="13021">
          <cell r="A13021" t="str">
            <v>R00PI352.0</v>
          </cell>
          <cell r="B13021" t="str">
            <v>Pipe 60.8x39 (SAE 52100)</v>
          </cell>
          <cell r="C13021">
            <v>1330358</v>
          </cell>
        </row>
        <row r="13022">
          <cell r="A13022" t="str">
            <v>R00PI354.0</v>
          </cell>
          <cell r="B13022" t="str">
            <v>Pipe 60.9x44.2 (SAE 52100)</v>
          </cell>
          <cell r="C13022">
            <v>1330509</v>
          </cell>
        </row>
        <row r="13023">
          <cell r="A13023" t="str">
            <v>R00PI353.0</v>
          </cell>
          <cell r="B13023" t="str">
            <v>Pipe 60.9x46.2 (SAE 52100)</v>
          </cell>
          <cell r="C13023">
            <v>1330210</v>
          </cell>
        </row>
        <row r="13024">
          <cell r="A13024" t="str">
            <v>R00PI358.0</v>
          </cell>
          <cell r="B13024" t="str">
            <v>Pipe 61x49 (SAE 52100)</v>
          </cell>
          <cell r="C13024">
            <v>1330367</v>
          </cell>
        </row>
        <row r="13025">
          <cell r="A13025" t="str">
            <v>R00PI355.0</v>
          </cell>
          <cell r="B13025" t="str">
            <v>Pipe 61x52.3 (SAE 52100)</v>
          </cell>
          <cell r="C13025">
            <v>1330188</v>
          </cell>
        </row>
        <row r="13026">
          <cell r="A13026" t="str">
            <v>R00PI356.0</v>
          </cell>
          <cell r="B13026" t="str">
            <v>Pipe 61x53 (SAE 52100)</v>
          </cell>
          <cell r="C13026">
            <v>1330259</v>
          </cell>
        </row>
        <row r="13027">
          <cell r="A13027" t="str">
            <v>R00PI357.0</v>
          </cell>
          <cell r="B13027" t="str">
            <v>Pipe 61x54 (SAE 52100)</v>
          </cell>
          <cell r="C13027">
            <v>1330267</v>
          </cell>
        </row>
        <row r="13028">
          <cell r="A13028" t="str">
            <v>R00PI360.0</v>
          </cell>
          <cell r="B13028" t="str">
            <v>Pipe 62.6x44.2 (SAE 52100)</v>
          </cell>
          <cell r="C13028">
            <v>1330385</v>
          </cell>
        </row>
        <row r="13029">
          <cell r="A13029" t="str">
            <v>R00PI359.0</v>
          </cell>
          <cell r="B13029" t="str">
            <v>Pipe 62x37 (SAE 52100)</v>
          </cell>
          <cell r="C13029">
            <v>1330436</v>
          </cell>
        </row>
        <row r="13030">
          <cell r="A13030" t="str">
            <v>R00PI363.0</v>
          </cell>
          <cell r="B13030" t="str">
            <v>Pipe 63.2x49.4 (SAE 52100)</v>
          </cell>
          <cell r="C13030">
            <v>1330110</v>
          </cell>
        </row>
        <row r="13031">
          <cell r="A13031" t="str">
            <v>R00PI364.0</v>
          </cell>
          <cell r="B13031" t="str">
            <v>Pipe 63.3x46.2 (SAE 52100)</v>
          </cell>
          <cell r="C13031">
            <v>1330244</v>
          </cell>
        </row>
        <row r="13032">
          <cell r="A13032" t="str">
            <v>R00PI365.0</v>
          </cell>
          <cell r="B13032" t="str">
            <v>Pipe 63.5x47.8 (SAE 52100)</v>
          </cell>
          <cell r="C13032">
            <v>1330111</v>
          </cell>
        </row>
        <row r="13033">
          <cell r="A13033" t="str">
            <v>R00PI362.0</v>
          </cell>
          <cell r="B13033" t="str">
            <v>Pipe 63x47 (SAE 52100)</v>
          </cell>
          <cell r="C13033">
            <v>1330505</v>
          </cell>
        </row>
        <row r="13034">
          <cell r="A13034" t="str">
            <v>R00PI361.0</v>
          </cell>
          <cell r="B13034" t="str">
            <v>Pipe 63x53 (SAE 52100)</v>
          </cell>
          <cell r="C13034">
            <v>1330416</v>
          </cell>
        </row>
        <row r="13035">
          <cell r="A13035" t="str">
            <v>R00PI369.0</v>
          </cell>
          <cell r="B13035" t="str">
            <v>Pipe 64.1x49.9 (SAE 52100)</v>
          </cell>
          <cell r="C13035">
            <v>1330197</v>
          </cell>
        </row>
        <row r="13036">
          <cell r="A13036" t="str">
            <v>R00PI370.0</v>
          </cell>
          <cell r="B13036" t="str">
            <v>Pipe 64.5x40.5 (SAE 52100)</v>
          </cell>
          <cell r="C13036">
            <v>1330262</v>
          </cell>
        </row>
        <row r="13037">
          <cell r="A13037" t="str">
            <v>R00PI367.0</v>
          </cell>
          <cell r="B13037" t="str">
            <v>Pipe 64x40 (SAE 52100)</v>
          </cell>
          <cell r="C13037">
            <v>1330121</v>
          </cell>
        </row>
        <row r="13038">
          <cell r="A13038" t="str">
            <v>R00PI368.0</v>
          </cell>
          <cell r="B13038" t="str">
            <v>Pipe 64x48 (SAE 52100)</v>
          </cell>
          <cell r="C13038">
            <v>1330460</v>
          </cell>
        </row>
        <row r="13039">
          <cell r="A13039" t="str">
            <v>R00PI366.0</v>
          </cell>
          <cell r="B13039" t="str">
            <v>Pipe 64x52.5 (SAE 52100)</v>
          </cell>
          <cell r="C13039">
            <v>1330002</v>
          </cell>
        </row>
        <row r="13040">
          <cell r="A13040" t="str">
            <v>R00PI374.0</v>
          </cell>
          <cell r="B13040" t="str">
            <v>Pipe 65.3x43.4 (SAE 52100)</v>
          </cell>
          <cell r="C13040">
            <v>1330373</v>
          </cell>
        </row>
        <row r="13041">
          <cell r="A13041" t="str">
            <v>R00PI373.0</v>
          </cell>
          <cell r="B13041" t="str">
            <v>Pipe 65/66x51 (SAE 52100)</v>
          </cell>
          <cell r="C13041">
            <v>1330183</v>
          </cell>
        </row>
        <row r="13042">
          <cell r="A13042" t="str">
            <v>R00PI371.0</v>
          </cell>
          <cell r="B13042" t="str">
            <v>Pipe 65x51 (SAE 52100)</v>
          </cell>
          <cell r="C13042">
            <v>1330033</v>
          </cell>
        </row>
        <row r="13043">
          <cell r="A13043" t="str">
            <v>R00PI372.0</v>
          </cell>
          <cell r="B13043" t="str">
            <v>Pipe 65x54 (MS)</v>
          </cell>
          <cell r="C13043">
            <v>1330540</v>
          </cell>
        </row>
        <row r="13044">
          <cell r="A13044" t="str">
            <v>R00PI378.0</v>
          </cell>
          <cell r="B13044" t="str">
            <v>Pipe 66.2x54.7 (SAE 52100)</v>
          </cell>
          <cell r="C13044">
            <v>1330571</v>
          </cell>
        </row>
        <row r="13045">
          <cell r="A13045" t="str">
            <v>R00PI379.0</v>
          </cell>
          <cell r="B13045" t="str">
            <v>Pipe 66.5x50.8 (SAE 52100)</v>
          </cell>
          <cell r="C13045">
            <v>1330323</v>
          </cell>
        </row>
        <row r="13046">
          <cell r="A13046" t="str">
            <v>R00PI376.0</v>
          </cell>
          <cell r="B13046" t="str">
            <v>Pipe 66x50 (SAE 52100)</v>
          </cell>
          <cell r="C13046">
            <v>1330301</v>
          </cell>
        </row>
        <row r="13047">
          <cell r="A13047" t="str">
            <v>R00PI377.0</v>
          </cell>
          <cell r="B13047" t="str">
            <v>Pipe 66x52/53/54 (SAE 52100)</v>
          </cell>
          <cell r="C13047">
            <v>1330465</v>
          </cell>
        </row>
        <row r="13048">
          <cell r="A13048" t="str">
            <v>R00PI375.0</v>
          </cell>
          <cell r="B13048" t="str">
            <v>Pipe 66x57 (SAE 52100)</v>
          </cell>
          <cell r="C13048">
            <v>1330089</v>
          </cell>
        </row>
        <row r="13049">
          <cell r="A13049" t="str">
            <v>R00PI384.0</v>
          </cell>
          <cell r="B13049" t="str">
            <v>Pipe 67x36 (SAE 52100)</v>
          </cell>
          <cell r="C13049">
            <v>1330469</v>
          </cell>
        </row>
        <row r="13050">
          <cell r="A13050" t="str">
            <v>R00PI380.0</v>
          </cell>
          <cell r="B13050" t="str">
            <v>Pipe 67x42.8 (SAE 52100)</v>
          </cell>
          <cell r="C13050">
            <v>1330028</v>
          </cell>
        </row>
        <row r="13051">
          <cell r="A13051" t="str">
            <v>R00PI383.0</v>
          </cell>
          <cell r="B13051" t="str">
            <v>Pipe 67x43/44 (SAE 52100)</v>
          </cell>
          <cell r="C13051">
            <v>1330300</v>
          </cell>
        </row>
        <row r="13052">
          <cell r="A13052" t="str">
            <v>R00PI382.0</v>
          </cell>
          <cell r="B13052" t="str">
            <v>Pipe 67x49 (SAE 52100)</v>
          </cell>
          <cell r="C13052">
            <v>1330126</v>
          </cell>
        </row>
        <row r="13053">
          <cell r="A13053" t="str">
            <v>R00PI381.0</v>
          </cell>
          <cell r="B13053" t="str">
            <v>Pipe 67x50/51/52/53 (SAE 52100)</v>
          </cell>
          <cell r="C13053">
            <v>1330034</v>
          </cell>
        </row>
        <row r="13054">
          <cell r="A13054" t="str">
            <v>R00PI386.0</v>
          </cell>
          <cell r="B13054" t="str">
            <v>Pipe 68.5/69x52/53 (SAE 52100)</v>
          </cell>
          <cell r="C13054">
            <v>1330182</v>
          </cell>
        </row>
        <row r="13055">
          <cell r="A13055" t="str">
            <v>R00PI385.0</v>
          </cell>
          <cell r="B13055" t="str">
            <v>Pipe 68x58 (SAE 52100)</v>
          </cell>
          <cell r="C13055">
            <v>1330371</v>
          </cell>
        </row>
        <row r="13056">
          <cell r="A13056" t="str">
            <v>R00PI387.0</v>
          </cell>
          <cell r="B13056" t="str">
            <v>Pipe 69x34 (SAE 52100)</v>
          </cell>
          <cell r="C13056">
            <v>1330059</v>
          </cell>
        </row>
        <row r="13057">
          <cell r="A13057" t="str">
            <v>R00PI388.0</v>
          </cell>
          <cell r="B13057" t="str">
            <v>Pipe 69x55/56 (SAE 52100)</v>
          </cell>
          <cell r="C13057">
            <v>1330099</v>
          </cell>
        </row>
        <row r="13058">
          <cell r="A13058" t="str">
            <v>R00PI391.0</v>
          </cell>
          <cell r="B13058" t="str">
            <v>Pipe 69x58 (SAE 52100)</v>
          </cell>
          <cell r="C13058">
            <v>1330528</v>
          </cell>
        </row>
        <row r="13059">
          <cell r="A13059" t="str">
            <v>R00PI396.0</v>
          </cell>
          <cell r="B13059" t="str">
            <v>Pipe 70x41 (SAE 52100)</v>
          </cell>
          <cell r="C13059">
            <v>1330437</v>
          </cell>
        </row>
        <row r="13060">
          <cell r="A13060" t="str">
            <v>R00PI393.0</v>
          </cell>
          <cell r="B13060" t="str">
            <v>Pipe 70x48 (SAE 52100)</v>
          </cell>
          <cell r="C13060">
            <v>1330155</v>
          </cell>
        </row>
        <row r="13061">
          <cell r="A13061" t="str">
            <v>R00PI395.0</v>
          </cell>
          <cell r="B13061" t="str">
            <v>Pipe 70x50 (SAE 52100)</v>
          </cell>
          <cell r="C13061">
            <v>1330272</v>
          </cell>
        </row>
        <row r="13062">
          <cell r="A13062" t="str">
            <v>R00PI397.0</v>
          </cell>
          <cell r="B13062" t="str">
            <v>Pipe 70x54 (SAE 52100)</v>
          </cell>
          <cell r="C13062">
            <v>1330532</v>
          </cell>
        </row>
        <row r="13063">
          <cell r="A13063" t="str">
            <v>R00PI392.0</v>
          </cell>
          <cell r="B13063" t="str">
            <v>Pipe 70x55 (SAE 52100)</v>
          </cell>
          <cell r="C13063">
            <v>1330074</v>
          </cell>
        </row>
        <row r="13064">
          <cell r="A13064" t="str">
            <v>R00PI394.0</v>
          </cell>
          <cell r="B13064" t="str">
            <v>Pipe 70x56 (SAE 52100)</v>
          </cell>
          <cell r="C13064">
            <v>1330249</v>
          </cell>
        </row>
        <row r="13065">
          <cell r="A13065" t="str">
            <v>R00PI398.0</v>
          </cell>
          <cell r="B13065" t="str">
            <v>Pipe 70x58 (MS)</v>
          </cell>
          <cell r="C13065">
            <v>1330541</v>
          </cell>
        </row>
        <row r="13066">
          <cell r="A13066" t="str">
            <v>R00PI402.0</v>
          </cell>
          <cell r="B13066" t="str">
            <v>Pipe 71.5x44 (SAE 52100)</v>
          </cell>
          <cell r="C13066">
            <v>1330499</v>
          </cell>
        </row>
        <row r="13067">
          <cell r="A13067" t="str">
            <v>R00PI400.0</v>
          </cell>
          <cell r="B13067" t="str">
            <v>Pipe 71x32 (SAE 52100)</v>
          </cell>
          <cell r="C13067">
            <v>1330475</v>
          </cell>
        </row>
        <row r="13068">
          <cell r="A13068" t="str">
            <v>R00PI399.0</v>
          </cell>
          <cell r="B13068" t="str">
            <v>Pipe 71x43 (SAE 52100)</v>
          </cell>
          <cell r="C13068">
            <v>1330415</v>
          </cell>
        </row>
        <row r="13069">
          <cell r="A13069" t="str">
            <v>R00PI401.0</v>
          </cell>
          <cell r="B13069" t="str">
            <v>Pipe 71x54 (SAE 52100)</v>
          </cell>
          <cell r="C13069">
            <v>1330527</v>
          </cell>
        </row>
        <row r="13070">
          <cell r="A13070" t="str">
            <v>R00PI405.0</v>
          </cell>
          <cell r="B13070" t="str">
            <v>Pipe 72.8x57.5 (SAE 52100)</v>
          </cell>
          <cell r="C13070">
            <v>1330351</v>
          </cell>
        </row>
        <row r="13071">
          <cell r="A13071" t="str">
            <v>R00PI404.0</v>
          </cell>
          <cell r="B13071" t="str">
            <v>Pipe 72x53.4 (SAE 52100)</v>
          </cell>
          <cell r="C13071">
            <v>1330407</v>
          </cell>
        </row>
        <row r="13072">
          <cell r="A13072" t="str">
            <v>R00PI403.0</v>
          </cell>
          <cell r="B13072" t="str">
            <v>Pipe 72x58 (SAE 52100)</v>
          </cell>
          <cell r="C13072">
            <v>1330037</v>
          </cell>
        </row>
        <row r="13073">
          <cell r="A13073" t="str">
            <v>R00PI410.0</v>
          </cell>
          <cell r="B13073" t="str">
            <v>Pipe 73.3x58.2 (SAE 52100)</v>
          </cell>
          <cell r="C13073">
            <v>1330376</v>
          </cell>
        </row>
        <row r="13074">
          <cell r="A13074" t="str">
            <v>R00PI411.0</v>
          </cell>
          <cell r="B13074" t="str">
            <v>Pipe 73.5x40.5 (SAE 52100)</v>
          </cell>
          <cell r="C13074">
            <v>1330468</v>
          </cell>
        </row>
        <row r="13075">
          <cell r="A13075" t="str">
            <v>R00PI408.0</v>
          </cell>
          <cell r="B13075" t="str">
            <v>Pipe 73x38 (SAE 52100)</v>
          </cell>
          <cell r="C13075">
            <v>1330402</v>
          </cell>
        </row>
        <row r="13076">
          <cell r="A13076" t="str">
            <v>R00PI409.0</v>
          </cell>
          <cell r="B13076" t="str">
            <v>Pipe 73x43 (SAE 52100)</v>
          </cell>
          <cell r="C13076">
            <v>1330438</v>
          </cell>
        </row>
        <row r="13077">
          <cell r="A13077" t="str">
            <v>R00PI406.0</v>
          </cell>
          <cell r="B13077" t="str">
            <v>Pipe 73x55 (SAE 52100)</v>
          </cell>
          <cell r="C13077">
            <v>1330266</v>
          </cell>
        </row>
        <row r="13078">
          <cell r="A13078" t="str">
            <v>R00PI407.0</v>
          </cell>
          <cell r="B13078" t="str">
            <v>Pipe 73x60/59 (MS)</v>
          </cell>
          <cell r="C13078">
            <v>1330376.01</v>
          </cell>
        </row>
        <row r="13079">
          <cell r="A13079" t="str">
            <v>R00PI416.0</v>
          </cell>
          <cell r="B13079" t="str">
            <v>Pipe 74.7x56 (SAE 52100)</v>
          </cell>
          <cell r="C13079">
            <v>1330414</v>
          </cell>
        </row>
        <row r="13080">
          <cell r="A13080" t="str">
            <v>R00PI415.0</v>
          </cell>
          <cell r="B13080" t="str">
            <v>Pipe 74x51 (SAE 52100)</v>
          </cell>
          <cell r="C13080">
            <v>1330401</v>
          </cell>
        </row>
        <row r="13081">
          <cell r="A13081" t="str">
            <v>R00PI413.0</v>
          </cell>
          <cell r="B13081" t="str">
            <v>Pipe 74x57.4 (SAE 52100)</v>
          </cell>
          <cell r="C13081">
            <v>1330258</v>
          </cell>
        </row>
        <row r="13082">
          <cell r="A13082" t="str">
            <v>R00PI414.0</v>
          </cell>
          <cell r="B13082" t="str">
            <v>Pipe 74x60 (SAE 52100)</v>
          </cell>
          <cell r="C13082">
            <v>1330310</v>
          </cell>
        </row>
        <row r="13083">
          <cell r="A13083" t="str">
            <v>R00PI412.0</v>
          </cell>
          <cell r="B13083" t="str">
            <v>Pipe 74x62.3 (SAE 52100)</v>
          </cell>
          <cell r="C13083">
            <v>1330250</v>
          </cell>
        </row>
        <row r="13084">
          <cell r="A13084" t="str">
            <v>R00PI418.0</v>
          </cell>
          <cell r="B13084" t="str">
            <v>Pipe 75.72x63.1 (SAE 52100)</v>
          </cell>
          <cell r="C13084">
            <v>1330572</v>
          </cell>
        </row>
        <row r="13085">
          <cell r="A13085" t="str">
            <v>R00PI419.0</v>
          </cell>
          <cell r="B13085" t="str">
            <v>Pipe 75.8x58.8 (SAE 52100)</v>
          </cell>
          <cell r="C13085">
            <v>1330520</v>
          </cell>
        </row>
        <row r="13086">
          <cell r="A13086" t="str">
            <v>R00PI417.0</v>
          </cell>
          <cell r="B13086" t="str">
            <v>Pipe 75x48.3 (SAE 52100)</v>
          </cell>
          <cell r="C13086">
            <v>1330439</v>
          </cell>
        </row>
        <row r="13087">
          <cell r="A13087" t="str">
            <v>R00PI421.0</v>
          </cell>
          <cell r="B13087" t="str">
            <v>Pipe 76x60 (SAE 52100)</v>
          </cell>
          <cell r="C13087">
            <v>1330106</v>
          </cell>
        </row>
        <row r="13088">
          <cell r="A13088" t="str">
            <v>R00PI420.0</v>
          </cell>
          <cell r="B13088" t="str">
            <v>Pipe 76x64/63 (SAE 52100)</v>
          </cell>
          <cell r="C13088">
            <v>1330038</v>
          </cell>
        </row>
        <row r="13089">
          <cell r="A13089" t="str">
            <v>R00PI424.0</v>
          </cell>
          <cell r="B13089" t="str">
            <v>Pipe 77/76x65 (SAE 52100)</v>
          </cell>
          <cell r="C13089">
            <v>1330029</v>
          </cell>
        </row>
        <row r="13090">
          <cell r="A13090" t="str">
            <v>R00PI422.0</v>
          </cell>
          <cell r="B13090" t="str">
            <v>Pipe 77x51.5 (SAE 52100)</v>
          </cell>
          <cell r="C13090">
            <v>1330333</v>
          </cell>
        </row>
        <row r="13091">
          <cell r="A13091" t="str">
            <v>R00PI423.0</v>
          </cell>
          <cell r="B13091" t="str">
            <v>Pipe 77x57 (SAE 52100)</v>
          </cell>
          <cell r="C13091">
            <v>1330514</v>
          </cell>
        </row>
        <row r="13092">
          <cell r="A13092" t="str">
            <v>R00PI426.0</v>
          </cell>
          <cell r="B13092" t="str">
            <v>Pipe 78.8x69.2 (SAE 52100)</v>
          </cell>
          <cell r="C13092">
            <v>1330172</v>
          </cell>
        </row>
        <row r="13093">
          <cell r="A13093" t="str">
            <v>R00PI425.0</v>
          </cell>
          <cell r="B13093" t="str">
            <v>Pipe 78x51 (SAE 52100)</v>
          </cell>
          <cell r="C13093">
            <v>1330459</v>
          </cell>
        </row>
        <row r="13094">
          <cell r="A13094" t="str">
            <v>R00PI427.0</v>
          </cell>
          <cell r="B13094" t="str">
            <v>Pipe 79x53 (SAE 52100)</v>
          </cell>
          <cell r="C13094">
            <v>1330476</v>
          </cell>
        </row>
        <row r="13095">
          <cell r="A13095" t="str">
            <v>R00PI429.0</v>
          </cell>
          <cell r="B13095" t="str">
            <v>Pipe 80.5x52 (SAE 52100)</v>
          </cell>
          <cell r="C13095">
            <v>1330447</v>
          </cell>
        </row>
        <row r="13096">
          <cell r="A13096" t="str">
            <v>R00PI428.0</v>
          </cell>
          <cell r="B13096" t="str">
            <v>Pipe 80.5x55 (SAE 52100)</v>
          </cell>
          <cell r="C13096">
            <v>1330441</v>
          </cell>
        </row>
        <row r="13097">
          <cell r="A13097" t="str">
            <v>R00PI430.0</v>
          </cell>
          <cell r="B13097" t="str">
            <v>Pipe 80.7x68.2 (SAE 52100)</v>
          </cell>
          <cell r="C13097">
            <v>1330357</v>
          </cell>
        </row>
        <row r="13098">
          <cell r="A13098" t="str">
            <v>R00PI436.0</v>
          </cell>
          <cell r="B13098" t="str">
            <v>Pipe 81.15x68.55 (SAE 52100)</v>
          </cell>
          <cell r="C13098">
            <v>1330573</v>
          </cell>
        </row>
        <row r="13099">
          <cell r="A13099" t="str">
            <v>R00PI435.0</v>
          </cell>
          <cell r="B13099" t="str">
            <v>Pipe 81x55 (MS)</v>
          </cell>
          <cell r="C13099">
            <v>1350016.1</v>
          </cell>
        </row>
        <row r="13100">
          <cell r="A13100" t="str">
            <v>R00PI433.0</v>
          </cell>
          <cell r="B13100" t="str">
            <v>Pipe 81x63 (SAE 52100)</v>
          </cell>
          <cell r="C13100">
            <v>1330519</v>
          </cell>
        </row>
        <row r="13101">
          <cell r="A13101" t="str">
            <v>R00PI432.0</v>
          </cell>
          <cell r="B13101" t="str">
            <v>Pipe 81x64.5 (SAE 52100)</v>
          </cell>
          <cell r="C13101">
            <v>1330219</v>
          </cell>
        </row>
        <row r="13102">
          <cell r="A13102" t="str">
            <v>R00PI434.0</v>
          </cell>
          <cell r="B13102" t="str">
            <v>Pipe 81x65 (MS)</v>
          </cell>
          <cell r="C13102">
            <v>1350016</v>
          </cell>
        </row>
        <row r="13103">
          <cell r="A13103" t="str">
            <v>R00PI431.0</v>
          </cell>
          <cell r="B13103" t="str">
            <v>Pipe 81x69.2 (SAE 52100)</v>
          </cell>
          <cell r="C13103">
            <v>1330196</v>
          </cell>
        </row>
        <row r="13104">
          <cell r="A13104" t="str">
            <v>R00PI442.0</v>
          </cell>
          <cell r="B13104" t="str">
            <v>Pipe 82.6x50 (SAE 52100)</v>
          </cell>
          <cell r="C13104">
            <v>1330406</v>
          </cell>
        </row>
        <row r="13105">
          <cell r="A13105" t="str">
            <v>R00PI441.0</v>
          </cell>
          <cell r="B13105" t="str">
            <v>Pipe 82x60.5 (SAE 52100)</v>
          </cell>
          <cell r="C13105">
            <v>1330368</v>
          </cell>
        </row>
        <row r="13106">
          <cell r="A13106" t="str">
            <v>R00PI439.0</v>
          </cell>
          <cell r="B13106" t="str">
            <v>Pipe 82x63 (SAE 52100)</v>
          </cell>
          <cell r="C13106">
            <v>1330202</v>
          </cell>
        </row>
        <row r="13107">
          <cell r="A13107" t="str">
            <v>R00PI438.0</v>
          </cell>
          <cell r="B13107" t="str">
            <v>Pipe 82x64/65 (SAE 52100)</v>
          </cell>
          <cell r="C13107">
            <v>1330123</v>
          </cell>
        </row>
        <row r="13108">
          <cell r="A13108" t="str">
            <v>R00PI440.0</v>
          </cell>
          <cell r="B13108" t="str">
            <v>Pipe 82x66 (SAE 52100)</v>
          </cell>
          <cell r="C13108">
            <v>1330251</v>
          </cell>
        </row>
        <row r="13109">
          <cell r="A13109" t="str">
            <v>R00PI437.0</v>
          </cell>
          <cell r="B13109" t="str">
            <v>Pipe 82x67 (SAE 52100)</v>
          </cell>
          <cell r="C13109">
            <v>1330119</v>
          </cell>
        </row>
        <row r="13110">
          <cell r="A13110" t="str">
            <v>R00PI444.0</v>
          </cell>
          <cell r="B13110" t="str">
            <v>Pipe 83x58 (SAE 52100)</v>
          </cell>
          <cell r="C13110">
            <v>1330389</v>
          </cell>
        </row>
        <row r="13111">
          <cell r="A13111" t="str">
            <v>R00PI443.0</v>
          </cell>
          <cell r="B13111" t="str">
            <v>Pipe 83x62 (SAE 52100)</v>
          </cell>
          <cell r="C13111">
            <v>1330032</v>
          </cell>
        </row>
        <row r="13112">
          <cell r="A13112" t="str">
            <v>R00PI446.0</v>
          </cell>
          <cell r="B13112" t="str">
            <v>Pipe 85.5x45 (SAE 52100)</v>
          </cell>
          <cell r="C13112">
            <v>1330404</v>
          </cell>
        </row>
        <row r="13113">
          <cell r="A13113" t="str">
            <v>R00PI445.0</v>
          </cell>
          <cell r="B13113" t="str">
            <v>Pipe 85x55 (SAE 52100)</v>
          </cell>
          <cell r="C13113">
            <v>1330397</v>
          </cell>
        </row>
        <row r="13114">
          <cell r="A13114" t="str">
            <v>R00PI450.0</v>
          </cell>
          <cell r="B13114" t="str">
            <v>Pipe 86.15x69.01 (SAE 52100)</v>
          </cell>
          <cell r="C13114">
            <v>1330574</v>
          </cell>
        </row>
        <row r="13115">
          <cell r="A13115" t="str">
            <v>R00PI451.0</v>
          </cell>
          <cell r="B13115" t="str">
            <v>Pipe 86.5x66 (SAE 52100)</v>
          </cell>
          <cell r="C13115">
            <v>1330387</v>
          </cell>
        </row>
        <row r="13116">
          <cell r="A13116" t="str">
            <v>R00PI449.0</v>
          </cell>
          <cell r="B13116" t="str">
            <v>Pipe 86x47 (SAE 52100)</v>
          </cell>
          <cell r="C13116">
            <v>1330440</v>
          </cell>
        </row>
        <row r="13117">
          <cell r="A13117" t="str">
            <v>R00PI448.0</v>
          </cell>
          <cell r="B13117" t="str">
            <v>Pipe 86x72 (SAE 52100)</v>
          </cell>
          <cell r="C13117">
            <v>1330313</v>
          </cell>
        </row>
        <row r="13118">
          <cell r="A13118" t="str">
            <v>R00PI447.0</v>
          </cell>
          <cell r="B13118" t="str">
            <v>Pipe 86x73 (SAE 52100)</v>
          </cell>
          <cell r="C13118">
            <v>1330309</v>
          </cell>
        </row>
        <row r="13119">
          <cell r="A13119" t="str">
            <v>R00PI452.0</v>
          </cell>
          <cell r="B13119" t="str">
            <v>Pipe 87x70 (SAE 52100)</v>
          </cell>
          <cell r="C13119">
            <v>1330035</v>
          </cell>
        </row>
        <row r="13120">
          <cell r="A13120" t="str">
            <v>R00PI459.0</v>
          </cell>
          <cell r="B13120" t="str">
            <v>Pipe 88/86x62 (SAE 52100)</v>
          </cell>
          <cell r="C13120">
            <v>1330435</v>
          </cell>
        </row>
        <row r="13121">
          <cell r="A13121" t="str">
            <v>R00PI458.0</v>
          </cell>
          <cell r="B13121" t="str">
            <v>Pipe 88x58 (SAE 52100)</v>
          </cell>
          <cell r="C13121">
            <v>1330449</v>
          </cell>
        </row>
        <row r="13122">
          <cell r="A13122" t="str">
            <v>R00PI457.0</v>
          </cell>
          <cell r="B13122" t="str">
            <v>Pipe 88x64/65 (SAE 52100)</v>
          </cell>
          <cell r="C13122">
            <v>1330369</v>
          </cell>
        </row>
        <row r="13123">
          <cell r="A13123" t="str">
            <v>R00PI454.0</v>
          </cell>
          <cell r="B13123" t="str">
            <v>Pipe 88x69 (SAE 52100)</v>
          </cell>
          <cell r="C13123">
            <v>1330208</v>
          </cell>
        </row>
        <row r="13124">
          <cell r="A13124" t="str">
            <v>R00PI453.0</v>
          </cell>
          <cell r="B13124" t="str">
            <v>Pipe 88x73 (SAE 52100)</v>
          </cell>
          <cell r="C13124">
            <v>1330107</v>
          </cell>
        </row>
        <row r="13125">
          <cell r="A13125" t="str">
            <v>R00PI460.0</v>
          </cell>
          <cell r="B13125" t="str">
            <v>Pipe 89x60 (SAE 52100)</v>
          </cell>
          <cell r="C13125">
            <v>1330442</v>
          </cell>
        </row>
        <row r="13126">
          <cell r="A13126" t="str">
            <v>R00PI461.0</v>
          </cell>
          <cell r="B13126" t="str">
            <v>Pipe 90.7x61.3 (SAE 52100)</v>
          </cell>
          <cell r="C13126">
            <v>1330530</v>
          </cell>
        </row>
        <row r="13127">
          <cell r="A13127" t="str">
            <v>R00PI464.0</v>
          </cell>
          <cell r="B13127" t="str">
            <v>Pipe 91.3x70 (SAE 52100)</v>
          </cell>
          <cell r="C13127">
            <v>1330281</v>
          </cell>
        </row>
        <row r="13128">
          <cell r="A13128" t="str">
            <v>R00PI465.0</v>
          </cell>
          <cell r="B13128" t="str">
            <v>Pipe 91.5x79.5 (SAE 52100)</v>
          </cell>
          <cell r="C13128">
            <v>1330025</v>
          </cell>
        </row>
        <row r="13129">
          <cell r="A13129" t="str">
            <v>R00PI462.0</v>
          </cell>
          <cell r="B13129" t="str">
            <v>Pipe 91x73.5 (SAE 52100)</v>
          </cell>
          <cell r="C13129">
            <v>1330091</v>
          </cell>
        </row>
        <row r="13130">
          <cell r="A13130" t="str">
            <v>R00PI463.0</v>
          </cell>
          <cell r="B13130" t="str">
            <v>Pipe 91x76.6 (SAE 52100)</v>
          </cell>
          <cell r="C13130">
            <v>1330252</v>
          </cell>
        </row>
        <row r="13131">
          <cell r="A13131" t="str">
            <v>R00PI470.0</v>
          </cell>
          <cell r="B13131" t="str">
            <v>Pipe 92.5x49.5 (SAE 52100)</v>
          </cell>
          <cell r="C13131">
            <v>1330346</v>
          </cell>
        </row>
        <row r="13132">
          <cell r="A13132" t="str">
            <v>R00PI469.0</v>
          </cell>
          <cell r="B13132" t="str">
            <v>Pipe 92/93/94x67 (SAE 52100)</v>
          </cell>
          <cell r="C13132">
            <v>1330370</v>
          </cell>
        </row>
        <row r="13133">
          <cell r="A13133" t="str">
            <v>R00PI467.0</v>
          </cell>
          <cell r="B13133" t="str">
            <v>Pipe 92x57 (SAE 52100)</v>
          </cell>
          <cell r="C13133">
            <v>1330184</v>
          </cell>
        </row>
        <row r="13134">
          <cell r="A13134" t="str">
            <v>R00PI466.0</v>
          </cell>
          <cell r="B13134" t="str">
            <v>Pipe 92x73 (SAE 52100)</v>
          </cell>
          <cell r="C13134">
            <v>1330118</v>
          </cell>
        </row>
        <row r="13135">
          <cell r="A13135" t="str">
            <v>R00PI468.0</v>
          </cell>
          <cell r="B13135" t="str">
            <v>Pipe 92x74 (SAE 52100)</v>
          </cell>
          <cell r="C13135">
            <v>1330296</v>
          </cell>
        </row>
        <row r="13136">
          <cell r="A13136" t="str">
            <v>R00PI474.0</v>
          </cell>
          <cell r="B13136" t="str">
            <v>Pipe 93.5x70 (SAE 52100)</v>
          </cell>
          <cell r="C13136">
            <v>1330451</v>
          </cell>
        </row>
        <row r="13137">
          <cell r="A13137" t="str">
            <v>R00PI473.0</v>
          </cell>
          <cell r="B13137" t="str">
            <v>Pipe 93x51 (SAE 52100)</v>
          </cell>
          <cell r="C13137">
            <v>1330403</v>
          </cell>
        </row>
        <row r="13138">
          <cell r="A13138" t="str">
            <v>R00PI472.0</v>
          </cell>
          <cell r="B13138" t="str">
            <v>Pipe 93x68.5 (SAE 52100)</v>
          </cell>
          <cell r="C13138">
            <v>1330075</v>
          </cell>
        </row>
        <row r="13139">
          <cell r="A13139" t="str">
            <v>R00PI471.0</v>
          </cell>
          <cell r="B13139" t="str">
            <v>Pipe 93x76 (SAE 52100)</v>
          </cell>
          <cell r="C13139">
            <v>1330036</v>
          </cell>
        </row>
        <row r="13140">
          <cell r="A13140" t="str">
            <v>R00PI475.0</v>
          </cell>
          <cell r="B13140" t="str">
            <v>Pipe 94x43 (SAE 52100)</v>
          </cell>
          <cell r="C13140">
            <v>1330394</v>
          </cell>
        </row>
        <row r="13141">
          <cell r="A13141" t="str">
            <v>R00PI476.0</v>
          </cell>
          <cell r="B13141" t="str">
            <v>Pipe 94x64 (SAE 52100)</v>
          </cell>
          <cell r="C13141">
            <v>1330444</v>
          </cell>
        </row>
        <row r="13142">
          <cell r="A13142" t="str">
            <v>R00PI478.0</v>
          </cell>
          <cell r="B13142" t="str">
            <v>Pipe 95x56 (SAE 52100)</v>
          </cell>
          <cell r="C13142">
            <v>1330409</v>
          </cell>
        </row>
        <row r="13143">
          <cell r="A13143" t="str">
            <v>R00PI477.0</v>
          </cell>
          <cell r="B13143" t="str">
            <v>Pipe 95x75.3 (SAE 52100)</v>
          </cell>
          <cell r="C13143">
            <v>1330026</v>
          </cell>
        </row>
        <row r="13144">
          <cell r="A13144" t="str">
            <v>R00PI481.0</v>
          </cell>
          <cell r="B13144" t="str">
            <v>Pipe 96x47.5 (SAE 52100)</v>
          </cell>
          <cell r="C13144">
            <v>1330299</v>
          </cell>
        </row>
        <row r="13145">
          <cell r="A13145" t="str">
            <v>R00PI482.0</v>
          </cell>
          <cell r="B13145" t="str">
            <v>Pipe 96x59 (SAE 52100)</v>
          </cell>
          <cell r="C13145">
            <v>1330443</v>
          </cell>
        </row>
        <row r="13146">
          <cell r="A13146" t="str">
            <v>R00PI480.0</v>
          </cell>
          <cell r="B13146" t="str">
            <v>Pipe 96x75 (SAE 52100)</v>
          </cell>
          <cell r="C13146">
            <v>1330228</v>
          </cell>
        </row>
        <row r="13147">
          <cell r="A13147" t="str">
            <v>R00PI483.0</v>
          </cell>
          <cell r="B13147" t="str">
            <v>Pipe 96x79.3 (SAE 52100)</v>
          </cell>
          <cell r="C13147">
            <v>1330458</v>
          </cell>
        </row>
        <row r="13148">
          <cell r="A13148" t="str">
            <v>R00PI479.0</v>
          </cell>
          <cell r="B13148" t="str">
            <v>Pipe 96x80 (SAE 52100)</v>
          </cell>
          <cell r="C13148">
            <v>1330031</v>
          </cell>
        </row>
        <row r="13149">
          <cell r="A13149" t="str">
            <v>R00PI485.0</v>
          </cell>
          <cell r="B13149" t="str">
            <v>Pipe 97x43 (SAE 52100)</v>
          </cell>
          <cell r="C13149">
            <v>1330411</v>
          </cell>
        </row>
        <row r="13150">
          <cell r="A13150" t="str">
            <v>R00PI487.0</v>
          </cell>
          <cell r="B13150" t="str">
            <v>Pipe 97x51.5 (SAE 52100)</v>
          </cell>
          <cell r="C13150">
            <v>1330448</v>
          </cell>
        </row>
        <row r="13151">
          <cell r="A13151" t="str">
            <v>R00PI486.0</v>
          </cell>
          <cell r="B13151" t="str">
            <v>Pipe 97x67 (SAE 52100)</v>
          </cell>
          <cell r="C13151">
            <v>1330446</v>
          </cell>
        </row>
        <row r="13152">
          <cell r="A13152" t="str">
            <v>R00PI484.0</v>
          </cell>
          <cell r="B13152" t="str">
            <v>Pipe 97x80 (SAE 52100)</v>
          </cell>
          <cell r="C13152">
            <v>1330092</v>
          </cell>
        </row>
        <row r="13153">
          <cell r="A13153" t="str">
            <v>R00PI488.0</v>
          </cell>
          <cell r="B13153" t="str">
            <v>Pipe 98x63 (SAE 52100)</v>
          </cell>
          <cell r="C13153">
            <v>1330307</v>
          </cell>
        </row>
        <row r="13154">
          <cell r="A13154" t="str">
            <v>R00PI490.0</v>
          </cell>
          <cell r="B13154" t="str">
            <v>Pipe 99.5x70 (SAE 52100)</v>
          </cell>
          <cell r="C13154">
            <v>1330412</v>
          </cell>
        </row>
        <row r="13155">
          <cell r="A13155" t="str">
            <v>R00PI489.0</v>
          </cell>
          <cell r="B13155" t="str">
            <v>Pipe 99x55 (SAE 52100)</v>
          </cell>
          <cell r="C13155">
            <v>1330450</v>
          </cell>
        </row>
        <row r="13156">
          <cell r="A13156" t="str">
            <v>R00PI534.0</v>
          </cell>
          <cell r="B13156" t="str">
            <v>Pipe MixSize</v>
          </cell>
          <cell r="C13156">
            <v>1330330</v>
          </cell>
        </row>
        <row r="13157">
          <cell r="A13157" t="str">
            <v>CAJGS114.1</v>
          </cell>
          <cell r="B13157" t="str">
            <v>PIPE PLUGE.AJ114.1 1/8"BSP</v>
          </cell>
          <cell r="C13157">
            <v>600934.01</v>
          </cell>
        </row>
        <row r="13158">
          <cell r="A13158" t="str">
            <v>FAZIR026.0</v>
          </cell>
          <cell r="B13158" t="str">
            <v>PIR7316C (F)</v>
          </cell>
          <cell r="C13158">
            <v>2017.1</v>
          </cell>
        </row>
        <row r="13159">
          <cell r="A13159" t="str">
            <v>FAZIR084.0</v>
          </cell>
          <cell r="B13159" t="str">
            <v>PIR7330C (F)</v>
          </cell>
          <cell r="C13159">
            <v>2086</v>
          </cell>
        </row>
        <row r="13160">
          <cell r="A13160" t="str">
            <v>FAZIR086.0</v>
          </cell>
          <cell r="B13160" t="str">
            <v>PIR7616-1C (F)</v>
          </cell>
          <cell r="C13160">
            <v>2088</v>
          </cell>
        </row>
        <row r="13161">
          <cell r="A13161" t="str">
            <v>FAZIR083.0</v>
          </cell>
          <cell r="B13161" t="str">
            <v>PIR8635C (F)</v>
          </cell>
          <cell r="C13161">
            <v>2085</v>
          </cell>
        </row>
        <row r="13162">
          <cell r="A13162" t="str">
            <v>FAZIR085.0</v>
          </cell>
          <cell r="B13162" t="str">
            <v>PIR8641C (F)</v>
          </cell>
          <cell r="C13162">
            <v>2087</v>
          </cell>
        </row>
        <row r="13163">
          <cell r="A13163" t="str">
            <v>R00PL001.0</v>
          </cell>
          <cell r="B13163" t="str">
            <v>Plate 150x140x10</v>
          </cell>
          <cell r="C13163">
            <v>1330276</v>
          </cell>
        </row>
        <row r="13164">
          <cell r="A13164" t="str">
            <v>FAZOR027.0</v>
          </cell>
          <cell r="B13164" t="str">
            <v>POR8614R (F)</v>
          </cell>
          <cell r="C13164">
            <v>2017.2</v>
          </cell>
        </row>
        <row r="13165">
          <cell r="A13165" t="str">
            <v>FAZOR087.0</v>
          </cell>
          <cell r="B13165" t="str">
            <v>POR8633R (F)</v>
          </cell>
          <cell r="C13165">
            <v>2089</v>
          </cell>
        </row>
        <row r="13166">
          <cell r="A13166" t="str">
            <v>FAZOR088.0</v>
          </cell>
          <cell r="B13166" t="str">
            <v>POR8638R (F)</v>
          </cell>
          <cell r="C13166">
            <v>2090</v>
          </cell>
        </row>
        <row r="13167">
          <cell r="A13167" t="str">
            <v>SPPPW004.0</v>
          </cell>
          <cell r="B13167" t="str">
            <v>PP CENGRIT 16-20</v>
          </cell>
          <cell r="C13167">
            <v>5094019.3</v>
          </cell>
        </row>
        <row r="13168">
          <cell r="A13168" t="str">
            <v>SPPPW003.0</v>
          </cell>
          <cell r="B13168" t="str">
            <v>PP D.B.DOLOMITE</v>
          </cell>
          <cell r="C13168">
            <v>5094019.2</v>
          </cell>
        </row>
        <row r="13169">
          <cell r="A13169" t="str">
            <v>SPPPW005.0</v>
          </cell>
          <cell r="B13169" t="str">
            <v>PP EMMERY POWDER 60</v>
          </cell>
          <cell r="C13169">
            <v>5094019.4000000004</v>
          </cell>
        </row>
        <row r="13170">
          <cell r="A13170" t="str">
            <v>SPPPW001.0</v>
          </cell>
          <cell r="B13170" t="str">
            <v>PP EMMERY POWDER A36</v>
          </cell>
          <cell r="C13170">
            <v>5094019</v>
          </cell>
        </row>
        <row r="13171">
          <cell r="A13171" t="str">
            <v>SPPPW002.0</v>
          </cell>
          <cell r="B13171" t="str">
            <v>PP EMMERY POWDER C 1000</v>
          </cell>
          <cell r="C13171">
            <v>5094019.0999999996</v>
          </cell>
        </row>
        <row r="13172">
          <cell r="A13172" t="str">
            <v>CDZSE011.0</v>
          </cell>
          <cell r="B13172" t="str">
            <v>PTFE LINER.DZ011.0</v>
          </cell>
          <cell r="C13172">
            <v>705102.37</v>
          </cell>
        </row>
        <row r="13173">
          <cell r="A13173" t="str">
            <v>CIHPU001.0</v>
          </cell>
          <cell r="B13173" t="str">
            <v>PULLEY.IH001.0 RED</v>
          </cell>
          <cell r="C13173">
            <v>704012.01</v>
          </cell>
        </row>
        <row r="13174">
          <cell r="A13174" t="str">
            <v>FIZ00022.0</v>
          </cell>
          <cell r="B13174" t="str">
            <v>R 407 (TFO BEARING) (F)</v>
          </cell>
          <cell r="C13174">
            <v>407</v>
          </cell>
        </row>
        <row r="13175">
          <cell r="A13175" t="str">
            <v>FIZ00018.0</v>
          </cell>
          <cell r="B13175" t="str">
            <v>R 407.01 (F)</v>
          </cell>
          <cell r="C13175">
            <v>407.01</v>
          </cell>
        </row>
        <row r="13176">
          <cell r="A13176" t="str">
            <v>FIZ00019.0</v>
          </cell>
          <cell r="B13176" t="str">
            <v>R 407.02 (F)</v>
          </cell>
          <cell r="C13176">
            <v>407.02</v>
          </cell>
        </row>
        <row r="13177">
          <cell r="A13177" t="str">
            <v>FJZ00001.0</v>
          </cell>
          <cell r="B13177" t="str">
            <v>R 408(F 54293) (F)</v>
          </cell>
          <cell r="C13177">
            <v>408</v>
          </cell>
        </row>
        <row r="13178">
          <cell r="A13178" t="str">
            <v>FJZ00002.0</v>
          </cell>
          <cell r="B13178" t="str">
            <v>R 409(F 53272) (F)</v>
          </cell>
          <cell r="C13178">
            <v>409</v>
          </cell>
        </row>
        <row r="13179">
          <cell r="A13179" t="str">
            <v>FJZ00003.0</v>
          </cell>
          <cell r="B13179" t="str">
            <v>R 410 (F 53125) (F)</v>
          </cell>
          <cell r="C13179">
            <v>410</v>
          </cell>
        </row>
        <row r="13180">
          <cell r="A13180" t="str">
            <v>FJZ00004.0</v>
          </cell>
          <cell r="B13180" t="str">
            <v>R 411(F 94474) (F)</v>
          </cell>
          <cell r="C13180">
            <v>411</v>
          </cell>
        </row>
        <row r="13181">
          <cell r="A13181" t="str">
            <v>FJZ00005.0</v>
          </cell>
          <cell r="B13181" t="str">
            <v>R 412(F 29260) (F)</v>
          </cell>
          <cell r="C13181">
            <v>412</v>
          </cell>
        </row>
        <row r="13182">
          <cell r="A13182" t="str">
            <v>FIG00008.0</v>
          </cell>
          <cell r="B13182" t="str">
            <v>R 430 (F)</v>
          </cell>
          <cell r="C13182">
            <v>430</v>
          </cell>
        </row>
        <row r="13183">
          <cell r="A13183" t="str">
            <v>FIG00009.0</v>
          </cell>
          <cell r="B13183" t="str">
            <v>R 430.01 (F)</v>
          </cell>
          <cell r="C13183">
            <v>430.01</v>
          </cell>
        </row>
        <row r="13184">
          <cell r="A13184" t="str">
            <v>FIG00010.0</v>
          </cell>
          <cell r="B13184" t="str">
            <v>R 430.02 (F)</v>
          </cell>
          <cell r="C13184">
            <v>430.02</v>
          </cell>
        </row>
        <row r="13185">
          <cell r="A13185" t="str">
            <v>FDZ00015.0</v>
          </cell>
          <cell r="B13185" t="str">
            <v>R 432 (AJ 15836,INA 57642) (F)</v>
          </cell>
          <cell r="C13185">
            <v>432</v>
          </cell>
        </row>
        <row r="13186">
          <cell r="A13186" t="str">
            <v>FCZ00014.0</v>
          </cell>
          <cell r="B13186" t="str">
            <v>R 433.02(RNA 6902 SPL) (F)</v>
          </cell>
          <cell r="C13186">
            <v>433.02</v>
          </cell>
        </row>
        <row r="13187">
          <cell r="A13187" t="str">
            <v>FCZ00048.0</v>
          </cell>
          <cell r="B13187" t="str">
            <v>R 435 (RNA 69/32 SPL) (F)</v>
          </cell>
          <cell r="C13187">
            <v>435</v>
          </cell>
        </row>
        <row r="13188">
          <cell r="A13188" t="str">
            <v>FJZ00006.0</v>
          </cell>
          <cell r="B13188" t="str">
            <v>R 438 (NUTR 3580) (F)</v>
          </cell>
          <cell r="C13188">
            <v>438</v>
          </cell>
        </row>
        <row r="13189">
          <cell r="A13189" t="str">
            <v>FIG00011.0</v>
          </cell>
          <cell r="B13189" t="str">
            <v>R 444 (F)</v>
          </cell>
          <cell r="C13189">
            <v>444</v>
          </cell>
        </row>
        <row r="13190">
          <cell r="A13190" t="str">
            <v>FIG00012.0</v>
          </cell>
          <cell r="B13190" t="str">
            <v>R 444.01 (F)</v>
          </cell>
          <cell r="C13190">
            <v>444.01</v>
          </cell>
        </row>
        <row r="13191">
          <cell r="A13191" t="str">
            <v>FIG00013.0</v>
          </cell>
          <cell r="B13191" t="str">
            <v>R 444.02 (F)</v>
          </cell>
          <cell r="C13191">
            <v>444.02</v>
          </cell>
        </row>
        <row r="13192">
          <cell r="A13192" t="str">
            <v>FIG00014.0</v>
          </cell>
          <cell r="B13192" t="str">
            <v>R 444.03 (F)</v>
          </cell>
          <cell r="C13192">
            <v>444.03</v>
          </cell>
        </row>
        <row r="13193">
          <cell r="A13193" t="str">
            <v>FIG00015.0</v>
          </cell>
          <cell r="B13193" t="str">
            <v>R 445 (F)</v>
          </cell>
          <cell r="C13193">
            <v>445</v>
          </cell>
        </row>
        <row r="13194">
          <cell r="A13194" t="str">
            <v>FIG00017.0</v>
          </cell>
          <cell r="B13194" t="str">
            <v>R 445 INNER (F)</v>
          </cell>
          <cell r="C13194">
            <v>445.03</v>
          </cell>
        </row>
        <row r="13195">
          <cell r="A13195" t="str">
            <v>FIG00016.0</v>
          </cell>
          <cell r="B13195" t="str">
            <v>R 445 OUTER (F)</v>
          </cell>
          <cell r="C13195">
            <v>445.02</v>
          </cell>
        </row>
        <row r="13196">
          <cell r="A13196" t="str">
            <v>FIG00015.1</v>
          </cell>
          <cell r="B13196" t="str">
            <v>R 445 SPL (F)</v>
          </cell>
          <cell r="C13196">
            <v>445.01</v>
          </cell>
        </row>
        <row r="13197">
          <cell r="A13197" t="str">
            <v>FIG00018.0</v>
          </cell>
          <cell r="B13197" t="str">
            <v>R 446 (F)</v>
          </cell>
          <cell r="C13197">
            <v>446</v>
          </cell>
        </row>
        <row r="13198">
          <cell r="A13198" t="str">
            <v>FIG00019.0</v>
          </cell>
          <cell r="B13198" t="str">
            <v>R 447 (F)</v>
          </cell>
          <cell r="C13198">
            <v>447</v>
          </cell>
        </row>
        <row r="13199">
          <cell r="A13199" t="str">
            <v>FIG00020.0</v>
          </cell>
          <cell r="B13199" t="str">
            <v>R 450 (F)</v>
          </cell>
          <cell r="C13199">
            <v>450</v>
          </cell>
        </row>
        <row r="13200">
          <cell r="A13200" t="str">
            <v>FCZ00019.0</v>
          </cell>
          <cell r="B13200" t="str">
            <v>R 451 (NK 50/20) (F)</v>
          </cell>
          <cell r="C13200">
            <v>451</v>
          </cell>
        </row>
        <row r="13201">
          <cell r="A13201" t="str">
            <v>FCZ00020.0</v>
          </cell>
          <cell r="B13201" t="str">
            <v>R 452 (NK 121816) (F)</v>
          </cell>
          <cell r="C13201">
            <v>452</v>
          </cell>
        </row>
        <row r="13202">
          <cell r="A13202" t="str">
            <v>FCZ00021.0</v>
          </cell>
          <cell r="B13202" t="str">
            <v>R 453 (S 1032) (F)</v>
          </cell>
          <cell r="C13202">
            <v>453</v>
          </cell>
        </row>
        <row r="13203">
          <cell r="A13203" t="str">
            <v>FCZ00022.0</v>
          </cell>
          <cell r="B13203" t="str">
            <v>R 455 (Y 1032) (F)</v>
          </cell>
          <cell r="C13203">
            <v>455</v>
          </cell>
        </row>
        <row r="13204">
          <cell r="A13204" t="str">
            <v>FIG00021.0</v>
          </cell>
          <cell r="B13204" t="str">
            <v>R 456 (F)</v>
          </cell>
          <cell r="C13204">
            <v>456</v>
          </cell>
        </row>
        <row r="13205">
          <cell r="A13205" t="str">
            <v>FCZ00023.0</v>
          </cell>
          <cell r="B13205" t="str">
            <v>R 457 (NB 152312) (F)</v>
          </cell>
          <cell r="C13205">
            <v>457</v>
          </cell>
        </row>
        <row r="13206">
          <cell r="A13206" t="str">
            <v>FAO00001.0</v>
          </cell>
          <cell r="B13206" t="str">
            <v>R 459(WPB 781415) (F)</v>
          </cell>
          <cell r="C13206">
            <v>459</v>
          </cell>
        </row>
        <row r="13207">
          <cell r="A13207" t="str">
            <v>FIG00022.0</v>
          </cell>
          <cell r="B13207" t="str">
            <v>R 461 (F)</v>
          </cell>
          <cell r="C13207">
            <v>461</v>
          </cell>
        </row>
        <row r="13208">
          <cell r="A13208" t="str">
            <v>FIG00023.0</v>
          </cell>
          <cell r="B13208" t="str">
            <v>R 462 (F)</v>
          </cell>
          <cell r="C13208">
            <v>462</v>
          </cell>
        </row>
        <row r="13209">
          <cell r="A13209" t="str">
            <v>CIG00023.0</v>
          </cell>
          <cell r="B13209" t="str">
            <v>R 462 Material</v>
          </cell>
          <cell r="C13209">
            <v>1422462</v>
          </cell>
        </row>
        <row r="13210">
          <cell r="A13210" t="str">
            <v>FIG00024.0</v>
          </cell>
          <cell r="B13210" t="str">
            <v>R 463 (F)</v>
          </cell>
          <cell r="C13210">
            <v>463</v>
          </cell>
        </row>
        <row r="13211">
          <cell r="A13211" t="str">
            <v>FIG00025.0</v>
          </cell>
          <cell r="B13211" t="str">
            <v>R 464 (F)</v>
          </cell>
          <cell r="C13211">
            <v>464</v>
          </cell>
        </row>
        <row r="13212">
          <cell r="A13212" t="str">
            <v>FIG00026.0</v>
          </cell>
          <cell r="B13212" t="str">
            <v>R 465 (F)</v>
          </cell>
          <cell r="C13212">
            <v>465</v>
          </cell>
        </row>
        <row r="13213">
          <cell r="A13213" t="str">
            <v>FIG00028.0</v>
          </cell>
          <cell r="B13213" t="str">
            <v>R 465 MS (F)</v>
          </cell>
          <cell r="C13213">
            <v>465.02</v>
          </cell>
        </row>
        <row r="13214">
          <cell r="A13214" t="str">
            <v>FIG00027.0</v>
          </cell>
          <cell r="B13214" t="str">
            <v>R 465 RS (F)</v>
          </cell>
          <cell r="C13214">
            <v>465.01</v>
          </cell>
        </row>
        <row r="13215">
          <cell r="A13215" t="str">
            <v>FIG00029.0</v>
          </cell>
          <cell r="B13215" t="str">
            <v>R 466 (F)</v>
          </cell>
          <cell r="C13215">
            <v>466</v>
          </cell>
        </row>
        <row r="13216">
          <cell r="A13216" t="str">
            <v>FIG00030.0</v>
          </cell>
          <cell r="B13216" t="str">
            <v>R 467 (F)</v>
          </cell>
          <cell r="C13216">
            <v>467</v>
          </cell>
        </row>
        <row r="13217">
          <cell r="A13217" t="str">
            <v>FCZ00024.0</v>
          </cell>
          <cell r="B13217" t="str">
            <v>R 468 (KDL 12/12) (F)</v>
          </cell>
          <cell r="C13217">
            <v>468</v>
          </cell>
        </row>
        <row r="13218">
          <cell r="A13218" t="str">
            <v>FCZ00025.0</v>
          </cell>
          <cell r="B13218" t="str">
            <v>R 469 (KDL 16/12P) (F)</v>
          </cell>
          <cell r="C13218">
            <v>469</v>
          </cell>
        </row>
        <row r="13219">
          <cell r="A13219" t="str">
            <v>FIG00031.0</v>
          </cell>
          <cell r="B13219" t="str">
            <v>R 470 (F)</v>
          </cell>
          <cell r="C13219">
            <v>470</v>
          </cell>
        </row>
        <row r="13220">
          <cell r="A13220" t="str">
            <v>FIG00032.0</v>
          </cell>
          <cell r="B13220" t="str">
            <v>R 470.01 (F)</v>
          </cell>
          <cell r="C13220">
            <v>470.01</v>
          </cell>
        </row>
        <row r="13221">
          <cell r="A13221" t="str">
            <v>FIG00033.0</v>
          </cell>
          <cell r="B13221" t="str">
            <v>R 471 (F)</v>
          </cell>
          <cell r="C13221">
            <v>471</v>
          </cell>
        </row>
        <row r="13222">
          <cell r="A13222" t="str">
            <v>FIG00034.0</v>
          </cell>
          <cell r="B13222" t="str">
            <v>R 471.01 (F)</v>
          </cell>
          <cell r="C13222">
            <v>471.01</v>
          </cell>
        </row>
        <row r="13223">
          <cell r="A13223" t="str">
            <v>FIG00035.0</v>
          </cell>
          <cell r="B13223" t="str">
            <v>R 472 (F)</v>
          </cell>
          <cell r="C13223">
            <v>472</v>
          </cell>
        </row>
        <row r="13224">
          <cell r="A13224" t="str">
            <v>FIG00036.0</v>
          </cell>
          <cell r="B13224" t="str">
            <v>R 472.01 (F)</v>
          </cell>
          <cell r="C13224">
            <v>472.01</v>
          </cell>
        </row>
        <row r="13225">
          <cell r="A13225" t="str">
            <v>FIG00037.0</v>
          </cell>
          <cell r="B13225" t="str">
            <v>R 472.02 (F)</v>
          </cell>
          <cell r="C13225">
            <v>472.02</v>
          </cell>
        </row>
        <row r="13226">
          <cell r="A13226" t="str">
            <v>FIG00038.0</v>
          </cell>
          <cell r="B13226" t="str">
            <v>R 472.03 (F)</v>
          </cell>
          <cell r="C13226">
            <v>472.03</v>
          </cell>
        </row>
        <row r="13227">
          <cell r="A13227" t="str">
            <v>FIG00039.0</v>
          </cell>
          <cell r="B13227" t="str">
            <v>R 473 (F)</v>
          </cell>
          <cell r="C13227">
            <v>473</v>
          </cell>
        </row>
        <row r="13228">
          <cell r="A13228" t="str">
            <v>FDZ00016.0</v>
          </cell>
          <cell r="B13228" t="str">
            <v>R 474 (Z123832) (F)</v>
          </cell>
          <cell r="C13228">
            <v>474</v>
          </cell>
        </row>
        <row r="13229">
          <cell r="A13229" t="str">
            <v>FDZ00017.0</v>
          </cell>
          <cell r="B13229" t="str">
            <v>R 475 (Z123852) (F)</v>
          </cell>
          <cell r="C13229">
            <v>475</v>
          </cell>
        </row>
        <row r="13230">
          <cell r="A13230" t="str">
            <v>FDZ00017.1</v>
          </cell>
          <cell r="B13230" t="str">
            <v>R 475 WITHOUT WASHER (F)</v>
          </cell>
          <cell r="C13230">
            <v>475.01</v>
          </cell>
        </row>
        <row r="13231">
          <cell r="A13231" t="str">
            <v>FIG00040.0</v>
          </cell>
          <cell r="B13231" t="str">
            <v>R 476 (F)</v>
          </cell>
          <cell r="C13231">
            <v>476</v>
          </cell>
        </row>
        <row r="13232">
          <cell r="A13232" t="str">
            <v>FIG00041.0</v>
          </cell>
          <cell r="B13232" t="str">
            <v>R 477 (F)</v>
          </cell>
          <cell r="C13232">
            <v>477</v>
          </cell>
        </row>
        <row r="13233">
          <cell r="A13233" t="str">
            <v>FIG00042.0</v>
          </cell>
          <cell r="B13233" t="str">
            <v>R 478 (F)</v>
          </cell>
          <cell r="C13233">
            <v>478</v>
          </cell>
        </row>
        <row r="13234">
          <cell r="A13234" t="str">
            <v>FDZ00003.0</v>
          </cell>
          <cell r="B13234" t="str">
            <v>R 479 (F)</v>
          </cell>
          <cell r="C13234">
            <v>479</v>
          </cell>
        </row>
        <row r="13235">
          <cell r="A13235" t="str">
            <v>FIG00043.0</v>
          </cell>
          <cell r="B13235" t="str">
            <v>R 480 (F)</v>
          </cell>
          <cell r="C13235">
            <v>480</v>
          </cell>
        </row>
        <row r="13236">
          <cell r="A13236" t="str">
            <v>FIA00001.0</v>
          </cell>
          <cell r="B13236" t="str">
            <v>R 481 (BR 26[P]4344.6) (F)</v>
          </cell>
          <cell r="C13236">
            <v>481</v>
          </cell>
        </row>
        <row r="13237">
          <cell r="A13237" t="str">
            <v>FIG00044.0</v>
          </cell>
          <cell r="B13237" t="str">
            <v>R 483 (F)</v>
          </cell>
          <cell r="C13237">
            <v>483</v>
          </cell>
        </row>
        <row r="13238">
          <cell r="A13238" t="str">
            <v>FIG00045.0</v>
          </cell>
          <cell r="B13238" t="str">
            <v>R 484 (F)</v>
          </cell>
          <cell r="C13238">
            <v>484</v>
          </cell>
        </row>
        <row r="13239">
          <cell r="A13239" t="str">
            <v>FDZ00016.1</v>
          </cell>
          <cell r="B13239" t="str">
            <v>R OR 474 (Z123832) (F)</v>
          </cell>
          <cell r="C13239">
            <v>474.01</v>
          </cell>
        </row>
        <row r="13240">
          <cell r="A13240" t="str">
            <v>FBZ00002.0</v>
          </cell>
          <cell r="B13240" t="str">
            <v>R02 430 001 (F)</v>
          </cell>
          <cell r="C13240">
            <v>281.10000000000002</v>
          </cell>
        </row>
        <row r="13241">
          <cell r="A13241" t="str">
            <v>FBZ00005.0</v>
          </cell>
          <cell r="B13241" t="str">
            <v>R02 430 002 (F)</v>
          </cell>
          <cell r="C13241">
            <v>282.10000000000002</v>
          </cell>
        </row>
        <row r="13242">
          <cell r="A13242" t="str">
            <v>FAZ00036.0</v>
          </cell>
          <cell r="B13242" t="str">
            <v>RAE 38 NPPB(80X38) (F)</v>
          </cell>
          <cell r="C13242">
            <v>203</v>
          </cell>
        </row>
        <row r="13243">
          <cell r="A13243" t="str">
            <v>FAK00005.0</v>
          </cell>
          <cell r="B13243" t="str">
            <v>RAE25-NPP-B (F)</v>
          </cell>
          <cell r="C13243">
            <v>919</v>
          </cell>
        </row>
        <row r="13244">
          <cell r="A13244" t="str">
            <v>FAZIR019.0</v>
          </cell>
          <cell r="B13244" t="str">
            <v>RBB 3308 INNER RING (F)</v>
          </cell>
          <cell r="C13244">
            <v>740</v>
          </cell>
        </row>
        <row r="13245">
          <cell r="A13245" t="str">
            <v>FAZOR020.0</v>
          </cell>
          <cell r="B13245" t="str">
            <v>RBB 3308 OUTER RING (F)</v>
          </cell>
          <cell r="C13245">
            <v>740.01</v>
          </cell>
        </row>
        <row r="13246">
          <cell r="A13246" t="str">
            <v>SXG00001.0</v>
          </cell>
          <cell r="B13246" t="str">
            <v>Repair &amp; Maintenance</v>
          </cell>
        </row>
        <row r="13247">
          <cell r="A13247" t="str">
            <v>FVZ00005.0</v>
          </cell>
          <cell r="B13247" t="str">
            <v>RING 11.40x14.40x20 (F)</v>
          </cell>
          <cell r="C13247">
            <v>2055</v>
          </cell>
        </row>
        <row r="13248">
          <cell r="A13248" t="str">
            <v>FVZ00006.0</v>
          </cell>
          <cell r="B13248" t="str">
            <v>RING 13.90x16.90x20 (F)</v>
          </cell>
          <cell r="C13248">
            <v>2056</v>
          </cell>
        </row>
        <row r="13249">
          <cell r="A13249" t="str">
            <v>FVZ00007.0</v>
          </cell>
          <cell r="B13249" t="str">
            <v>RING 16.10x19.10x20 (F)</v>
          </cell>
          <cell r="C13249">
            <v>2057</v>
          </cell>
        </row>
        <row r="13250">
          <cell r="A13250" t="str">
            <v>FVZ00008.0</v>
          </cell>
          <cell r="B13250" t="str">
            <v>RING 18.50x21.50x20 (F)</v>
          </cell>
          <cell r="C13250">
            <v>2058</v>
          </cell>
        </row>
        <row r="13251">
          <cell r="A13251" t="str">
            <v>FVZ00009.0</v>
          </cell>
          <cell r="B13251" t="str">
            <v>RING 23.60x26.60x20 (F)</v>
          </cell>
          <cell r="C13251">
            <v>2059</v>
          </cell>
        </row>
        <row r="13252">
          <cell r="A13252" t="str">
            <v>FVZ00010.0</v>
          </cell>
          <cell r="B13252" t="str">
            <v>RING 28.80x31.80x25 (F)</v>
          </cell>
          <cell r="C13252">
            <v>2060</v>
          </cell>
        </row>
        <row r="13253">
          <cell r="A13253" t="str">
            <v>FVZ00004.0</v>
          </cell>
          <cell r="B13253" t="str">
            <v>RING 28.8x31.8x21 (F)</v>
          </cell>
          <cell r="C13253">
            <v>2049</v>
          </cell>
        </row>
        <row r="13254">
          <cell r="A13254" t="str">
            <v>FFZ00020.0</v>
          </cell>
          <cell r="B13254" t="str">
            <v>Ring 30.60x32.60x3.55 (F)</v>
          </cell>
          <cell r="C13254">
            <v>1053.5999999999999</v>
          </cell>
        </row>
        <row r="13255">
          <cell r="A13255" t="str">
            <v>FVZ00011.0</v>
          </cell>
          <cell r="B13255" t="str">
            <v>RING 34.40x37.40x25 (F)</v>
          </cell>
          <cell r="C13255">
            <v>2061</v>
          </cell>
        </row>
        <row r="13256">
          <cell r="A13256" t="str">
            <v>FFZ00017.0</v>
          </cell>
          <cell r="B13256" t="str">
            <v>Ring 35.433x37.465x4.318 (F)</v>
          </cell>
          <cell r="C13256">
            <v>1053</v>
          </cell>
        </row>
        <row r="13257">
          <cell r="A13257" t="str">
            <v>FFZ00018.0</v>
          </cell>
          <cell r="B13257" t="str">
            <v>Ring 35.433x37.465x4.318 SPL (F)</v>
          </cell>
          <cell r="C13257">
            <v>1053.0999999999999</v>
          </cell>
        </row>
        <row r="13258">
          <cell r="A13258" t="str">
            <v>FFZ00019.0</v>
          </cell>
          <cell r="B13258" t="str">
            <v>Ring 39.5x41.3x4.5 (F)</v>
          </cell>
          <cell r="C13258">
            <v>1053.5</v>
          </cell>
        </row>
        <row r="13259">
          <cell r="A13259" t="str">
            <v>FVZ00012.0</v>
          </cell>
          <cell r="B13259" t="str">
            <v>RING 43.50x46.50x30 (F)</v>
          </cell>
          <cell r="C13259">
            <v>2062</v>
          </cell>
        </row>
        <row r="13260">
          <cell r="A13260" t="str">
            <v>FVZ00013.0</v>
          </cell>
          <cell r="B13260" t="str">
            <v>RING 51.90x54.90x30 (F)</v>
          </cell>
          <cell r="C13260">
            <v>2063</v>
          </cell>
        </row>
        <row r="13261">
          <cell r="A13261" t="str">
            <v>FVZ00014.0</v>
          </cell>
          <cell r="B13261" t="str">
            <v>RING 63.00x66.00x35 (F)</v>
          </cell>
          <cell r="C13261">
            <v>2064</v>
          </cell>
        </row>
        <row r="13262">
          <cell r="A13262" t="str">
            <v>CAZLP028.0</v>
          </cell>
          <cell r="B13262" t="str">
            <v>RIVET.AZ028.0</v>
          </cell>
          <cell r="C13262">
            <v>717182.01</v>
          </cell>
        </row>
        <row r="13263">
          <cell r="A13263" t="str">
            <v>CAZLP080.0</v>
          </cell>
          <cell r="B13263" t="str">
            <v>RIVET.AZ080.0</v>
          </cell>
          <cell r="C13263">
            <v>702072</v>
          </cell>
        </row>
        <row r="13264">
          <cell r="A13264" t="str">
            <v>CDZLP065.0</v>
          </cell>
          <cell r="B13264" t="str">
            <v>RIVET.DZ065.0</v>
          </cell>
          <cell r="C13264">
            <v>601202</v>
          </cell>
        </row>
        <row r="13265">
          <cell r="A13265" t="str">
            <v>CVKLP001.0</v>
          </cell>
          <cell r="B13265" t="str">
            <v>RIVET.VK001.0</v>
          </cell>
          <cell r="C13265">
            <v>611003</v>
          </cell>
        </row>
        <row r="13266">
          <cell r="A13266" t="str">
            <v>CVKLP003.0</v>
          </cell>
          <cell r="B13266" t="str">
            <v>RIVET.VK003.0</v>
          </cell>
          <cell r="C13266">
            <v>701003.31</v>
          </cell>
        </row>
        <row r="13267">
          <cell r="A13267" t="str">
            <v>TVKLP003.0</v>
          </cell>
          <cell r="B13267" t="str">
            <v>RIVET.VK003.0  (T)</v>
          </cell>
          <cell r="C13267">
            <v>701003.31</v>
          </cell>
        </row>
        <row r="13268">
          <cell r="A13268" t="str">
            <v>EVKLP003.0</v>
          </cell>
          <cell r="B13268" t="str">
            <v>RIVET.VK003.0 (E)</v>
          </cell>
          <cell r="C13268">
            <v>701003.31</v>
          </cell>
        </row>
        <row r="13269">
          <cell r="A13269" t="str">
            <v>GVKLP003.0</v>
          </cell>
          <cell r="B13269" t="str">
            <v>RIVET.VK003.0 (G)</v>
          </cell>
          <cell r="C13269">
            <v>701003.31</v>
          </cell>
        </row>
        <row r="13270">
          <cell r="A13270" t="str">
            <v>IVKLP003.0</v>
          </cell>
          <cell r="B13270" t="str">
            <v>RIVET.VK003.0 (I)</v>
          </cell>
          <cell r="C13270">
            <v>701003.31</v>
          </cell>
        </row>
        <row r="13271">
          <cell r="A13271" t="str">
            <v>LVKLP003.0</v>
          </cell>
          <cell r="B13271" t="str">
            <v>RIVET.VK003.0 (L)</v>
          </cell>
          <cell r="C13271">
            <v>701003.31</v>
          </cell>
        </row>
        <row r="13272">
          <cell r="A13272" t="str">
            <v>FFO00002.0</v>
          </cell>
          <cell r="B13272" t="str">
            <v>RL 2012 (F)</v>
          </cell>
          <cell r="C13272">
            <v>3140</v>
          </cell>
        </row>
        <row r="13273">
          <cell r="A13273" t="str">
            <v>FCZ00017.1</v>
          </cell>
          <cell r="B13273" t="str">
            <v>RNA 3055 (F)</v>
          </cell>
          <cell r="C13273">
            <v>289.02</v>
          </cell>
        </row>
        <row r="13274">
          <cell r="A13274" t="str">
            <v>FCH00021.0</v>
          </cell>
          <cell r="B13274" t="str">
            <v>RNA 49/22 (F)</v>
          </cell>
          <cell r="C13274">
            <v>320.02</v>
          </cell>
        </row>
        <row r="13275">
          <cell r="A13275" t="str">
            <v>FCH00022.0</v>
          </cell>
          <cell r="B13275" t="str">
            <v>RNA 49/28 (F)</v>
          </cell>
          <cell r="C13275">
            <v>321.02</v>
          </cell>
        </row>
        <row r="13276">
          <cell r="A13276" t="str">
            <v>FCH00023.0</v>
          </cell>
          <cell r="B13276" t="str">
            <v>RNA 49/32 (F)</v>
          </cell>
          <cell r="C13276">
            <v>322.02</v>
          </cell>
        </row>
        <row r="13277">
          <cell r="A13277" t="str">
            <v>FCH00024.0</v>
          </cell>
          <cell r="B13277" t="str">
            <v>RNA 49/48 (F)</v>
          </cell>
          <cell r="C13277">
            <v>323.02</v>
          </cell>
        </row>
        <row r="13278">
          <cell r="A13278" t="str">
            <v>FCH00001.0</v>
          </cell>
          <cell r="B13278" t="str">
            <v>RNA 4900 (F)</v>
          </cell>
          <cell r="C13278">
            <v>300.02</v>
          </cell>
        </row>
        <row r="13279">
          <cell r="A13279" t="str">
            <v>FCH00002.0</v>
          </cell>
          <cell r="B13279" t="str">
            <v>RNA 4901 (F)</v>
          </cell>
          <cell r="C13279">
            <v>301.02</v>
          </cell>
        </row>
        <row r="13280">
          <cell r="A13280" t="str">
            <v>FCH00003.0</v>
          </cell>
          <cell r="B13280" t="str">
            <v>RNA 4902 (F)</v>
          </cell>
          <cell r="C13280">
            <v>302.02</v>
          </cell>
        </row>
        <row r="13281">
          <cell r="A13281" t="str">
            <v>FCH00004.0</v>
          </cell>
          <cell r="B13281" t="str">
            <v>RNA 4903 (F)</v>
          </cell>
          <cell r="C13281">
            <v>303.02</v>
          </cell>
        </row>
        <row r="13282">
          <cell r="A13282" t="str">
            <v>FCH00004.4</v>
          </cell>
          <cell r="B13282" t="str">
            <v>RNA 4903 2RS (F)</v>
          </cell>
          <cell r="C13282">
            <v>303.12</v>
          </cell>
        </row>
        <row r="13283">
          <cell r="A13283" t="str">
            <v>FCH00005.0</v>
          </cell>
          <cell r="B13283" t="str">
            <v>RNA 4904 (F)</v>
          </cell>
          <cell r="C13283">
            <v>304.02</v>
          </cell>
        </row>
        <row r="13284">
          <cell r="A13284" t="str">
            <v>FCH00006.0</v>
          </cell>
          <cell r="B13284" t="str">
            <v>RNA 4905 (F)</v>
          </cell>
          <cell r="C13284">
            <v>305.02</v>
          </cell>
        </row>
        <row r="13285">
          <cell r="A13285" t="str">
            <v>FCH00006.4</v>
          </cell>
          <cell r="B13285" t="str">
            <v>RNA 4905 2RS (F)</v>
          </cell>
          <cell r="C13285">
            <v>305.12</v>
          </cell>
        </row>
        <row r="13286">
          <cell r="A13286" t="str">
            <v>FCH00006.3</v>
          </cell>
          <cell r="B13286" t="str">
            <v>RNA 4905 RS (F)</v>
          </cell>
          <cell r="C13286">
            <v>305.16000000000003</v>
          </cell>
        </row>
        <row r="13287">
          <cell r="A13287" t="str">
            <v>FCH00007.0</v>
          </cell>
          <cell r="B13287" t="str">
            <v>RNA 4906 (F)</v>
          </cell>
          <cell r="C13287">
            <v>306.02</v>
          </cell>
        </row>
        <row r="13288">
          <cell r="A13288" t="str">
            <v>FCH00008.0</v>
          </cell>
          <cell r="B13288" t="str">
            <v>RNA 4907 (F)</v>
          </cell>
          <cell r="C13288">
            <v>307.02</v>
          </cell>
        </row>
        <row r="13289">
          <cell r="A13289" t="str">
            <v>FCH00009.0</v>
          </cell>
          <cell r="B13289" t="str">
            <v>RNA 4908 (F)</v>
          </cell>
          <cell r="C13289">
            <v>308.02</v>
          </cell>
        </row>
        <row r="13290">
          <cell r="A13290" t="str">
            <v>FCH00009.4</v>
          </cell>
          <cell r="B13290" t="str">
            <v>RNA 4908 2RS (F)</v>
          </cell>
          <cell r="C13290">
            <v>308.12</v>
          </cell>
        </row>
        <row r="13291">
          <cell r="A13291" t="str">
            <v>FCH00010.0</v>
          </cell>
          <cell r="B13291" t="str">
            <v>RNA 4909 (F)</v>
          </cell>
          <cell r="C13291">
            <v>309.02</v>
          </cell>
        </row>
        <row r="13292">
          <cell r="A13292" t="str">
            <v>FCH00011.0</v>
          </cell>
          <cell r="B13292" t="str">
            <v>RNA 4910 (F)</v>
          </cell>
          <cell r="C13292">
            <v>310.02</v>
          </cell>
        </row>
        <row r="13293">
          <cell r="A13293" t="str">
            <v>FCH00012.0</v>
          </cell>
          <cell r="B13293" t="str">
            <v>RNA 4911 (F)</v>
          </cell>
          <cell r="C13293">
            <v>311.02</v>
          </cell>
        </row>
        <row r="13294">
          <cell r="A13294" t="str">
            <v>FCH00013.0</v>
          </cell>
          <cell r="B13294" t="str">
            <v>RNA 4912 (F)</v>
          </cell>
          <cell r="C13294">
            <v>312.02</v>
          </cell>
        </row>
        <row r="13295">
          <cell r="A13295" t="str">
            <v>FCH00014.0</v>
          </cell>
          <cell r="B13295" t="str">
            <v>RNA 4913 (F)</v>
          </cell>
          <cell r="C13295">
            <v>313.02</v>
          </cell>
        </row>
        <row r="13296">
          <cell r="A13296" t="str">
            <v>FCH00015.0</v>
          </cell>
          <cell r="B13296" t="str">
            <v>RNA 4914 (F)</v>
          </cell>
          <cell r="C13296">
            <v>314.02</v>
          </cell>
        </row>
        <row r="13297">
          <cell r="A13297" t="str">
            <v>FCH00016.0</v>
          </cell>
          <cell r="B13297" t="str">
            <v>RNA 4915 (F)</v>
          </cell>
          <cell r="C13297">
            <v>315.02</v>
          </cell>
        </row>
        <row r="13298">
          <cell r="A13298" t="str">
            <v>FCH00017.0</v>
          </cell>
          <cell r="B13298" t="str">
            <v>RNA 4916 (F)</v>
          </cell>
          <cell r="C13298">
            <v>316.02</v>
          </cell>
        </row>
        <row r="13299">
          <cell r="A13299" t="str">
            <v>FCH00018.0</v>
          </cell>
          <cell r="B13299" t="str">
            <v>RNA 4917 (F)</v>
          </cell>
          <cell r="C13299">
            <v>317.02</v>
          </cell>
        </row>
        <row r="13300">
          <cell r="A13300" t="str">
            <v>FCH00019.0</v>
          </cell>
          <cell r="B13300" t="str">
            <v>RNA 4918 (F)</v>
          </cell>
          <cell r="C13300">
            <v>318.02</v>
          </cell>
        </row>
        <row r="13301">
          <cell r="A13301" t="str">
            <v>FCH00020.0</v>
          </cell>
          <cell r="B13301" t="str">
            <v>RNA 4919 (F)</v>
          </cell>
          <cell r="C13301">
            <v>319.02</v>
          </cell>
        </row>
        <row r="13302">
          <cell r="A13302" t="str">
            <v>FCS00020.0</v>
          </cell>
          <cell r="B13302" t="str">
            <v>RNA 59/22 (F)</v>
          </cell>
          <cell r="C13302">
            <v>673.02</v>
          </cell>
        </row>
        <row r="13303">
          <cell r="A13303" t="str">
            <v>FCS00021.0</v>
          </cell>
          <cell r="B13303" t="str">
            <v>RNA 59/28 (F)</v>
          </cell>
          <cell r="C13303">
            <v>675.02</v>
          </cell>
        </row>
        <row r="13304">
          <cell r="A13304" t="str">
            <v>FCS00022.0</v>
          </cell>
          <cell r="B13304" t="str">
            <v>RNA 59/32 (F)</v>
          </cell>
          <cell r="C13304">
            <v>677.02</v>
          </cell>
        </row>
        <row r="13305">
          <cell r="A13305" t="str">
            <v>FCS00002.0</v>
          </cell>
          <cell r="B13305" t="str">
            <v>RNA 5902 (F)</v>
          </cell>
          <cell r="C13305">
            <v>670.02</v>
          </cell>
        </row>
        <row r="13306">
          <cell r="A13306" t="str">
            <v>FCS00003.0</v>
          </cell>
          <cell r="B13306" t="str">
            <v>RNA 5903 (F)</v>
          </cell>
          <cell r="C13306">
            <v>671.02</v>
          </cell>
        </row>
        <row r="13307">
          <cell r="A13307" t="str">
            <v>FCS00004.0</v>
          </cell>
          <cell r="B13307" t="str">
            <v>RNA 5904 (F)</v>
          </cell>
          <cell r="C13307">
            <v>672.02</v>
          </cell>
        </row>
        <row r="13308">
          <cell r="A13308" t="str">
            <v>FCS00005.0</v>
          </cell>
          <cell r="B13308" t="str">
            <v>RNA 5905 (F)</v>
          </cell>
          <cell r="C13308">
            <v>674.02</v>
          </cell>
        </row>
        <row r="13309">
          <cell r="A13309" t="str">
            <v>FCS00006.0</v>
          </cell>
          <cell r="B13309" t="str">
            <v>RNA 5906 (F)</v>
          </cell>
          <cell r="C13309">
            <v>676.02</v>
          </cell>
        </row>
        <row r="13310">
          <cell r="A13310" t="str">
            <v>FCS00007.0</v>
          </cell>
          <cell r="B13310" t="str">
            <v>RNA 5907 (F)</v>
          </cell>
          <cell r="C13310">
            <v>678.02</v>
          </cell>
        </row>
        <row r="13311">
          <cell r="A13311" t="str">
            <v>FCS00008.0</v>
          </cell>
          <cell r="B13311" t="str">
            <v>RNA 5908 (F)</v>
          </cell>
          <cell r="C13311">
            <v>679.02</v>
          </cell>
        </row>
        <row r="13312">
          <cell r="A13312" t="str">
            <v>FCS00009.0</v>
          </cell>
          <cell r="B13312" t="str">
            <v>RNA 5909 (F)</v>
          </cell>
          <cell r="C13312">
            <v>680.02</v>
          </cell>
        </row>
        <row r="13313">
          <cell r="A13313" t="str">
            <v>FCS00010.0</v>
          </cell>
          <cell r="B13313" t="str">
            <v>RNA 5910 (F)</v>
          </cell>
          <cell r="C13313">
            <v>681.02</v>
          </cell>
        </row>
        <row r="13314">
          <cell r="A13314" t="str">
            <v>FCS00011.0</v>
          </cell>
          <cell r="B13314" t="str">
            <v>RNA 5911 (F)</v>
          </cell>
          <cell r="C13314">
            <v>682.02</v>
          </cell>
        </row>
        <row r="13315">
          <cell r="A13315" t="str">
            <v>FCS00012.0</v>
          </cell>
          <cell r="B13315" t="str">
            <v>RNA 5912 (F)</v>
          </cell>
          <cell r="C13315">
            <v>683.02</v>
          </cell>
        </row>
        <row r="13316">
          <cell r="A13316" t="str">
            <v>FCS00013.0</v>
          </cell>
          <cell r="B13316" t="str">
            <v>RNA 5913 (F)</v>
          </cell>
          <cell r="C13316">
            <v>684.02</v>
          </cell>
        </row>
        <row r="13317">
          <cell r="A13317" t="str">
            <v>FCK00018.0</v>
          </cell>
          <cell r="B13317" t="str">
            <v>RNA 69/22 (F)</v>
          </cell>
          <cell r="C13317">
            <v>341.02</v>
          </cell>
        </row>
        <row r="13318">
          <cell r="A13318" t="str">
            <v>FCK00019.0</v>
          </cell>
          <cell r="B13318" t="str">
            <v>RNA 69/28 (F)</v>
          </cell>
          <cell r="C13318">
            <v>342.02</v>
          </cell>
        </row>
        <row r="13319">
          <cell r="A13319" t="str">
            <v>FCK00020.0</v>
          </cell>
          <cell r="B13319" t="str">
            <v>RNA 69/32 (F)</v>
          </cell>
          <cell r="C13319">
            <v>343.02</v>
          </cell>
        </row>
        <row r="13320">
          <cell r="A13320" t="str">
            <v>FCK00001.0</v>
          </cell>
          <cell r="B13320" t="str">
            <v>RNA 6901 (F)</v>
          </cell>
          <cell r="C13320">
            <v>325.02</v>
          </cell>
        </row>
        <row r="13321">
          <cell r="A13321" t="str">
            <v>FCK00002.0</v>
          </cell>
          <cell r="B13321" t="str">
            <v>RNA 6902 (F)</v>
          </cell>
          <cell r="C13321">
            <v>326.02</v>
          </cell>
        </row>
        <row r="13322">
          <cell r="A13322" t="str">
            <v>FCZ00013.0</v>
          </cell>
          <cell r="B13322" t="str">
            <v>RNA 6902 SPL with Pin (F)</v>
          </cell>
          <cell r="C13322">
            <v>433.01</v>
          </cell>
        </row>
        <row r="13323">
          <cell r="A13323" t="str">
            <v>FCZ00012.0</v>
          </cell>
          <cell r="B13323" t="str">
            <v>RNA 6902 WITH PIN 72 MM    (F)</v>
          </cell>
          <cell r="C13323">
            <v>148.04</v>
          </cell>
        </row>
        <row r="13324">
          <cell r="A13324" t="str">
            <v>FCZ00011.0</v>
          </cell>
          <cell r="B13324" t="str">
            <v>RNA 6902 WITH PIN 85 MM   (F)</v>
          </cell>
          <cell r="C13324">
            <v>148.03</v>
          </cell>
        </row>
        <row r="13325">
          <cell r="A13325" t="str">
            <v>FCZ00011.1</v>
          </cell>
          <cell r="B13325" t="str">
            <v>RNA 6902 WITH PIN 85 MM C3 (F)</v>
          </cell>
          <cell r="C13325">
            <v>148.05000000000001</v>
          </cell>
        </row>
        <row r="13326">
          <cell r="A13326" t="str">
            <v>FCK00003.0</v>
          </cell>
          <cell r="B13326" t="str">
            <v>RNA 6903 (F)</v>
          </cell>
          <cell r="C13326">
            <v>327.02</v>
          </cell>
        </row>
        <row r="13327">
          <cell r="A13327" t="str">
            <v>FCK00004.0</v>
          </cell>
          <cell r="B13327" t="str">
            <v>RNA 6904 (F)</v>
          </cell>
          <cell r="C13327">
            <v>328.02</v>
          </cell>
        </row>
        <row r="13328">
          <cell r="A13328" t="str">
            <v>FCZ00010.0</v>
          </cell>
          <cell r="B13328" t="str">
            <v>RNA 6905  SPL (F)</v>
          </cell>
          <cell r="C13328">
            <v>344.22</v>
          </cell>
        </row>
        <row r="13329">
          <cell r="A13329" t="str">
            <v>FCK00005.0</v>
          </cell>
          <cell r="B13329" t="str">
            <v>RNA 6905 (F)</v>
          </cell>
          <cell r="C13329">
            <v>344.02</v>
          </cell>
        </row>
        <row r="13330">
          <cell r="A13330" t="str">
            <v>FCZ00008.0</v>
          </cell>
          <cell r="B13330" t="str">
            <v>RNA 6905 ZW SPL. (F)</v>
          </cell>
          <cell r="C13330">
            <v>329.05</v>
          </cell>
        </row>
        <row r="13331">
          <cell r="A13331" t="str">
            <v>FCK00006.0</v>
          </cell>
          <cell r="B13331" t="str">
            <v>RNA 6905ZW (F)</v>
          </cell>
          <cell r="C13331">
            <v>329.02</v>
          </cell>
        </row>
        <row r="13332">
          <cell r="A13332" t="str">
            <v>FCK00007.0</v>
          </cell>
          <cell r="B13332" t="str">
            <v>RNA 6906 (F)</v>
          </cell>
          <cell r="C13332">
            <v>330.02</v>
          </cell>
        </row>
        <row r="13333">
          <cell r="A13333" t="str">
            <v>FCK00008.0</v>
          </cell>
          <cell r="B13333" t="str">
            <v>RNA 6907 (F)</v>
          </cell>
          <cell r="C13333">
            <v>331.02</v>
          </cell>
        </row>
        <row r="13334">
          <cell r="A13334" t="str">
            <v>FCK00009.0</v>
          </cell>
          <cell r="B13334" t="str">
            <v>RNA 6908 (F)</v>
          </cell>
          <cell r="C13334">
            <v>332.02</v>
          </cell>
        </row>
        <row r="13335">
          <cell r="A13335" t="str">
            <v>FCK00010.0</v>
          </cell>
          <cell r="B13335" t="str">
            <v>RNA 6909 (F)</v>
          </cell>
          <cell r="C13335">
            <v>333.02</v>
          </cell>
        </row>
        <row r="13336">
          <cell r="A13336" t="str">
            <v>FCK00011.0</v>
          </cell>
          <cell r="B13336" t="str">
            <v>RNA 6910 (F)</v>
          </cell>
          <cell r="C13336">
            <v>334.02</v>
          </cell>
        </row>
        <row r="13337">
          <cell r="A13337" t="str">
            <v>FCK00012.0</v>
          </cell>
          <cell r="B13337" t="str">
            <v>RNA 6911 (F)</v>
          </cell>
          <cell r="C13337">
            <v>335.02</v>
          </cell>
        </row>
        <row r="13338">
          <cell r="A13338" t="str">
            <v>FCK00013.0</v>
          </cell>
          <cell r="B13338" t="str">
            <v>RNA 6912 (F)</v>
          </cell>
          <cell r="C13338">
            <v>336.02</v>
          </cell>
        </row>
        <row r="13339">
          <cell r="A13339" t="str">
            <v>FCK00014.0</v>
          </cell>
          <cell r="B13339" t="str">
            <v>RNA 6913 (F)</v>
          </cell>
          <cell r="C13339">
            <v>337.02</v>
          </cell>
        </row>
        <row r="13340">
          <cell r="A13340" t="str">
            <v>FCK00015.0</v>
          </cell>
          <cell r="B13340" t="str">
            <v>RNA 6914 (F)</v>
          </cell>
          <cell r="C13340">
            <v>338.02</v>
          </cell>
        </row>
        <row r="13341">
          <cell r="A13341" t="str">
            <v>FCK00016.0</v>
          </cell>
          <cell r="B13341" t="str">
            <v>RNA 6915 (F)</v>
          </cell>
          <cell r="C13341">
            <v>339.02</v>
          </cell>
        </row>
        <row r="13342">
          <cell r="A13342" t="str">
            <v>FCK00017.0</v>
          </cell>
          <cell r="B13342" t="str">
            <v>RNA 6916 (F)</v>
          </cell>
          <cell r="C13342">
            <v>340.02</v>
          </cell>
        </row>
        <row r="13343">
          <cell r="A13343" t="str">
            <v>FCU00012.0</v>
          </cell>
          <cell r="B13343" t="str">
            <v>RNAF 203212 (F)</v>
          </cell>
          <cell r="C13343">
            <v>624.02</v>
          </cell>
        </row>
        <row r="13344">
          <cell r="A13344" t="str">
            <v>FCU00019.0</v>
          </cell>
          <cell r="B13344" t="str">
            <v>RNAF 253716 (F)</v>
          </cell>
          <cell r="C13344">
            <v>631.02</v>
          </cell>
        </row>
        <row r="13345">
          <cell r="A13345" t="str">
            <v>FCU00023.0</v>
          </cell>
          <cell r="B13345" t="str">
            <v>RNAF 304216 (F)</v>
          </cell>
          <cell r="C13345">
            <v>635.02</v>
          </cell>
        </row>
        <row r="13346">
          <cell r="A13346" t="str">
            <v>FCU00029.0</v>
          </cell>
          <cell r="B13346" t="str">
            <v>RNAF 405017 (F)</v>
          </cell>
          <cell r="C13346">
            <v>644.02</v>
          </cell>
        </row>
        <row r="13347">
          <cell r="A13347" t="str">
            <v>FCU00033.0</v>
          </cell>
          <cell r="B13347" t="str">
            <v>RNAF 455517 (F)</v>
          </cell>
          <cell r="C13347">
            <v>648.02</v>
          </cell>
        </row>
        <row r="13348">
          <cell r="A13348" t="str">
            <v>FCU00035.0</v>
          </cell>
          <cell r="B13348" t="str">
            <v>RNAF 456240 (F)</v>
          </cell>
          <cell r="C13348">
            <v>651.02</v>
          </cell>
        </row>
        <row r="13349">
          <cell r="A13349" t="str">
            <v>FCU00040.0</v>
          </cell>
          <cell r="B13349" t="str">
            <v>RNAF 556820 (F)</v>
          </cell>
          <cell r="C13349">
            <v>653.02</v>
          </cell>
        </row>
        <row r="13350">
          <cell r="A13350" t="str">
            <v>FJZ00019.0</v>
          </cell>
          <cell r="B13350" t="str">
            <v>RNAST 50 (F)</v>
          </cell>
          <cell r="C13350">
            <v>213.02</v>
          </cell>
        </row>
        <row r="13351">
          <cell r="A13351" t="str">
            <v>FDZ00022.0</v>
          </cell>
          <cell r="B13351" t="str">
            <v>RNU 212 (F)</v>
          </cell>
          <cell r="C13351">
            <v>610.11</v>
          </cell>
        </row>
        <row r="13352">
          <cell r="A13352" t="str">
            <v>FDZ00060.0</v>
          </cell>
          <cell r="B13352" t="str">
            <v>RNU 2304 (F)</v>
          </cell>
          <cell r="C13352">
            <v>602.11</v>
          </cell>
        </row>
        <row r="13353">
          <cell r="A13353" t="str">
            <v>FDZ00023.0</v>
          </cell>
          <cell r="B13353" t="str">
            <v>RNU 313 (F)</v>
          </cell>
          <cell r="C13353">
            <v>611.1</v>
          </cell>
        </row>
        <row r="13354">
          <cell r="A13354" t="str">
            <v>C00RL001.1</v>
          </cell>
          <cell r="B13354" t="str">
            <v>RO 1.3x8.3 BR</v>
          </cell>
          <cell r="C13354">
            <v>511208</v>
          </cell>
        </row>
        <row r="13355">
          <cell r="A13355" t="str">
            <v>H00RL001.1</v>
          </cell>
          <cell r="B13355" t="str">
            <v>RO 1.3x8.3 BR (H)</v>
          </cell>
          <cell r="C13355">
            <v>511208</v>
          </cell>
        </row>
        <row r="13356">
          <cell r="A13356" t="str">
            <v>P00RL001.1</v>
          </cell>
          <cell r="B13356" t="str">
            <v>RO 1.3x8.3 BR (P)</v>
          </cell>
          <cell r="C13356">
            <v>511208</v>
          </cell>
        </row>
        <row r="13357">
          <cell r="A13357" t="str">
            <v>T00RL001.1</v>
          </cell>
          <cell r="B13357" t="str">
            <v>RO 1.3x8.3 BR (T)</v>
          </cell>
          <cell r="C13357">
            <v>511208</v>
          </cell>
        </row>
        <row r="13358">
          <cell r="A13358" t="str">
            <v>C00RL013.0</v>
          </cell>
          <cell r="B13358" t="str">
            <v>RO 1.5x10.8 BP</v>
          </cell>
          <cell r="C13358">
            <v>550007</v>
          </cell>
        </row>
        <row r="13359">
          <cell r="A13359" t="str">
            <v>H00RL013.0</v>
          </cell>
          <cell r="B13359" t="str">
            <v>RO 1.5x10.8 BP (H)</v>
          </cell>
          <cell r="C13359">
            <v>550007</v>
          </cell>
        </row>
        <row r="13360">
          <cell r="A13360" t="str">
            <v>P00RL013.0</v>
          </cell>
          <cell r="B13360" t="str">
            <v>RO 1.5x10.8 BP (P)</v>
          </cell>
          <cell r="C13360">
            <v>550007</v>
          </cell>
        </row>
        <row r="13361">
          <cell r="A13361" t="str">
            <v>T00RL013.0</v>
          </cell>
          <cell r="B13361" t="str">
            <v>RO 1.5x10.8 BP (T)</v>
          </cell>
          <cell r="C13361">
            <v>550007</v>
          </cell>
        </row>
        <row r="13362">
          <cell r="A13362" t="str">
            <v>C00RL014.0</v>
          </cell>
          <cell r="B13362" t="str">
            <v>RO 1.5x11.25 BP</v>
          </cell>
          <cell r="C13362">
            <v>550012</v>
          </cell>
        </row>
        <row r="13363">
          <cell r="A13363" t="str">
            <v>H00RL014.0</v>
          </cell>
          <cell r="B13363" t="str">
            <v>RO 1.5x11.25 BP (H)</v>
          </cell>
          <cell r="C13363">
            <v>550012</v>
          </cell>
        </row>
        <row r="13364">
          <cell r="A13364" t="str">
            <v>P00RL014.0</v>
          </cell>
          <cell r="B13364" t="str">
            <v>RO 1.5x11.25 BP (P)</v>
          </cell>
          <cell r="C13364">
            <v>550012</v>
          </cell>
        </row>
        <row r="13365">
          <cell r="A13365" t="str">
            <v>T00RL014.0</v>
          </cell>
          <cell r="B13365" t="str">
            <v>RO 1.5x11.25 BP (T)</v>
          </cell>
          <cell r="C13365">
            <v>550012</v>
          </cell>
        </row>
        <row r="13366">
          <cell r="A13366" t="str">
            <v>C00RL003.0</v>
          </cell>
          <cell r="B13366" t="str">
            <v>RO 1.5x3.5 BP</v>
          </cell>
          <cell r="C13366">
            <v>501041.5</v>
          </cell>
        </row>
        <row r="13367">
          <cell r="A13367" t="str">
            <v>H00RL003.0</v>
          </cell>
          <cell r="B13367" t="str">
            <v>RO 1.5x3.5 BP (H)</v>
          </cell>
          <cell r="C13367">
            <v>501041.5</v>
          </cell>
        </row>
        <row r="13368">
          <cell r="A13368" t="str">
            <v>P00RL003.0</v>
          </cell>
          <cell r="B13368" t="str">
            <v>RO 1.5x3.5 BP (P)</v>
          </cell>
          <cell r="C13368">
            <v>501041.5</v>
          </cell>
        </row>
        <row r="13369">
          <cell r="A13369" t="str">
            <v>T00RL003.0</v>
          </cell>
          <cell r="B13369" t="str">
            <v>RO 1.5x3.5 BP (T)</v>
          </cell>
          <cell r="C13369">
            <v>501041.5</v>
          </cell>
        </row>
        <row r="13370">
          <cell r="A13370" t="str">
            <v>C00RL004.0</v>
          </cell>
          <cell r="B13370" t="str">
            <v>RO 1.5x5 BP</v>
          </cell>
          <cell r="C13370">
            <v>503117.5</v>
          </cell>
        </row>
        <row r="13371">
          <cell r="A13371" t="str">
            <v>H00RL004.0</v>
          </cell>
          <cell r="B13371" t="str">
            <v>RO 1.5x5 BP (H)</v>
          </cell>
          <cell r="C13371">
            <v>503117.5</v>
          </cell>
        </row>
        <row r="13372">
          <cell r="A13372" t="str">
            <v>P00RL004.0</v>
          </cell>
          <cell r="B13372" t="str">
            <v>RO 1.5x5 BP (P)</v>
          </cell>
          <cell r="C13372">
            <v>503117.5</v>
          </cell>
        </row>
        <row r="13373">
          <cell r="A13373" t="str">
            <v>T00RL004.0</v>
          </cell>
          <cell r="B13373" t="str">
            <v>RO 1.5x5 BP (T)</v>
          </cell>
          <cell r="C13373">
            <v>503117.5</v>
          </cell>
        </row>
        <row r="13374">
          <cell r="A13374" t="str">
            <v>C00RL008.0</v>
          </cell>
          <cell r="B13374" t="str">
            <v>RO 1.5x5.8 BP</v>
          </cell>
          <cell r="C13374">
            <v>511699</v>
          </cell>
        </row>
        <row r="13375">
          <cell r="A13375" t="str">
            <v>H00RL008.0</v>
          </cell>
          <cell r="B13375" t="str">
            <v>RO 1.5x5.8 BP (H)</v>
          </cell>
          <cell r="C13375">
            <v>511699</v>
          </cell>
        </row>
        <row r="13376">
          <cell r="A13376" t="str">
            <v>P00RL008.0</v>
          </cell>
          <cell r="B13376" t="str">
            <v>RO 1.5x5.8 BP (P)</v>
          </cell>
          <cell r="C13376">
            <v>511699</v>
          </cell>
        </row>
        <row r="13377">
          <cell r="A13377" t="str">
            <v>T00RL008.0</v>
          </cell>
          <cell r="B13377" t="str">
            <v>RO 1.5x5.8 BP (T)</v>
          </cell>
          <cell r="C13377">
            <v>511699</v>
          </cell>
        </row>
        <row r="13378">
          <cell r="A13378" t="str">
            <v>C00RL012.0</v>
          </cell>
          <cell r="B13378" t="str">
            <v>RO 1.5x6 BP</v>
          </cell>
          <cell r="C13378">
            <v>550006</v>
          </cell>
        </row>
        <row r="13379">
          <cell r="A13379" t="str">
            <v>H00RL012.0</v>
          </cell>
          <cell r="B13379" t="str">
            <v>RO 1.5x6 BP (H)</v>
          </cell>
          <cell r="C13379">
            <v>550006</v>
          </cell>
        </row>
        <row r="13380">
          <cell r="A13380" t="str">
            <v>P00RL012.0</v>
          </cell>
          <cell r="B13380" t="str">
            <v>RO 1.5x6 BP (P)</v>
          </cell>
          <cell r="C13380">
            <v>550006</v>
          </cell>
        </row>
        <row r="13381">
          <cell r="A13381" t="str">
            <v>T00RL012.0</v>
          </cell>
          <cell r="B13381" t="str">
            <v>RO 1.5x6 BP (T)</v>
          </cell>
          <cell r="C13381">
            <v>550006</v>
          </cell>
        </row>
        <row r="13382">
          <cell r="A13382" t="str">
            <v>C00RL011.0</v>
          </cell>
          <cell r="B13382" t="str">
            <v>RO 1.5x6.2 BP</v>
          </cell>
          <cell r="C13382">
            <v>550004</v>
          </cell>
        </row>
        <row r="13383">
          <cell r="A13383" t="str">
            <v>H00RL011.0</v>
          </cell>
          <cell r="B13383" t="str">
            <v>RO 1.5x6.2 BP (H)</v>
          </cell>
          <cell r="C13383">
            <v>550004</v>
          </cell>
        </row>
        <row r="13384">
          <cell r="A13384" t="str">
            <v>P00RL011.0</v>
          </cell>
          <cell r="B13384" t="str">
            <v>RO 1.5x6.2 BP (P)</v>
          </cell>
          <cell r="C13384">
            <v>550004</v>
          </cell>
        </row>
        <row r="13385">
          <cell r="A13385" t="str">
            <v>T00RL011.0</v>
          </cell>
          <cell r="B13385" t="str">
            <v>RO 1.5x6.2 BP (T)</v>
          </cell>
          <cell r="C13385">
            <v>550004</v>
          </cell>
        </row>
        <row r="13386">
          <cell r="A13386" t="str">
            <v>C00RL006.0</v>
          </cell>
          <cell r="B13386" t="str">
            <v>RO 1.5x6.8 BP</v>
          </cell>
          <cell r="C13386">
            <v>511217</v>
          </cell>
        </row>
        <row r="13387">
          <cell r="A13387" t="str">
            <v>H00RL006.0</v>
          </cell>
          <cell r="B13387" t="str">
            <v>RO 1.5x6.8 BP (H)</v>
          </cell>
          <cell r="C13387">
            <v>511217</v>
          </cell>
        </row>
        <row r="13388">
          <cell r="A13388" t="str">
            <v>P00RL006.0</v>
          </cell>
          <cell r="B13388" t="str">
            <v>RO 1.5x6.8 BP (P)</v>
          </cell>
          <cell r="C13388">
            <v>511217</v>
          </cell>
        </row>
        <row r="13389">
          <cell r="A13389" t="str">
            <v>T00RL006.0</v>
          </cell>
          <cell r="B13389" t="str">
            <v>RO 1.5x6.8 BP (T)</v>
          </cell>
          <cell r="C13389">
            <v>511217</v>
          </cell>
        </row>
        <row r="13390">
          <cell r="A13390" t="str">
            <v>C00RL007.0</v>
          </cell>
          <cell r="B13390" t="str">
            <v>RO 1.5x7.8 BP</v>
          </cell>
          <cell r="C13390">
            <v>511427</v>
          </cell>
        </row>
        <row r="13391">
          <cell r="A13391" t="str">
            <v>H00RL007.0</v>
          </cell>
          <cell r="B13391" t="str">
            <v>RO 1.5x7.8 BP (H)</v>
          </cell>
          <cell r="C13391">
            <v>511427</v>
          </cell>
        </row>
        <row r="13392">
          <cell r="A13392" t="str">
            <v>P00RL007.0</v>
          </cell>
          <cell r="B13392" t="str">
            <v>RO 1.5x7.8 BP (P)</v>
          </cell>
          <cell r="C13392">
            <v>511427</v>
          </cell>
        </row>
        <row r="13393">
          <cell r="A13393" t="str">
            <v>T00RL007.0</v>
          </cell>
          <cell r="B13393" t="str">
            <v>RO 1.5x7.8 BP (T)</v>
          </cell>
          <cell r="C13393">
            <v>511427</v>
          </cell>
        </row>
        <row r="13394">
          <cell r="A13394" t="str">
            <v>C00RL002.0</v>
          </cell>
          <cell r="B13394" t="str">
            <v>RO 1.5x8.4 BP</v>
          </cell>
          <cell r="C13394">
            <v>500976</v>
          </cell>
        </row>
        <row r="13395">
          <cell r="A13395" t="str">
            <v>H00RL002.0</v>
          </cell>
          <cell r="B13395" t="str">
            <v>RO 1.5x8.4 BP (H)</v>
          </cell>
          <cell r="C13395">
            <v>500976</v>
          </cell>
        </row>
        <row r="13396">
          <cell r="A13396" t="str">
            <v>P00RL002.0</v>
          </cell>
          <cell r="B13396" t="str">
            <v>RO 1.5x8.4 BP (P)</v>
          </cell>
          <cell r="C13396">
            <v>500976</v>
          </cell>
        </row>
        <row r="13397">
          <cell r="A13397" t="str">
            <v>T00RL002.0</v>
          </cell>
          <cell r="B13397" t="str">
            <v>RO 1.5x8.4 BP (T)</v>
          </cell>
          <cell r="C13397">
            <v>500976</v>
          </cell>
        </row>
        <row r="13398">
          <cell r="A13398" t="str">
            <v>C00RL010.0</v>
          </cell>
          <cell r="B13398" t="str">
            <v>RO 1.5x9.2 BP</v>
          </cell>
          <cell r="C13398">
            <v>511984</v>
          </cell>
        </row>
        <row r="13399">
          <cell r="A13399" t="str">
            <v>H00RL010.0</v>
          </cell>
          <cell r="B13399" t="str">
            <v>RO 1.5x9.2 BP (H)</v>
          </cell>
          <cell r="C13399">
            <v>511984</v>
          </cell>
        </row>
        <row r="13400">
          <cell r="A13400" t="str">
            <v>P00RL010.0</v>
          </cell>
          <cell r="B13400" t="str">
            <v>RO 1.5x9.2 BP (P)</v>
          </cell>
          <cell r="C13400">
            <v>511984</v>
          </cell>
        </row>
        <row r="13401">
          <cell r="A13401" t="str">
            <v>T00RL010.0</v>
          </cell>
          <cell r="B13401" t="str">
            <v>RO 1.5x9.2 BP (T)</v>
          </cell>
          <cell r="C13401">
            <v>511984</v>
          </cell>
        </row>
        <row r="13402">
          <cell r="A13402" t="str">
            <v>C00RL005.0</v>
          </cell>
          <cell r="B13402" t="str">
            <v>RO 1.5x9.3 BP</v>
          </cell>
          <cell r="C13402">
            <v>511200</v>
          </cell>
        </row>
        <row r="13403">
          <cell r="A13403" t="str">
            <v>H00RL005.0</v>
          </cell>
          <cell r="B13403" t="str">
            <v>RO 1.5x9.3 BP (H)</v>
          </cell>
          <cell r="C13403">
            <v>511200</v>
          </cell>
        </row>
        <row r="13404">
          <cell r="A13404" t="str">
            <v>P00RL005.0</v>
          </cell>
          <cell r="B13404" t="str">
            <v>RO 1.5x9.3 BP (P)</v>
          </cell>
          <cell r="C13404">
            <v>511200</v>
          </cell>
        </row>
        <row r="13405">
          <cell r="A13405" t="str">
            <v>T00RL005.0</v>
          </cell>
          <cell r="B13405" t="str">
            <v>RO 1.5x9.3 BP (T)</v>
          </cell>
          <cell r="C13405">
            <v>511200</v>
          </cell>
        </row>
        <row r="13406">
          <cell r="A13406" t="str">
            <v>C00RL009.1</v>
          </cell>
          <cell r="B13406" t="str">
            <v>RO 1.5x9.8 BR</v>
          </cell>
          <cell r="C13406">
            <v>511965.21</v>
          </cell>
        </row>
        <row r="13407">
          <cell r="A13407" t="str">
            <v>H00RL009.1</v>
          </cell>
          <cell r="B13407" t="str">
            <v>RO 1.5x9.8 BR (H)</v>
          </cell>
          <cell r="C13407">
            <v>511965.21</v>
          </cell>
        </row>
        <row r="13408">
          <cell r="A13408" t="str">
            <v>P00RL009.1</v>
          </cell>
          <cell r="B13408" t="str">
            <v>RO 1.5x9.8 BR (P)</v>
          </cell>
          <cell r="C13408">
            <v>511965.21</v>
          </cell>
        </row>
        <row r="13409">
          <cell r="A13409" t="str">
            <v>T00RL009.1</v>
          </cell>
          <cell r="B13409" t="str">
            <v>RO 1.5x9.8 BR (T)</v>
          </cell>
          <cell r="C13409">
            <v>511965.21</v>
          </cell>
        </row>
        <row r="13410">
          <cell r="A13410" t="str">
            <v>C00RL017.0</v>
          </cell>
          <cell r="B13410" t="str">
            <v>RO 1.984x4.3 BP</v>
          </cell>
          <cell r="C13410">
            <v>500938</v>
          </cell>
        </row>
        <row r="13411">
          <cell r="A13411" t="str">
            <v>H00RL017.0</v>
          </cell>
          <cell r="B13411" t="str">
            <v>RO 1.984x4.3 BP (H)</v>
          </cell>
          <cell r="C13411">
            <v>500938</v>
          </cell>
        </row>
        <row r="13412">
          <cell r="A13412" t="str">
            <v>P00RL017.0</v>
          </cell>
          <cell r="B13412" t="str">
            <v>RO 1.984x4.3 BP (P)</v>
          </cell>
          <cell r="C13412">
            <v>500938</v>
          </cell>
        </row>
        <row r="13413">
          <cell r="A13413" t="str">
            <v>T00RL017.0</v>
          </cell>
          <cell r="B13413" t="str">
            <v>RO 1.984x4.3 BP (T)</v>
          </cell>
          <cell r="C13413">
            <v>500938</v>
          </cell>
        </row>
        <row r="13414">
          <cell r="A13414" t="str">
            <v>C00RL016.0</v>
          </cell>
          <cell r="B13414" t="str">
            <v>RO 1.984x5.8 BP</v>
          </cell>
          <cell r="C13414">
            <v>500390.1</v>
          </cell>
        </row>
        <row r="13415">
          <cell r="A13415" t="str">
            <v>H00RL016.0</v>
          </cell>
          <cell r="B13415" t="str">
            <v>RO 1.984x5.8 BP (H)</v>
          </cell>
          <cell r="C13415">
            <v>500390.1</v>
          </cell>
        </row>
        <row r="13416">
          <cell r="A13416" t="str">
            <v>P00RL016.0</v>
          </cell>
          <cell r="B13416" t="str">
            <v>RO 1.984x5.8 BP (P)</v>
          </cell>
          <cell r="C13416">
            <v>500390.1</v>
          </cell>
        </row>
        <row r="13417">
          <cell r="A13417" t="str">
            <v>T00RL016.0</v>
          </cell>
          <cell r="B13417" t="str">
            <v>RO 1.984x5.8 BP (T)</v>
          </cell>
          <cell r="C13417">
            <v>500390.1</v>
          </cell>
        </row>
        <row r="13418">
          <cell r="A13418" t="str">
            <v>C00RL018.0</v>
          </cell>
          <cell r="B13418" t="str">
            <v>RO 1.984x6.1 BP</v>
          </cell>
          <cell r="C13418">
            <v>511390</v>
          </cell>
        </row>
        <row r="13419">
          <cell r="A13419" t="str">
            <v>H00RL018.0</v>
          </cell>
          <cell r="B13419" t="str">
            <v>RO 1.984x6.1 BP (H)</v>
          </cell>
          <cell r="C13419">
            <v>511390</v>
          </cell>
        </row>
        <row r="13420">
          <cell r="A13420" t="str">
            <v>P00RL018.0</v>
          </cell>
          <cell r="B13420" t="str">
            <v>RO 1.984x6.1 BP (P)</v>
          </cell>
          <cell r="C13420">
            <v>511390</v>
          </cell>
        </row>
        <row r="13421">
          <cell r="A13421" t="str">
            <v>T00RL018.0</v>
          </cell>
          <cell r="B13421" t="str">
            <v>RO 1.984x6.1 BP (T)</v>
          </cell>
          <cell r="C13421">
            <v>511390</v>
          </cell>
        </row>
        <row r="13422">
          <cell r="A13422" t="str">
            <v>C00RL015.0</v>
          </cell>
          <cell r="B13422" t="str">
            <v>RO 1.98x9.8 BP</v>
          </cell>
          <cell r="C13422">
            <v>511389</v>
          </cell>
        </row>
        <row r="13423">
          <cell r="A13423" t="str">
            <v>H00RL015.0</v>
          </cell>
          <cell r="B13423" t="str">
            <v>RO 1.98x9.8 BP (H)</v>
          </cell>
          <cell r="C13423">
            <v>511389</v>
          </cell>
        </row>
        <row r="13424">
          <cell r="A13424" t="str">
            <v>P00RL015.0</v>
          </cell>
          <cell r="B13424" t="str">
            <v>RO 1.98x9.8 BP (P)</v>
          </cell>
          <cell r="C13424">
            <v>511389</v>
          </cell>
        </row>
        <row r="13425">
          <cell r="A13425" t="str">
            <v>T00RL015.0</v>
          </cell>
          <cell r="B13425" t="str">
            <v>RO 1.98x9.8 BP (T)</v>
          </cell>
          <cell r="C13425">
            <v>511389</v>
          </cell>
        </row>
        <row r="13426">
          <cell r="A13426" t="str">
            <v>C00RL287.2</v>
          </cell>
          <cell r="B13426" t="str">
            <v>RO 10x10 BPM</v>
          </cell>
          <cell r="C13426">
            <v>511604.06</v>
          </cell>
        </row>
        <row r="13427">
          <cell r="A13427" t="str">
            <v>H00RL287.2</v>
          </cell>
          <cell r="B13427" t="str">
            <v>RO 10x10 BPM (H)</v>
          </cell>
          <cell r="C13427">
            <v>511604.06</v>
          </cell>
        </row>
        <row r="13428">
          <cell r="A13428" t="str">
            <v>P00RL287.2</v>
          </cell>
          <cell r="B13428" t="str">
            <v>RO 10x10 BPM (P)</v>
          </cell>
          <cell r="C13428">
            <v>511604.06</v>
          </cell>
        </row>
        <row r="13429">
          <cell r="A13429" t="str">
            <v>T00RL287.2</v>
          </cell>
          <cell r="B13429" t="str">
            <v>RO 10x10 BPM (T)</v>
          </cell>
          <cell r="C13429">
            <v>511604.06</v>
          </cell>
        </row>
        <row r="13430">
          <cell r="A13430" t="str">
            <v>C00RL290.2</v>
          </cell>
          <cell r="B13430" t="str">
            <v>RO 10x11 BPM</v>
          </cell>
          <cell r="C13430">
            <v>511612.06</v>
          </cell>
        </row>
        <row r="13431">
          <cell r="A13431" t="str">
            <v>H00RL290.2</v>
          </cell>
          <cell r="B13431" t="str">
            <v>RO 10x11 BPM (H)</v>
          </cell>
          <cell r="C13431">
            <v>511612.06</v>
          </cell>
        </row>
        <row r="13432">
          <cell r="A13432" t="str">
            <v>P00RL290.2</v>
          </cell>
          <cell r="B13432" t="str">
            <v>RO 10x11 BPM (P)</v>
          </cell>
          <cell r="C13432">
            <v>511612.06</v>
          </cell>
        </row>
        <row r="13433">
          <cell r="A13433" t="str">
            <v>T00RL290.2</v>
          </cell>
          <cell r="B13433" t="str">
            <v>RO 10x11 BPM (T)</v>
          </cell>
          <cell r="C13433">
            <v>511612.06</v>
          </cell>
        </row>
        <row r="13434">
          <cell r="A13434" t="str">
            <v>C00RL278.5</v>
          </cell>
          <cell r="B13434" t="str">
            <v>RO 10x11 ZB</v>
          </cell>
          <cell r="C13434">
            <v>500618.2</v>
          </cell>
        </row>
        <row r="13435">
          <cell r="A13435" t="str">
            <v>H00RL278.5</v>
          </cell>
          <cell r="B13435" t="str">
            <v>RO 10x11 ZB (H)</v>
          </cell>
          <cell r="C13435">
            <v>500618.2</v>
          </cell>
        </row>
        <row r="13436">
          <cell r="A13436" t="str">
            <v>P00RL278.5</v>
          </cell>
          <cell r="B13436" t="str">
            <v>RO 10x11 ZB (P)</v>
          </cell>
          <cell r="C13436">
            <v>500618.2</v>
          </cell>
        </row>
        <row r="13437">
          <cell r="A13437" t="str">
            <v>T00RL278.5</v>
          </cell>
          <cell r="B13437" t="str">
            <v>RO 10x11 ZB (T)</v>
          </cell>
          <cell r="C13437">
            <v>500618.2</v>
          </cell>
        </row>
        <row r="13438">
          <cell r="A13438" t="str">
            <v>C00RL289.2</v>
          </cell>
          <cell r="B13438" t="str">
            <v>RO 10x12.15 BPM</v>
          </cell>
          <cell r="C13438">
            <v>511608.01</v>
          </cell>
        </row>
        <row r="13439">
          <cell r="A13439" t="str">
            <v>H00RL289.2</v>
          </cell>
          <cell r="B13439" t="str">
            <v>RO 10x12.15 BPM (H)</v>
          </cell>
          <cell r="C13439">
            <v>511608.01</v>
          </cell>
        </row>
        <row r="13440">
          <cell r="A13440" t="str">
            <v>P00RL289.2</v>
          </cell>
          <cell r="B13440" t="str">
            <v>RO 10x12.15 BPM (P)</v>
          </cell>
          <cell r="C13440">
            <v>511608.01</v>
          </cell>
        </row>
        <row r="13441">
          <cell r="A13441" t="str">
            <v>T00RL289.2</v>
          </cell>
          <cell r="B13441" t="str">
            <v>RO 10x12.15 BPM (T)</v>
          </cell>
          <cell r="C13441">
            <v>511608.01</v>
          </cell>
        </row>
        <row r="13442">
          <cell r="A13442" t="str">
            <v>C00RL279.2</v>
          </cell>
          <cell r="B13442" t="str">
            <v>RO 10x14 BPM</v>
          </cell>
          <cell r="C13442">
            <v>511425.01</v>
          </cell>
        </row>
        <row r="13443">
          <cell r="A13443" t="str">
            <v>H00RL279.2</v>
          </cell>
          <cell r="B13443" t="str">
            <v>RO 10x14 BPM (H)</v>
          </cell>
          <cell r="C13443">
            <v>511425.01</v>
          </cell>
        </row>
        <row r="13444">
          <cell r="A13444" t="str">
            <v>P00RL279.2</v>
          </cell>
          <cell r="B13444" t="str">
            <v>RO 10x14 BPM (P)</v>
          </cell>
          <cell r="C13444">
            <v>511425.01</v>
          </cell>
        </row>
        <row r="13445">
          <cell r="A13445" t="str">
            <v>T00RL279.2</v>
          </cell>
          <cell r="B13445" t="str">
            <v>RO 10x14 BPM (T)</v>
          </cell>
          <cell r="C13445">
            <v>511425.01</v>
          </cell>
        </row>
        <row r="13446">
          <cell r="A13446" t="str">
            <v>C00RL288.2</v>
          </cell>
          <cell r="B13446" t="str">
            <v>RO 10x15 BPM</v>
          </cell>
          <cell r="C13446">
            <v>511607.07</v>
          </cell>
        </row>
        <row r="13447">
          <cell r="A13447" t="str">
            <v>H00RL288.2</v>
          </cell>
          <cell r="B13447" t="str">
            <v>RO 10x15 BPM (H)</v>
          </cell>
          <cell r="C13447">
            <v>511607.07</v>
          </cell>
        </row>
        <row r="13448">
          <cell r="A13448" t="str">
            <v>P00RL288.2</v>
          </cell>
          <cell r="B13448" t="str">
            <v>RO 10x15 BPM (P)</v>
          </cell>
          <cell r="C13448">
            <v>511607.07</v>
          </cell>
        </row>
        <row r="13449">
          <cell r="A13449" t="str">
            <v>T00RL288.2</v>
          </cell>
          <cell r="B13449" t="str">
            <v>RO 10x15 BPM (T)</v>
          </cell>
          <cell r="C13449">
            <v>511607.07</v>
          </cell>
        </row>
        <row r="13450">
          <cell r="A13450" t="str">
            <v>C00RL291.2</v>
          </cell>
          <cell r="B13450" t="str">
            <v>RO 10x16 BPM</v>
          </cell>
          <cell r="C13450">
            <v>511918</v>
          </cell>
        </row>
        <row r="13451">
          <cell r="A13451" t="str">
            <v>H00RL291.2</v>
          </cell>
          <cell r="B13451" t="str">
            <v>RO 10x16 BPM (H)</v>
          </cell>
          <cell r="C13451">
            <v>511918</v>
          </cell>
        </row>
        <row r="13452">
          <cell r="A13452" t="str">
            <v>P00RL291.2</v>
          </cell>
          <cell r="B13452" t="str">
            <v>RO 10x16 BPM (P)</v>
          </cell>
          <cell r="C13452">
            <v>511918</v>
          </cell>
        </row>
        <row r="13453">
          <cell r="A13453" t="str">
            <v>T00RL291.2</v>
          </cell>
          <cell r="B13453" t="str">
            <v>RO 10x16 BPM (T)</v>
          </cell>
          <cell r="C13453">
            <v>511918</v>
          </cell>
        </row>
        <row r="13454">
          <cell r="A13454" t="str">
            <v>C00RL347.6</v>
          </cell>
          <cell r="B13454" t="str">
            <v>RO 10x16.8 BPMER SPL</v>
          </cell>
          <cell r="C13454">
            <v>500965.43</v>
          </cell>
        </row>
        <row r="13455">
          <cell r="A13455" t="str">
            <v>FLA00347.6</v>
          </cell>
          <cell r="B13455" t="str">
            <v>RO 10x16.8 BPMER SPL(F)</v>
          </cell>
        </row>
        <row r="13456">
          <cell r="A13456" t="str">
            <v>C00RL292.2</v>
          </cell>
          <cell r="B13456" t="str">
            <v>RO 10x18 BPM</v>
          </cell>
          <cell r="C13456">
            <v>511958</v>
          </cell>
        </row>
        <row r="13457">
          <cell r="A13457" t="str">
            <v>H00RL292.2</v>
          </cell>
          <cell r="B13457" t="str">
            <v>RO 10x18 BPM (H)</v>
          </cell>
          <cell r="C13457">
            <v>511958</v>
          </cell>
        </row>
        <row r="13458">
          <cell r="A13458" t="str">
            <v>P00RL292.2</v>
          </cell>
          <cell r="B13458" t="str">
            <v>RO 10x18 BPM (P)</v>
          </cell>
          <cell r="C13458">
            <v>511958</v>
          </cell>
        </row>
        <row r="13459">
          <cell r="A13459" t="str">
            <v>T00RL292.2</v>
          </cell>
          <cell r="B13459" t="str">
            <v>RO 10x18 BPM (T)</v>
          </cell>
          <cell r="C13459">
            <v>511958</v>
          </cell>
        </row>
        <row r="13460">
          <cell r="A13460" t="str">
            <v>C00RL282.2</v>
          </cell>
          <cell r="B13460" t="str">
            <v>RO 10x20 BPM</v>
          </cell>
          <cell r="C13460">
            <v>511441</v>
          </cell>
        </row>
        <row r="13461">
          <cell r="A13461" t="str">
            <v>H00RL282.2</v>
          </cell>
          <cell r="B13461" t="str">
            <v>RO 10x20 BPM (H)</v>
          </cell>
          <cell r="C13461">
            <v>511441</v>
          </cell>
        </row>
        <row r="13462">
          <cell r="A13462" t="str">
            <v>P00RL282.2</v>
          </cell>
          <cell r="B13462" t="str">
            <v>RO 10x20 BPM (P)</v>
          </cell>
          <cell r="C13462">
            <v>511441</v>
          </cell>
        </row>
        <row r="13463">
          <cell r="A13463" t="str">
            <v>T00RL282.2</v>
          </cell>
          <cell r="B13463" t="str">
            <v>RO 10x20 BPM (T)</v>
          </cell>
          <cell r="C13463">
            <v>511441</v>
          </cell>
        </row>
        <row r="13464">
          <cell r="A13464" t="str">
            <v>C00RL281.2</v>
          </cell>
          <cell r="B13464" t="str">
            <v>RO 10x22 BPM</v>
          </cell>
          <cell r="C13464">
            <v>511440</v>
          </cell>
        </row>
        <row r="13465">
          <cell r="A13465" t="str">
            <v>H00RL281.2</v>
          </cell>
          <cell r="B13465" t="str">
            <v>RO 10x22 BPM (H)</v>
          </cell>
          <cell r="C13465">
            <v>511440</v>
          </cell>
        </row>
        <row r="13466">
          <cell r="A13466" t="str">
            <v>P00RL281.2</v>
          </cell>
          <cell r="B13466" t="str">
            <v>RO 10x22 BPM (P)</v>
          </cell>
          <cell r="C13466">
            <v>511440</v>
          </cell>
        </row>
        <row r="13467">
          <cell r="A13467" t="str">
            <v>T00RL281.2</v>
          </cell>
          <cell r="B13467" t="str">
            <v>RO 10x22 BPM (T)</v>
          </cell>
          <cell r="C13467">
            <v>511440</v>
          </cell>
        </row>
        <row r="13468">
          <cell r="A13468" t="str">
            <v>C00RL286.7</v>
          </cell>
          <cell r="B13468" t="str">
            <v>RO 10x8.3(R 31.73) SRB</v>
          </cell>
          <cell r="C13468">
            <v>511563</v>
          </cell>
        </row>
        <row r="13469">
          <cell r="A13469" t="str">
            <v>C00RL284.7</v>
          </cell>
          <cell r="B13469" t="str">
            <v>RO 10x8.3(R 33.000) SRB</v>
          </cell>
          <cell r="C13469">
            <v>511555</v>
          </cell>
        </row>
        <row r="13470">
          <cell r="A13470" t="str">
            <v>C00RL285.7</v>
          </cell>
          <cell r="B13470" t="str">
            <v>RO 10x8.3(R31.000) SRB</v>
          </cell>
          <cell r="C13470">
            <v>511556</v>
          </cell>
        </row>
        <row r="13471">
          <cell r="A13471" t="str">
            <v>C00RL283.7</v>
          </cell>
          <cell r="B13471" t="str">
            <v>RO 10x8.35(R31.330) SRB</v>
          </cell>
          <cell r="C13471">
            <v>511554</v>
          </cell>
        </row>
        <row r="13472">
          <cell r="A13472" t="str">
            <v>C00RL297.7</v>
          </cell>
          <cell r="B13472" t="str">
            <v>RO 11.5x9(R44.000) SRB</v>
          </cell>
          <cell r="C13472">
            <v>500557.31</v>
          </cell>
        </row>
        <row r="13473">
          <cell r="A13473" t="str">
            <v>C00RL294.2</v>
          </cell>
          <cell r="B13473" t="str">
            <v>RO 11x11 BPM</v>
          </cell>
          <cell r="C13473">
            <v>511475</v>
          </cell>
        </row>
        <row r="13474">
          <cell r="A13474" t="str">
            <v>H00RL294.2</v>
          </cell>
          <cell r="B13474" t="str">
            <v>RO 11x11 BPM (H)</v>
          </cell>
          <cell r="C13474">
            <v>511475</v>
          </cell>
        </row>
        <row r="13475">
          <cell r="A13475" t="str">
            <v>P00RL294.2</v>
          </cell>
          <cell r="B13475" t="str">
            <v>RO 11x11 BPM (P)</v>
          </cell>
          <cell r="C13475">
            <v>511475</v>
          </cell>
        </row>
        <row r="13476">
          <cell r="A13476" t="str">
            <v>T00RL294.2</v>
          </cell>
          <cell r="B13476" t="str">
            <v>RO 11x11 BPM (T)</v>
          </cell>
          <cell r="C13476">
            <v>511475</v>
          </cell>
        </row>
        <row r="13477">
          <cell r="A13477" t="str">
            <v>C00RL296.5</v>
          </cell>
          <cell r="B13477" t="str">
            <v>RO 11x11 ZB</v>
          </cell>
          <cell r="C13477">
            <v>511791</v>
          </cell>
        </row>
        <row r="13478">
          <cell r="A13478" t="str">
            <v>H00RL296.5</v>
          </cell>
          <cell r="B13478" t="str">
            <v>RO 11x11 ZB (H)</v>
          </cell>
          <cell r="C13478">
            <v>511791</v>
          </cell>
        </row>
        <row r="13479">
          <cell r="A13479" t="str">
            <v>P00RL296.5</v>
          </cell>
          <cell r="B13479" t="str">
            <v>RO 11x11 ZB (P)</v>
          </cell>
          <cell r="C13479">
            <v>511791</v>
          </cell>
        </row>
        <row r="13480">
          <cell r="A13480" t="str">
            <v>T00RL296.5</v>
          </cell>
          <cell r="B13480" t="str">
            <v>RO 11x11 ZB (T)</v>
          </cell>
          <cell r="C13480">
            <v>511791</v>
          </cell>
        </row>
        <row r="13481">
          <cell r="A13481" t="str">
            <v>C00RL293.2</v>
          </cell>
          <cell r="B13481" t="str">
            <v>RO 11x15 BPM</v>
          </cell>
          <cell r="C13481">
            <v>511448</v>
          </cell>
        </row>
        <row r="13482">
          <cell r="A13482" t="str">
            <v>H00RL293.2</v>
          </cell>
          <cell r="B13482" t="str">
            <v>RO 11x15 BPM (H)</v>
          </cell>
          <cell r="C13482">
            <v>511448</v>
          </cell>
        </row>
        <row r="13483">
          <cell r="A13483" t="str">
            <v>P00RL293.2</v>
          </cell>
          <cell r="B13483" t="str">
            <v>RO 11x15 BPM (P)</v>
          </cell>
          <cell r="C13483">
            <v>511448</v>
          </cell>
        </row>
        <row r="13484">
          <cell r="A13484" t="str">
            <v>T00RL293.2</v>
          </cell>
          <cell r="B13484" t="str">
            <v>RO 11x15 BPM (T)</v>
          </cell>
          <cell r="C13484">
            <v>511448</v>
          </cell>
        </row>
        <row r="13485">
          <cell r="A13485" t="str">
            <v>C00RL295.2</v>
          </cell>
          <cell r="B13485" t="str">
            <v>RO 11x20 BPM</v>
          </cell>
          <cell r="C13485">
            <v>511604.08</v>
          </cell>
        </row>
        <row r="13486">
          <cell r="A13486" t="str">
            <v>H00RL295.2</v>
          </cell>
          <cell r="B13486" t="str">
            <v>RO 11x20 BPM (H)</v>
          </cell>
          <cell r="C13486">
            <v>511604.08</v>
          </cell>
        </row>
        <row r="13487">
          <cell r="A13487" t="str">
            <v>P00RL295.2</v>
          </cell>
          <cell r="B13487" t="str">
            <v>RO 11x20 BPM (P)</v>
          </cell>
          <cell r="C13487">
            <v>511604.08</v>
          </cell>
        </row>
        <row r="13488">
          <cell r="A13488" t="str">
            <v>T00RL295.2</v>
          </cell>
          <cell r="B13488" t="str">
            <v>RO 11x20 BPM (T)</v>
          </cell>
          <cell r="C13488">
            <v>511604.08</v>
          </cell>
        </row>
        <row r="13489">
          <cell r="A13489" t="str">
            <v>C00RL303.7</v>
          </cell>
          <cell r="B13489" t="str">
            <v>RO 12.05x9.15(R 33) SRB</v>
          </cell>
          <cell r="C13489">
            <v>511564</v>
          </cell>
        </row>
        <row r="13490">
          <cell r="A13490" t="str">
            <v>C00RL304.7</v>
          </cell>
          <cell r="B13490" t="str">
            <v>RO 12.06x9.15(R36.350) SRB</v>
          </cell>
          <cell r="C13490">
            <v>511557</v>
          </cell>
        </row>
        <row r="13491">
          <cell r="A13491" t="str">
            <v>C00RL306.7</v>
          </cell>
          <cell r="B13491" t="str">
            <v>RO 12.38x9.5(R 41.55) SRB</v>
          </cell>
          <cell r="C13491">
            <v>511565</v>
          </cell>
        </row>
        <row r="13492">
          <cell r="A13492" t="str">
            <v>C00RL305.7</v>
          </cell>
          <cell r="B13492" t="str">
            <v>RO 12.3x9.9(R45.000) SRB</v>
          </cell>
          <cell r="C13492">
            <v>511557.1</v>
          </cell>
        </row>
        <row r="13493">
          <cell r="A13493" t="str">
            <v>C00RL307.7</v>
          </cell>
          <cell r="B13493" t="str">
            <v>RO 12.6x10.3(R48.000) SRB</v>
          </cell>
          <cell r="C13493">
            <v>500558</v>
          </cell>
        </row>
        <row r="13494">
          <cell r="A13494" t="str">
            <v>C00RL308.7</v>
          </cell>
          <cell r="B13494" t="str">
            <v>RO 12.6x10.35(R48.250) SRB</v>
          </cell>
          <cell r="C13494">
            <v>511566</v>
          </cell>
        </row>
        <row r="13495">
          <cell r="A13495" t="str">
            <v>C00RL301.2</v>
          </cell>
          <cell r="B13495" t="str">
            <v>RO 12x12 BPM</v>
          </cell>
          <cell r="C13495">
            <v>511610.01</v>
          </cell>
        </row>
        <row r="13496">
          <cell r="A13496" t="str">
            <v>H00RL301.2</v>
          </cell>
          <cell r="B13496" t="str">
            <v>RO 12x12 BPM (H)</v>
          </cell>
          <cell r="C13496">
            <v>511610.01</v>
          </cell>
        </row>
        <row r="13497">
          <cell r="A13497" t="str">
            <v>P00RL301.2</v>
          </cell>
          <cell r="B13497" t="str">
            <v>RO 12x12 BPM (P)</v>
          </cell>
          <cell r="C13497">
            <v>511610.01</v>
          </cell>
        </row>
        <row r="13498">
          <cell r="A13498" t="str">
            <v>T00RL301.2</v>
          </cell>
          <cell r="B13498" t="str">
            <v>RO 12x12 BPM (T)</v>
          </cell>
          <cell r="C13498">
            <v>511610.01</v>
          </cell>
        </row>
        <row r="13499">
          <cell r="A13499" t="str">
            <v>C00RL299.2</v>
          </cell>
          <cell r="B13499" t="str">
            <v>RO 12x13 BPM</v>
          </cell>
          <cell r="C13499">
            <v>511606.02</v>
          </cell>
        </row>
        <row r="13500">
          <cell r="A13500" t="str">
            <v>H00RL299.2</v>
          </cell>
          <cell r="B13500" t="str">
            <v>RO 12x13 BPM (H)</v>
          </cell>
          <cell r="C13500">
            <v>511606.02</v>
          </cell>
        </row>
        <row r="13501">
          <cell r="A13501" t="str">
            <v>P00RL299.2</v>
          </cell>
          <cell r="B13501" t="str">
            <v>RO 12x13 BPM (P)</v>
          </cell>
          <cell r="C13501">
            <v>511606.02</v>
          </cell>
        </row>
        <row r="13502">
          <cell r="A13502" t="str">
            <v>T00RL299.2</v>
          </cell>
          <cell r="B13502" t="str">
            <v>RO 12x13 BPM (T)</v>
          </cell>
          <cell r="C13502">
            <v>511606.02</v>
          </cell>
        </row>
        <row r="13503">
          <cell r="A13503" t="str">
            <v>C00RL302.2</v>
          </cell>
          <cell r="B13503" t="str">
            <v>RO 12x14 BPM</v>
          </cell>
          <cell r="C13503">
            <v>511613.06</v>
          </cell>
        </row>
        <row r="13504">
          <cell r="A13504" t="str">
            <v>H00RL302.2</v>
          </cell>
          <cell r="B13504" t="str">
            <v>RO 12x14 BPM (H)</v>
          </cell>
          <cell r="C13504">
            <v>511613.06</v>
          </cell>
        </row>
        <row r="13505">
          <cell r="A13505" t="str">
            <v>P00RL302.2</v>
          </cell>
          <cell r="B13505" t="str">
            <v>RO 12x14 BPM (P)</v>
          </cell>
          <cell r="C13505">
            <v>511613.06</v>
          </cell>
        </row>
        <row r="13506">
          <cell r="A13506" t="str">
            <v>T00RL302.2</v>
          </cell>
          <cell r="B13506" t="str">
            <v>RO 12x14 BPM (T)</v>
          </cell>
          <cell r="C13506">
            <v>511613.06</v>
          </cell>
        </row>
        <row r="13507">
          <cell r="A13507" t="str">
            <v>C00RL298.5</v>
          </cell>
          <cell r="B13507" t="str">
            <v>RO 12x18 ZB</v>
          </cell>
          <cell r="C13507">
            <v>500748.4</v>
          </cell>
        </row>
        <row r="13508">
          <cell r="A13508" t="str">
            <v>H00RL298.5</v>
          </cell>
          <cell r="B13508" t="str">
            <v>RO 12x18 ZB (H)</v>
          </cell>
          <cell r="C13508">
            <v>500748.4</v>
          </cell>
        </row>
        <row r="13509">
          <cell r="A13509" t="str">
            <v>P00RL298.5</v>
          </cell>
          <cell r="B13509" t="str">
            <v>RO 12x18 ZB (P)</v>
          </cell>
          <cell r="C13509">
            <v>500748.4</v>
          </cell>
        </row>
        <row r="13510">
          <cell r="A13510" t="str">
            <v>T00RL298.5</v>
          </cell>
          <cell r="B13510" t="str">
            <v>RO 12x18 ZB (T)</v>
          </cell>
          <cell r="C13510">
            <v>500748.4</v>
          </cell>
        </row>
        <row r="13511">
          <cell r="A13511" t="str">
            <v>C00RL300.2</v>
          </cell>
          <cell r="B13511" t="str">
            <v>RO 12x20 BPM</v>
          </cell>
          <cell r="C13511">
            <v>511606.1</v>
          </cell>
        </row>
        <row r="13512">
          <cell r="A13512" t="str">
            <v>H00RL300.2</v>
          </cell>
          <cell r="B13512" t="str">
            <v>RO 12x20 BPM (H)</v>
          </cell>
          <cell r="C13512">
            <v>511606.1</v>
          </cell>
        </row>
        <row r="13513">
          <cell r="A13513" t="str">
            <v>P00RL300.2</v>
          </cell>
          <cell r="B13513" t="str">
            <v>RO 12x20 BPM (P)</v>
          </cell>
          <cell r="C13513">
            <v>511606.1</v>
          </cell>
        </row>
        <row r="13514">
          <cell r="A13514" t="str">
            <v>T00RL300.2</v>
          </cell>
          <cell r="B13514" t="str">
            <v>RO 12x20 BPM (T)</v>
          </cell>
          <cell r="C13514">
            <v>511606.1</v>
          </cell>
        </row>
        <row r="13515">
          <cell r="A13515" t="str">
            <v>C00RL311.2</v>
          </cell>
          <cell r="B13515" t="str">
            <v>RO 13.5x15 BPM</v>
          </cell>
          <cell r="C13515">
            <v>511425</v>
          </cell>
        </row>
        <row r="13516">
          <cell r="A13516" t="str">
            <v>H00RL311.2</v>
          </cell>
          <cell r="B13516" t="str">
            <v>RO 13.5x15 BPM (H)</v>
          </cell>
          <cell r="C13516">
            <v>511425</v>
          </cell>
        </row>
        <row r="13517">
          <cell r="A13517" t="str">
            <v>P00RL311.2</v>
          </cell>
          <cell r="B13517" t="str">
            <v>RO 13.5x15 BPM (P)</v>
          </cell>
          <cell r="C13517">
            <v>511425</v>
          </cell>
        </row>
        <row r="13518">
          <cell r="A13518" t="str">
            <v>T00RL311.2</v>
          </cell>
          <cell r="B13518" t="str">
            <v>RO 13.5x15 BPM (T)</v>
          </cell>
          <cell r="C13518">
            <v>511425</v>
          </cell>
        </row>
        <row r="13519">
          <cell r="A13519" t="str">
            <v>C00RL309.2</v>
          </cell>
          <cell r="B13519" t="str">
            <v>RO 13x13 BPM</v>
          </cell>
          <cell r="C13519">
            <v>511611.01</v>
          </cell>
        </row>
        <row r="13520">
          <cell r="A13520" t="str">
            <v>H00RL309.2</v>
          </cell>
          <cell r="B13520" t="str">
            <v>RO 13x13 BPM (H)</v>
          </cell>
          <cell r="C13520">
            <v>511611.01</v>
          </cell>
        </row>
        <row r="13521">
          <cell r="A13521" t="str">
            <v>P00RL309.2</v>
          </cell>
          <cell r="B13521" t="str">
            <v>RO 13x13 BPM (P)</v>
          </cell>
          <cell r="C13521">
            <v>511611.01</v>
          </cell>
        </row>
        <row r="13522">
          <cell r="A13522" t="str">
            <v>T00RL309.2</v>
          </cell>
          <cell r="B13522" t="str">
            <v>RO 13x13 BPM (T)</v>
          </cell>
          <cell r="C13522">
            <v>511611.01</v>
          </cell>
        </row>
        <row r="13523">
          <cell r="A13523" t="str">
            <v>C00RL310.2</v>
          </cell>
          <cell r="B13523" t="str">
            <v>RO 13x20 BPM</v>
          </cell>
          <cell r="C13523">
            <v>511611.09</v>
          </cell>
        </row>
        <row r="13524">
          <cell r="A13524" t="str">
            <v>H00RL310.2</v>
          </cell>
          <cell r="B13524" t="str">
            <v>RO 13x20 BPM (H)</v>
          </cell>
          <cell r="C13524">
            <v>511611.09</v>
          </cell>
        </row>
        <row r="13525">
          <cell r="A13525" t="str">
            <v>P00RL310.2</v>
          </cell>
          <cell r="B13525" t="str">
            <v>RO 13x20 BPM (P)</v>
          </cell>
          <cell r="C13525">
            <v>511611.09</v>
          </cell>
        </row>
        <row r="13526">
          <cell r="A13526" t="str">
            <v>T00RL310.2</v>
          </cell>
          <cell r="B13526" t="str">
            <v>RO 13x20 BPM (T)</v>
          </cell>
          <cell r="C13526">
            <v>511611.09</v>
          </cell>
        </row>
        <row r="13527">
          <cell r="A13527" t="str">
            <v>C00RL313.7</v>
          </cell>
          <cell r="B13527" t="str">
            <v>RO 14.55x11.9(R 48) SRB</v>
          </cell>
          <cell r="C13527">
            <v>511567</v>
          </cell>
        </row>
        <row r="13528">
          <cell r="A13528" t="str">
            <v>C00RL312.2</v>
          </cell>
          <cell r="B13528" t="str">
            <v>RO 14x14 BPM</v>
          </cell>
          <cell r="C13528">
            <v>511998</v>
          </cell>
        </row>
        <row r="13529">
          <cell r="A13529" t="str">
            <v>H00RL312.2</v>
          </cell>
          <cell r="B13529" t="str">
            <v>RO 14x14 BPM (H)</v>
          </cell>
          <cell r="C13529">
            <v>511998</v>
          </cell>
        </row>
        <row r="13530">
          <cell r="A13530" t="str">
            <v>P00RL312.2</v>
          </cell>
          <cell r="B13530" t="str">
            <v>RO 14x14 BPM (P)</v>
          </cell>
          <cell r="C13530">
            <v>511998</v>
          </cell>
        </row>
        <row r="13531">
          <cell r="A13531" t="str">
            <v>T00RL312.2</v>
          </cell>
          <cell r="B13531" t="str">
            <v>RO 14x14 BPM (T)</v>
          </cell>
          <cell r="C13531">
            <v>511998</v>
          </cell>
        </row>
        <row r="13532">
          <cell r="A13532" t="str">
            <v>C00RL317.7</v>
          </cell>
          <cell r="B13532" t="str">
            <v>RO 15.60x15.60 (R 48.5) SRB</v>
          </cell>
          <cell r="C13532">
            <v>500568</v>
          </cell>
        </row>
        <row r="13533">
          <cell r="A13533" t="str">
            <v>C00RL314.2</v>
          </cell>
          <cell r="B13533" t="str">
            <v>RO 15x15 BPM</v>
          </cell>
          <cell r="C13533">
            <v>511474</v>
          </cell>
        </row>
        <row r="13534">
          <cell r="A13534" t="str">
            <v>H00RL314.2</v>
          </cell>
          <cell r="B13534" t="str">
            <v>RO 15x15 BPM (H)</v>
          </cell>
          <cell r="C13534">
            <v>511474</v>
          </cell>
        </row>
        <row r="13535">
          <cell r="A13535" t="str">
            <v>P00RL314.2</v>
          </cell>
          <cell r="B13535" t="str">
            <v>RO 15x15 BPM (P)</v>
          </cell>
          <cell r="C13535">
            <v>511474</v>
          </cell>
        </row>
        <row r="13536">
          <cell r="A13536" t="str">
            <v>T00RL314.2</v>
          </cell>
          <cell r="B13536" t="str">
            <v>RO 15x15 BPM (T)</v>
          </cell>
          <cell r="C13536">
            <v>511474</v>
          </cell>
        </row>
        <row r="13537">
          <cell r="A13537" t="str">
            <v>C00RL315.2</v>
          </cell>
          <cell r="B13537" t="str">
            <v>RO 15x16 BPM</v>
          </cell>
          <cell r="C13537">
            <v>511614.06</v>
          </cell>
        </row>
        <row r="13538">
          <cell r="A13538" t="str">
            <v>H00RL315.2</v>
          </cell>
          <cell r="B13538" t="str">
            <v>RO 15x16 BPM (H)</v>
          </cell>
          <cell r="C13538">
            <v>511614.06</v>
          </cell>
        </row>
        <row r="13539">
          <cell r="A13539" t="str">
            <v>P00RL315.2</v>
          </cell>
          <cell r="B13539" t="str">
            <v>RO 15x16 BPM (P)</v>
          </cell>
          <cell r="C13539">
            <v>511614.06</v>
          </cell>
        </row>
        <row r="13540">
          <cell r="A13540" t="str">
            <v>T00RL315.2</v>
          </cell>
          <cell r="B13540" t="str">
            <v>RO 15x16 BPM (T)</v>
          </cell>
          <cell r="C13540">
            <v>511614.06</v>
          </cell>
        </row>
        <row r="13541">
          <cell r="A13541" t="str">
            <v>C00RL316.2</v>
          </cell>
          <cell r="B13541" t="str">
            <v>RO 15x22 BPM</v>
          </cell>
          <cell r="C13541">
            <v>511917</v>
          </cell>
        </row>
        <row r="13542">
          <cell r="A13542" t="str">
            <v>H00RL316.2</v>
          </cell>
          <cell r="B13542" t="str">
            <v>RO 15x22 BPM (H)</v>
          </cell>
          <cell r="C13542">
            <v>511917</v>
          </cell>
        </row>
        <row r="13543">
          <cell r="A13543" t="str">
            <v>P00RL316.2</v>
          </cell>
          <cell r="B13543" t="str">
            <v>RO 15x22 BPM (P)</v>
          </cell>
          <cell r="C13543">
            <v>511917</v>
          </cell>
        </row>
        <row r="13544">
          <cell r="A13544" t="str">
            <v>T00RL316.2</v>
          </cell>
          <cell r="B13544" t="str">
            <v>RO 15x22 BPM (T)</v>
          </cell>
          <cell r="C13544">
            <v>511917</v>
          </cell>
        </row>
        <row r="13545">
          <cell r="A13545" t="str">
            <v>C00RL318.2</v>
          </cell>
          <cell r="B13545" t="str">
            <v>RO 17x17 BPM</v>
          </cell>
          <cell r="C13545">
            <v>511609.06</v>
          </cell>
        </row>
        <row r="13546">
          <cell r="A13546" t="str">
            <v>H00RL318.2</v>
          </cell>
          <cell r="B13546" t="str">
            <v>RO 17x17 BPM (H)</v>
          </cell>
          <cell r="C13546">
            <v>511609.06</v>
          </cell>
        </row>
        <row r="13547">
          <cell r="A13547" t="str">
            <v>P00RL318.2</v>
          </cell>
          <cell r="B13547" t="str">
            <v>RO 17x17 BPM (P)</v>
          </cell>
          <cell r="C13547">
            <v>511609.06</v>
          </cell>
        </row>
        <row r="13548">
          <cell r="A13548" t="str">
            <v>T00RL318.2</v>
          </cell>
          <cell r="B13548" t="str">
            <v>RO 17x17 BPM (T)</v>
          </cell>
          <cell r="C13548">
            <v>511609.06</v>
          </cell>
        </row>
        <row r="13549">
          <cell r="A13549" t="str">
            <v>C00RL319.2</v>
          </cell>
          <cell r="B13549" t="str">
            <v>RO 18x18 BPM</v>
          </cell>
          <cell r="C13549">
            <v>511610.02</v>
          </cell>
        </row>
        <row r="13550">
          <cell r="A13550" t="str">
            <v>H00RL319.2</v>
          </cell>
          <cell r="B13550" t="str">
            <v>RO 18x18 BPM (H)</v>
          </cell>
          <cell r="C13550">
            <v>511610.02</v>
          </cell>
        </row>
        <row r="13551">
          <cell r="A13551" t="str">
            <v>P00RL319.2</v>
          </cell>
          <cell r="B13551" t="str">
            <v>RO 18x18 BPM (P)</v>
          </cell>
          <cell r="C13551">
            <v>511610.02</v>
          </cell>
        </row>
        <row r="13552">
          <cell r="A13552" t="str">
            <v>T00RL319.2</v>
          </cell>
          <cell r="B13552" t="str">
            <v>RO 18x18 BPM (T)</v>
          </cell>
          <cell r="C13552">
            <v>511610.02</v>
          </cell>
        </row>
        <row r="13553">
          <cell r="A13553" t="str">
            <v>C00RL320.2</v>
          </cell>
          <cell r="B13553" t="str">
            <v>RO 19x20 BPM</v>
          </cell>
          <cell r="C13553">
            <v>501211</v>
          </cell>
        </row>
        <row r="13554">
          <cell r="A13554" t="str">
            <v>H00RL320.2</v>
          </cell>
          <cell r="B13554" t="str">
            <v>RO 19x20 BPM (H)</v>
          </cell>
          <cell r="C13554">
            <v>501211</v>
          </cell>
        </row>
        <row r="13555">
          <cell r="A13555" t="str">
            <v>P00RL320.2</v>
          </cell>
          <cell r="B13555" t="str">
            <v>RO 19x20 BPM (P)</v>
          </cell>
          <cell r="C13555">
            <v>501211</v>
          </cell>
        </row>
        <row r="13556">
          <cell r="A13556" t="str">
            <v>T00RL320.2</v>
          </cell>
          <cell r="B13556" t="str">
            <v>RO 19x20 BPM (T)</v>
          </cell>
          <cell r="C13556">
            <v>501211</v>
          </cell>
        </row>
        <row r="13557">
          <cell r="A13557" t="str">
            <v>C00RL048.0</v>
          </cell>
          <cell r="B13557" t="str">
            <v>RO 2.046x8.75 BP</v>
          </cell>
          <cell r="C13557">
            <v>511997.01</v>
          </cell>
        </row>
        <row r="13558">
          <cell r="A13558" t="str">
            <v>H00RL048.0</v>
          </cell>
          <cell r="B13558" t="str">
            <v>RO 2.046x8.75 BP (H)</v>
          </cell>
          <cell r="C13558">
            <v>511997.01</v>
          </cell>
        </row>
        <row r="13559">
          <cell r="A13559" t="str">
            <v>P00RL048.0</v>
          </cell>
          <cell r="B13559" t="str">
            <v>RO 2.046x8.75 BP (P)</v>
          </cell>
          <cell r="C13559">
            <v>511997.01</v>
          </cell>
        </row>
        <row r="13560">
          <cell r="A13560" t="str">
            <v>T00RL048.0</v>
          </cell>
          <cell r="B13560" t="str">
            <v>RO 2.046x8.75 BP (T)</v>
          </cell>
          <cell r="C13560">
            <v>511997.01</v>
          </cell>
        </row>
        <row r="13561">
          <cell r="A13561" t="str">
            <v>C00RL049.0</v>
          </cell>
          <cell r="B13561" t="str">
            <v>RO 2.175x7.8 BP</v>
          </cell>
          <cell r="C13561">
            <v>503134</v>
          </cell>
        </row>
        <row r="13562">
          <cell r="A13562" t="str">
            <v>H00RL049.0</v>
          </cell>
          <cell r="B13562" t="str">
            <v>RO 2.175x7.8 BP (H)</v>
          </cell>
          <cell r="C13562">
            <v>503134</v>
          </cell>
        </row>
        <row r="13563">
          <cell r="A13563" t="str">
            <v>P00RL049.0</v>
          </cell>
          <cell r="B13563" t="str">
            <v>RO 2.175x7.8 BP (P)</v>
          </cell>
          <cell r="C13563">
            <v>503134</v>
          </cell>
        </row>
        <row r="13564">
          <cell r="A13564" t="str">
            <v>T00RL049.0</v>
          </cell>
          <cell r="B13564" t="str">
            <v>RO 2.175x7.8 BP (T)</v>
          </cell>
          <cell r="C13564">
            <v>503134</v>
          </cell>
        </row>
        <row r="13565">
          <cell r="A13565" t="str">
            <v>C00RL053.0</v>
          </cell>
          <cell r="B13565" t="str">
            <v>RO 2.22x7.3 BP</v>
          </cell>
          <cell r="C13565">
            <v>511982</v>
          </cell>
        </row>
        <row r="13566">
          <cell r="A13566" t="str">
            <v>H00RL053.0</v>
          </cell>
          <cell r="B13566" t="str">
            <v>RO 2.22x7.3 BP (H)</v>
          </cell>
          <cell r="C13566">
            <v>511982</v>
          </cell>
        </row>
        <row r="13567">
          <cell r="A13567" t="str">
            <v>P00RL053.0</v>
          </cell>
          <cell r="B13567" t="str">
            <v>RO 2.22x7.3 BP (P)</v>
          </cell>
          <cell r="C13567">
            <v>511982</v>
          </cell>
        </row>
        <row r="13568">
          <cell r="A13568" t="str">
            <v>T00RL053.0</v>
          </cell>
          <cell r="B13568" t="str">
            <v>RO 2.22x7.3 BP (T)</v>
          </cell>
          <cell r="C13568">
            <v>511982</v>
          </cell>
        </row>
        <row r="13569">
          <cell r="A13569" t="str">
            <v>C00RL054.0</v>
          </cell>
          <cell r="B13569" t="str">
            <v>RO 2.286x8.5 BP</v>
          </cell>
          <cell r="C13569">
            <v>503134.01</v>
          </cell>
        </row>
        <row r="13570">
          <cell r="A13570" t="str">
            <v>H00RL054.0</v>
          </cell>
          <cell r="B13570" t="str">
            <v>RO 2.286x8.5 BP (H)</v>
          </cell>
          <cell r="C13570">
            <v>503134.01</v>
          </cell>
        </row>
        <row r="13571">
          <cell r="A13571" t="str">
            <v>P00RL054.0</v>
          </cell>
          <cell r="B13571" t="str">
            <v>RO 2.286x8.5 BP (P)</v>
          </cell>
          <cell r="C13571">
            <v>503134.01</v>
          </cell>
        </row>
        <row r="13572">
          <cell r="A13572" t="str">
            <v>T00RL054.0</v>
          </cell>
          <cell r="B13572" t="str">
            <v>RO 2.286x8.5 BP (T)</v>
          </cell>
          <cell r="C13572">
            <v>503134.01</v>
          </cell>
        </row>
        <row r="13573">
          <cell r="A13573" t="str">
            <v>C00RL051.0</v>
          </cell>
          <cell r="B13573" t="str">
            <v>RO 2.2x13.25 BP</v>
          </cell>
          <cell r="C13573">
            <v>511443</v>
          </cell>
        </row>
        <row r="13574">
          <cell r="A13574" t="str">
            <v>H00RL051.0</v>
          </cell>
          <cell r="B13574" t="str">
            <v>RO 2.2x13.25 BP (H)</v>
          </cell>
          <cell r="C13574">
            <v>511443</v>
          </cell>
        </row>
        <row r="13575">
          <cell r="A13575" t="str">
            <v>P00RL051.0</v>
          </cell>
          <cell r="B13575" t="str">
            <v>RO 2.2x13.25 BP (P)</v>
          </cell>
          <cell r="C13575">
            <v>511443</v>
          </cell>
        </row>
        <row r="13576">
          <cell r="A13576" t="str">
            <v>T00RL051.0</v>
          </cell>
          <cell r="B13576" t="str">
            <v>RO 2.2x13.25 BP (T)</v>
          </cell>
          <cell r="C13576">
            <v>511443</v>
          </cell>
        </row>
        <row r="13577">
          <cell r="A13577" t="str">
            <v>C00RL052.0</v>
          </cell>
          <cell r="B13577" t="str">
            <v>RO 2.2x7.8 BP</v>
          </cell>
          <cell r="C13577">
            <v>550013</v>
          </cell>
        </row>
        <row r="13578">
          <cell r="A13578" t="str">
            <v>H00RL052.0</v>
          </cell>
          <cell r="B13578" t="str">
            <v>RO 2.2x7.8 BP (H)</v>
          </cell>
          <cell r="C13578">
            <v>550013</v>
          </cell>
        </row>
        <row r="13579">
          <cell r="A13579" t="str">
            <v>P00RL052.0</v>
          </cell>
          <cell r="B13579" t="str">
            <v>RO 2.2x7.8 BP (P)</v>
          </cell>
          <cell r="C13579">
            <v>550013</v>
          </cell>
        </row>
        <row r="13580">
          <cell r="A13580" t="str">
            <v>T00RL052.0</v>
          </cell>
          <cell r="B13580" t="str">
            <v>RO 2.2x7.8 BP (T)</v>
          </cell>
          <cell r="C13580">
            <v>550013</v>
          </cell>
        </row>
        <row r="13581">
          <cell r="A13581" t="str">
            <v>C00RL050.0</v>
          </cell>
          <cell r="B13581" t="str">
            <v>RO 2.2x8.8 BP</v>
          </cell>
          <cell r="C13581">
            <v>502034</v>
          </cell>
        </row>
        <row r="13582">
          <cell r="A13582" t="str">
            <v>H00RL050.0</v>
          </cell>
          <cell r="B13582" t="str">
            <v>RO 2.2x8.8 BP (H)</v>
          </cell>
          <cell r="C13582">
            <v>502034</v>
          </cell>
        </row>
        <row r="13583">
          <cell r="A13583" t="str">
            <v>P00RL050.0</v>
          </cell>
          <cell r="B13583" t="str">
            <v>RO 2.2x8.8 BP (P)</v>
          </cell>
          <cell r="C13583">
            <v>502034</v>
          </cell>
        </row>
        <row r="13584">
          <cell r="A13584" t="str">
            <v>T00RL050.0</v>
          </cell>
          <cell r="B13584" t="str">
            <v>RO 2.2x8.8 BP (T)</v>
          </cell>
          <cell r="C13584">
            <v>502034</v>
          </cell>
        </row>
        <row r="13585">
          <cell r="A13585" t="str">
            <v>C00RL056.0</v>
          </cell>
          <cell r="B13585" t="str">
            <v>RO 2.379x14.8 BP</v>
          </cell>
          <cell r="C13585">
            <v>550003</v>
          </cell>
        </row>
        <row r="13586">
          <cell r="A13586" t="str">
            <v>H00RL056.0</v>
          </cell>
          <cell r="B13586" t="str">
            <v>RO 2.379x14.8 BP (H)</v>
          </cell>
          <cell r="C13586">
            <v>550003</v>
          </cell>
        </row>
        <row r="13587">
          <cell r="A13587" t="str">
            <v>P00RL056.0</v>
          </cell>
          <cell r="B13587" t="str">
            <v>RO 2.379x14.8 BP (P)</v>
          </cell>
          <cell r="C13587">
            <v>550003</v>
          </cell>
        </row>
        <row r="13588">
          <cell r="A13588" t="str">
            <v>T00RL056.0</v>
          </cell>
          <cell r="B13588" t="str">
            <v>RO 2.379x14.8 BP (T)</v>
          </cell>
          <cell r="C13588">
            <v>550003</v>
          </cell>
        </row>
        <row r="13589">
          <cell r="A13589" t="str">
            <v>C00RL057.0</v>
          </cell>
          <cell r="B13589" t="str">
            <v>RO 2.379x20.8 BP</v>
          </cell>
          <cell r="C13589">
            <v>550005</v>
          </cell>
        </row>
        <row r="13590">
          <cell r="A13590" t="str">
            <v>H00RL057.0</v>
          </cell>
          <cell r="B13590" t="str">
            <v>RO 2.379x20.8 BP (H)</v>
          </cell>
          <cell r="C13590">
            <v>550005</v>
          </cell>
        </row>
        <row r="13591">
          <cell r="A13591" t="str">
            <v>P00RL057.0</v>
          </cell>
          <cell r="B13591" t="str">
            <v>RO 2.379x20.8 BP (P)</v>
          </cell>
          <cell r="C13591">
            <v>550005</v>
          </cell>
        </row>
        <row r="13592">
          <cell r="A13592" t="str">
            <v>T00RL057.0</v>
          </cell>
          <cell r="B13592" t="str">
            <v>RO 2.379x20.8 BP (T)</v>
          </cell>
          <cell r="C13592">
            <v>550005</v>
          </cell>
        </row>
        <row r="13593">
          <cell r="A13593" t="str">
            <v>C00RL058.0</v>
          </cell>
          <cell r="B13593" t="str">
            <v>RO 2.379x5 BP</v>
          </cell>
          <cell r="C13593">
            <v>550009</v>
          </cell>
        </row>
        <row r="13594">
          <cell r="A13594" t="str">
            <v>H00RL058.0</v>
          </cell>
          <cell r="B13594" t="str">
            <v>RO 2.379x5 BP (H)</v>
          </cell>
          <cell r="C13594">
            <v>550009</v>
          </cell>
        </row>
        <row r="13595">
          <cell r="A13595" t="str">
            <v>P00RL058.0</v>
          </cell>
          <cell r="B13595" t="str">
            <v>RO 2.379x5 BP (P)</v>
          </cell>
          <cell r="C13595">
            <v>550009</v>
          </cell>
        </row>
        <row r="13596">
          <cell r="A13596" t="str">
            <v>T00RL058.0</v>
          </cell>
          <cell r="B13596" t="str">
            <v>RO 2.379x5 BP (T)</v>
          </cell>
          <cell r="C13596">
            <v>550009</v>
          </cell>
        </row>
        <row r="13597">
          <cell r="A13597" t="str">
            <v>C00RL055.0</v>
          </cell>
          <cell r="B13597" t="str">
            <v>RO 2.3x9.8 BP</v>
          </cell>
          <cell r="C13597">
            <v>511003</v>
          </cell>
        </row>
        <row r="13598">
          <cell r="A13598" t="str">
            <v>H00RL055.0</v>
          </cell>
          <cell r="B13598" t="str">
            <v>RO 2.3x9.8 BP (H)</v>
          </cell>
          <cell r="C13598">
            <v>511003</v>
          </cell>
        </row>
        <row r="13599">
          <cell r="A13599" t="str">
            <v>P00RL055.0</v>
          </cell>
          <cell r="B13599" t="str">
            <v>RO 2.3x9.8 BP (P)</v>
          </cell>
          <cell r="C13599">
            <v>511003</v>
          </cell>
        </row>
        <row r="13600">
          <cell r="A13600" t="str">
            <v>T00RL055.0</v>
          </cell>
          <cell r="B13600" t="str">
            <v>RO 2.3x9.8 BP (T)</v>
          </cell>
          <cell r="C13600">
            <v>511003</v>
          </cell>
        </row>
        <row r="13601">
          <cell r="A13601" t="str">
            <v>C00RL065.0</v>
          </cell>
          <cell r="B13601" t="str">
            <v>RO 2.5x10.8 BP</v>
          </cell>
          <cell r="C13601">
            <v>511042</v>
          </cell>
        </row>
        <row r="13602">
          <cell r="A13602" t="str">
            <v>H00RL065.0</v>
          </cell>
          <cell r="B13602" t="str">
            <v>RO 2.5x10.8 BP (H)</v>
          </cell>
          <cell r="C13602">
            <v>511042</v>
          </cell>
        </row>
        <row r="13603">
          <cell r="A13603" t="str">
            <v>P00RL065.0</v>
          </cell>
          <cell r="B13603" t="str">
            <v>RO 2.5x10.8 BP (P)</v>
          </cell>
          <cell r="C13603">
            <v>511042</v>
          </cell>
        </row>
        <row r="13604">
          <cell r="A13604" t="str">
            <v>T00RL065.0</v>
          </cell>
          <cell r="B13604" t="str">
            <v>RO 2.5x10.8 BP (T)</v>
          </cell>
          <cell r="C13604">
            <v>511042</v>
          </cell>
        </row>
        <row r="13605">
          <cell r="A13605" t="str">
            <v>C00RL063.0</v>
          </cell>
          <cell r="B13605" t="str">
            <v>RO 2.5x11.2 BP</v>
          </cell>
          <cell r="C13605">
            <v>503130</v>
          </cell>
        </row>
        <row r="13606">
          <cell r="A13606" t="str">
            <v>H00RL063.0</v>
          </cell>
          <cell r="B13606" t="str">
            <v>RO 2.5x11.2 BP (H)</v>
          </cell>
          <cell r="C13606">
            <v>503130</v>
          </cell>
        </row>
        <row r="13607">
          <cell r="A13607" t="str">
            <v>P00RL063.0</v>
          </cell>
          <cell r="B13607" t="str">
            <v>RO 2.5x11.2 BP (P)</v>
          </cell>
          <cell r="C13607">
            <v>503130</v>
          </cell>
        </row>
        <row r="13608">
          <cell r="A13608" t="str">
            <v>T00RL063.0</v>
          </cell>
          <cell r="B13608" t="str">
            <v>RO 2.5x11.2 BP (T)</v>
          </cell>
          <cell r="C13608">
            <v>503130</v>
          </cell>
        </row>
        <row r="13609">
          <cell r="A13609" t="str">
            <v>C00RL068.0</v>
          </cell>
          <cell r="B13609" t="str">
            <v>RO 2.5x11.8 BP</v>
          </cell>
          <cell r="C13609">
            <v>511201</v>
          </cell>
        </row>
        <row r="13610">
          <cell r="A13610" t="str">
            <v>H00RL068.0</v>
          </cell>
          <cell r="B13610" t="str">
            <v>RO 2.5x11.8 BP (H)</v>
          </cell>
          <cell r="C13610">
            <v>511201</v>
          </cell>
        </row>
        <row r="13611">
          <cell r="A13611" t="str">
            <v>P00RL068.0</v>
          </cell>
          <cell r="B13611" t="str">
            <v>RO 2.5x11.8 BP (P)</v>
          </cell>
          <cell r="C13611">
            <v>511201</v>
          </cell>
        </row>
        <row r="13612">
          <cell r="A13612" t="str">
            <v>T00RL068.0</v>
          </cell>
          <cell r="B13612" t="str">
            <v>RO 2.5x11.8 BP (T)</v>
          </cell>
          <cell r="C13612">
            <v>511201</v>
          </cell>
        </row>
        <row r="13613">
          <cell r="A13613" t="str">
            <v>C00RL071.0</v>
          </cell>
          <cell r="B13613" t="str">
            <v>RO 2.5x12.8 BP</v>
          </cell>
          <cell r="C13613">
            <v>511270.01</v>
          </cell>
        </row>
        <row r="13614">
          <cell r="A13614" t="str">
            <v>H00RL071.0</v>
          </cell>
          <cell r="B13614" t="str">
            <v>RO 2.5x12.8 BP (H)</v>
          </cell>
          <cell r="C13614">
            <v>511270.01</v>
          </cell>
        </row>
        <row r="13615">
          <cell r="A13615" t="str">
            <v>P00RL071.0</v>
          </cell>
          <cell r="B13615" t="str">
            <v>RO 2.5x12.8 BP (P)</v>
          </cell>
          <cell r="C13615">
            <v>511270.01</v>
          </cell>
        </row>
        <row r="13616">
          <cell r="A13616" t="str">
            <v>T00RL071.0</v>
          </cell>
          <cell r="B13616" t="str">
            <v>RO 2.5x12.8 BP (T)</v>
          </cell>
          <cell r="C13616">
            <v>511270.01</v>
          </cell>
        </row>
        <row r="13617">
          <cell r="A13617" t="str">
            <v>C00RL067.0</v>
          </cell>
          <cell r="B13617" t="str">
            <v>RO 2.5x13.8 BP</v>
          </cell>
          <cell r="C13617">
            <v>511130</v>
          </cell>
        </row>
        <row r="13618">
          <cell r="A13618" t="str">
            <v>H00RL067.0</v>
          </cell>
          <cell r="B13618" t="str">
            <v>RO 2.5x13.8 BP (H)</v>
          </cell>
          <cell r="C13618">
            <v>511130</v>
          </cell>
        </row>
        <row r="13619">
          <cell r="A13619" t="str">
            <v>P00RL067.0</v>
          </cell>
          <cell r="B13619" t="str">
            <v>RO 2.5x13.8 BP (P)</v>
          </cell>
          <cell r="C13619">
            <v>511130</v>
          </cell>
        </row>
        <row r="13620">
          <cell r="A13620" t="str">
            <v>T00RL067.0</v>
          </cell>
          <cell r="B13620" t="str">
            <v>RO 2.5x13.8 BP (T)</v>
          </cell>
          <cell r="C13620">
            <v>511130</v>
          </cell>
        </row>
        <row r="13621">
          <cell r="A13621" t="str">
            <v>C00RL336.0</v>
          </cell>
          <cell r="B13621" t="str">
            <v>RO 2.5X14.3 BP</v>
          </cell>
          <cell r="C13621">
            <v>503011</v>
          </cell>
        </row>
        <row r="13622">
          <cell r="A13622" t="str">
            <v>H00RL336.0</v>
          </cell>
          <cell r="B13622" t="str">
            <v>RO 2.5X14.3 BP</v>
          </cell>
          <cell r="C13622">
            <v>503011</v>
          </cell>
        </row>
        <row r="13623">
          <cell r="A13623" t="str">
            <v>T00RL336.0</v>
          </cell>
          <cell r="B13623" t="str">
            <v>RO 2.5X14.3 BP</v>
          </cell>
          <cell r="C13623">
            <v>503011</v>
          </cell>
        </row>
        <row r="13624">
          <cell r="A13624" t="str">
            <v>C00RL078.0</v>
          </cell>
          <cell r="B13624" t="str">
            <v>RO 2.5x14.8 BP</v>
          </cell>
          <cell r="C13624">
            <v>511481</v>
          </cell>
        </row>
        <row r="13625">
          <cell r="A13625" t="str">
            <v>H00RL078.0</v>
          </cell>
          <cell r="B13625" t="str">
            <v>RO 2.5x14.8 BP (H)</v>
          </cell>
          <cell r="C13625">
            <v>511481</v>
          </cell>
        </row>
        <row r="13626">
          <cell r="A13626" t="str">
            <v>P00RL078.0</v>
          </cell>
          <cell r="B13626" t="str">
            <v>RO 2.5x14.8 BP (P)</v>
          </cell>
          <cell r="C13626">
            <v>511481</v>
          </cell>
        </row>
        <row r="13627">
          <cell r="A13627" t="str">
            <v>T00RL078.0</v>
          </cell>
          <cell r="B13627" t="str">
            <v>RO 2.5x14.8 BP (T)</v>
          </cell>
          <cell r="C13627">
            <v>511481</v>
          </cell>
        </row>
        <row r="13628">
          <cell r="A13628" t="str">
            <v>C00RL061.0</v>
          </cell>
          <cell r="B13628" t="str">
            <v>RO 2.5x15.2 BP</v>
          </cell>
          <cell r="C13628">
            <v>503103</v>
          </cell>
        </row>
        <row r="13629">
          <cell r="A13629" t="str">
            <v>H00RL061.0</v>
          </cell>
          <cell r="B13629" t="str">
            <v>RO 2.5x15.2 BP (H)</v>
          </cell>
          <cell r="C13629">
            <v>503103</v>
          </cell>
        </row>
        <row r="13630">
          <cell r="A13630" t="str">
            <v>P00RL061.0</v>
          </cell>
          <cell r="B13630" t="str">
            <v>RO 2.5x15.2 BP (P)</v>
          </cell>
          <cell r="C13630">
            <v>503103</v>
          </cell>
        </row>
        <row r="13631">
          <cell r="A13631" t="str">
            <v>T00RL061.0</v>
          </cell>
          <cell r="B13631" t="str">
            <v>RO 2.5x15.2 BP (T)</v>
          </cell>
          <cell r="C13631">
            <v>503103</v>
          </cell>
        </row>
        <row r="13632">
          <cell r="A13632" t="str">
            <v>C00RL077.0</v>
          </cell>
          <cell r="B13632" t="str">
            <v>RO 2.5x15.8 BP</v>
          </cell>
          <cell r="C13632">
            <v>511451</v>
          </cell>
        </row>
        <row r="13633">
          <cell r="A13633" t="str">
            <v>H00RL077.0</v>
          </cell>
          <cell r="B13633" t="str">
            <v>RO 2.5x15.8 BP (H)</v>
          </cell>
          <cell r="C13633">
            <v>511451</v>
          </cell>
        </row>
        <row r="13634">
          <cell r="A13634" t="str">
            <v>P00RL077.0</v>
          </cell>
          <cell r="B13634" t="str">
            <v>RO 2.5x15.8 BP (P)</v>
          </cell>
          <cell r="C13634">
            <v>511451</v>
          </cell>
        </row>
        <row r="13635">
          <cell r="A13635" t="str">
            <v>T00RL077.0</v>
          </cell>
          <cell r="B13635" t="str">
            <v>RO 2.5x15.8 BP (T)</v>
          </cell>
          <cell r="C13635">
            <v>511451</v>
          </cell>
        </row>
        <row r="13636">
          <cell r="A13636" t="str">
            <v>C00RL072.0</v>
          </cell>
          <cell r="B13636" t="str">
            <v>RO 2.5x16.3 BP</v>
          </cell>
          <cell r="C13636">
            <v>511271.01</v>
          </cell>
        </row>
        <row r="13637">
          <cell r="A13637" t="str">
            <v>H00RL072.0</v>
          </cell>
          <cell r="B13637" t="str">
            <v>RO 2.5x16.3 BP (H)</v>
          </cell>
          <cell r="C13637">
            <v>511271.01</v>
          </cell>
        </row>
        <row r="13638">
          <cell r="A13638" t="str">
            <v>P00RL072.0</v>
          </cell>
          <cell r="B13638" t="str">
            <v>RO 2.5x16.3 BP (P)</v>
          </cell>
          <cell r="C13638">
            <v>511271.01</v>
          </cell>
        </row>
        <row r="13639">
          <cell r="A13639" t="str">
            <v>T00RL072.0</v>
          </cell>
          <cell r="B13639" t="str">
            <v>RO 2.5x16.3 BP (T)</v>
          </cell>
          <cell r="C13639">
            <v>511271.01</v>
          </cell>
        </row>
        <row r="13640">
          <cell r="A13640" t="str">
            <v>C00RL069.0</v>
          </cell>
          <cell r="B13640" t="str">
            <v>RO 2.5x16.8 BP</v>
          </cell>
          <cell r="C13640">
            <v>511209.01</v>
          </cell>
        </row>
        <row r="13641">
          <cell r="A13641" t="str">
            <v>H00RL069.0</v>
          </cell>
          <cell r="B13641" t="str">
            <v>RO 2.5x16.8 BP (H)</v>
          </cell>
          <cell r="C13641">
            <v>511209.01</v>
          </cell>
        </row>
        <row r="13642">
          <cell r="A13642" t="str">
            <v>P00RL069.0</v>
          </cell>
          <cell r="B13642" t="str">
            <v>RO 2.5x16.8 BP (P)</v>
          </cell>
          <cell r="C13642">
            <v>511209.01</v>
          </cell>
        </row>
        <row r="13643">
          <cell r="A13643" t="str">
            <v>T00RL069.0</v>
          </cell>
          <cell r="B13643" t="str">
            <v>RO 2.5x16.8 BP (T)</v>
          </cell>
          <cell r="C13643">
            <v>511209.01</v>
          </cell>
        </row>
        <row r="13644">
          <cell r="A13644" t="str">
            <v>C00RL073.0</v>
          </cell>
          <cell r="B13644" t="str">
            <v>RO 2.5x17.8 BP</v>
          </cell>
          <cell r="C13644">
            <v>511325.01</v>
          </cell>
        </row>
        <row r="13645">
          <cell r="A13645" t="str">
            <v>H00RL073.0</v>
          </cell>
          <cell r="B13645" t="str">
            <v>RO 2.5x17.8 BP (H)</v>
          </cell>
          <cell r="C13645">
            <v>511325.01</v>
          </cell>
        </row>
        <row r="13646">
          <cell r="A13646" t="str">
            <v>P00RL073.0</v>
          </cell>
          <cell r="B13646" t="str">
            <v>RO 2.5x17.8 BP (P)</v>
          </cell>
          <cell r="C13646">
            <v>511325.01</v>
          </cell>
        </row>
        <row r="13647">
          <cell r="A13647" t="str">
            <v>T00RL073.0</v>
          </cell>
          <cell r="B13647" t="str">
            <v>RO 2.5x17.8 BP (T)</v>
          </cell>
          <cell r="C13647">
            <v>511325.01</v>
          </cell>
        </row>
        <row r="13648">
          <cell r="A13648" t="str">
            <v>C00RL079.0</v>
          </cell>
          <cell r="B13648" t="str">
            <v>RO 2.5x20.8 BP</v>
          </cell>
          <cell r="C13648">
            <v>550011</v>
          </cell>
        </row>
        <row r="13649">
          <cell r="A13649" t="str">
            <v>H00RL079.0</v>
          </cell>
          <cell r="B13649" t="str">
            <v>RO 2.5x20.8 BP (H)</v>
          </cell>
          <cell r="C13649">
            <v>550011</v>
          </cell>
        </row>
        <row r="13650">
          <cell r="A13650" t="str">
            <v>P00RL079.0</v>
          </cell>
          <cell r="B13650" t="str">
            <v>RO 2.5x20.8 BP (P)</v>
          </cell>
          <cell r="C13650">
            <v>550011</v>
          </cell>
        </row>
        <row r="13651">
          <cell r="A13651" t="str">
            <v>T00RL079.0</v>
          </cell>
          <cell r="B13651" t="str">
            <v>RO 2.5x20.8 BP (T)</v>
          </cell>
          <cell r="C13651">
            <v>550011</v>
          </cell>
        </row>
        <row r="13652">
          <cell r="A13652" t="str">
            <v>C00RL060.0</v>
          </cell>
          <cell r="B13652" t="str">
            <v>RO 2.5x22.8 BP</v>
          </cell>
          <cell r="C13652">
            <v>502008</v>
          </cell>
        </row>
        <row r="13653">
          <cell r="A13653" t="str">
            <v>H00RL060.0</v>
          </cell>
          <cell r="B13653" t="str">
            <v>RO 2.5x22.8 BP (H)</v>
          </cell>
          <cell r="C13653">
            <v>502008</v>
          </cell>
        </row>
        <row r="13654">
          <cell r="A13654" t="str">
            <v>P00RL060.0</v>
          </cell>
          <cell r="B13654" t="str">
            <v>RO 2.5x22.8 BP (P)</v>
          </cell>
          <cell r="C13654">
            <v>502008</v>
          </cell>
        </row>
        <row r="13655">
          <cell r="A13655" t="str">
            <v>T00RL060.0</v>
          </cell>
          <cell r="B13655" t="str">
            <v>RO 2.5x22.8 BP (T)</v>
          </cell>
          <cell r="C13655">
            <v>502008</v>
          </cell>
        </row>
        <row r="13656">
          <cell r="A13656" t="str">
            <v>C00RL075.0</v>
          </cell>
          <cell r="B13656" t="str">
            <v>RO 2.5x23.8 BP</v>
          </cell>
          <cell r="C13656">
            <v>511446</v>
          </cell>
        </row>
        <row r="13657">
          <cell r="A13657" t="str">
            <v>H00RL075.0</v>
          </cell>
          <cell r="B13657" t="str">
            <v>RO 2.5x23.8 BP (H)</v>
          </cell>
          <cell r="C13657">
            <v>511446</v>
          </cell>
        </row>
        <row r="13658">
          <cell r="A13658" t="str">
            <v>P00RL075.0</v>
          </cell>
          <cell r="B13658" t="str">
            <v>RO 2.5x23.8 BP (P)</v>
          </cell>
          <cell r="C13658">
            <v>511446</v>
          </cell>
        </row>
        <row r="13659">
          <cell r="A13659" t="str">
            <v>T00RL075.0</v>
          </cell>
          <cell r="B13659" t="str">
            <v>RO 2.5x23.8 BP (T)</v>
          </cell>
          <cell r="C13659">
            <v>511446</v>
          </cell>
        </row>
        <row r="13660">
          <cell r="A13660" t="str">
            <v>C00RL070.0</v>
          </cell>
          <cell r="B13660" t="str">
            <v>RO 2.5x25.1 BP</v>
          </cell>
          <cell r="C13660">
            <v>511263.02</v>
          </cell>
        </row>
        <row r="13661">
          <cell r="A13661" t="str">
            <v>H00RL070.0</v>
          </cell>
          <cell r="B13661" t="str">
            <v>RO 2.5x25.1 BP (H)</v>
          </cell>
          <cell r="C13661">
            <v>511263.02</v>
          </cell>
        </row>
        <row r="13662">
          <cell r="A13662" t="str">
            <v>P00RL070.0</v>
          </cell>
          <cell r="B13662" t="str">
            <v>RO 2.5x25.1 BP (P)</v>
          </cell>
          <cell r="C13662">
            <v>511263.02</v>
          </cell>
        </row>
        <row r="13663">
          <cell r="A13663" t="str">
            <v>T00RL070.0</v>
          </cell>
          <cell r="B13663" t="str">
            <v>RO 2.5x25.1 BP (T)</v>
          </cell>
          <cell r="C13663">
            <v>511263.02</v>
          </cell>
        </row>
        <row r="13664">
          <cell r="A13664" t="str">
            <v>C00RL064.0</v>
          </cell>
          <cell r="B13664" t="str">
            <v>RO 2.5x5.6 BP</v>
          </cell>
          <cell r="C13664">
            <v>503136</v>
          </cell>
        </row>
        <row r="13665">
          <cell r="A13665" t="str">
            <v>H00RL064.0</v>
          </cell>
          <cell r="B13665" t="str">
            <v>RO 2.5x5.6 BP (H)</v>
          </cell>
          <cell r="C13665">
            <v>503136</v>
          </cell>
        </row>
        <row r="13666">
          <cell r="A13666" t="str">
            <v>P00RL064.0</v>
          </cell>
          <cell r="B13666" t="str">
            <v>RO 2.5x5.6 BP (P)</v>
          </cell>
          <cell r="C13666">
            <v>503136</v>
          </cell>
        </row>
        <row r="13667">
          <cell r="A13667" t="str">
            <v>T00RL064.0</v>
          </cell>
          <cell r="B13667" t="str">
            <v>RO 2.5x5.6 BP (T)</v>
          </cell>
          <cell r="C13667">
            <v>503136</v>
          </cell>
        </row>
        <row r="13668">
          <cell r="A13668" t="str">
            <v>C00RL074.0</v>
          </cell>
          <cell r="B13668" t="str">
            <v>RO 2.5x6.8 BP</v>
          </cell>
          <cell r="C13668">
            <v>511406</v>
          </cell>
        </row>
        <row r="13669">
          <cell r="A13669" t="str">
            <v>H00RL074.0</v>
          </cell>
          <cell r="B13669" t="str">
            <v>RO 2.5x6.8 BP (H)</v>
          </cell>
          <cell r="C13669">
            <v>511406</v>
          </cell>
        </row>
        <row r="13670">
          <cell r="A13670" t="str">
            <v>P00RL074.0</v>
          </cell>
          <cell r="B13670" t="str">
            <v>RO 2.5x6.8 BP (P)</v>
          </cell>
          <cell r="C13670">
            <v>511406</v>
          </cell>
        </row>
        <row r="13671">
          <cell r="A13671" t="str">
            <v>T00RL074.0</v>
          </cell>
          <cell r="B13671" t="str">
            <v>RO 2.5x6.8 BP (T)</v>
          </cell>
          <cell r="C13671">
            <v>511406</v>
          </cell>
        </row>
        <row r="13672">
          <cell r="A13672" t="str">
            <v>C00RL062.0</v>
          </cell>
          <cell r="B13672" t="str">
            <v>RO 2.5x7.2 BP</v>
          </cell>
          <cell r="C13672">
            <v>503115</v>
          </cell>
        </row>
        <row r="13673">
          <cell r="A13673" t="str">
            <v>H00RL062.0</v>
          </cell>
          <cell r="B13673" t="str">
            <v>RO 2.5x7.2 BP (H)</v>
          </cell>
          <cell r="C13673">
            <v>503115</v>
          </cell>
        </row>
        <row r="13674">
          <cell r="A13674" t="str">
            <v>P00RL062.0</v>
          </cell>
          <cell r="B13674" t="str">
            <v>RO 2.5x7.2 BP (P)</v>
          </cell>
          <cell r="C13674">
            <v>503115</v>
          </cell>
        </row>
        <row r="13675">
          <cell r="A13675" t="str">
            <v>T00RL062.0</v>
          </cell>
          <cell r="B13675" t="str">
            <v>RO 2.5x7.2 BP (T)</v>
          </cell>
          <cell r="C13675">
            <v>503115</v>
          </cell>
        </row>
        <row r="13676">
          <cell r="A13676" t="str">
            <v>C00RL076.0</v>
          </cell>
          <cell r="B13676" t="str">
            <v>RO 2.5x7.8 BP</v>
          </cell>
          <cell r="C13676">
            <v>511450</v>
          </cell>
        </row>
        <row r="13677">
          <cell r="A13677" t="str">
            <v>H00RL076.0</v>
          </cell>
          <cell r="B13677" t="str">
            <v>RO 2.5x7.8 BP (H)</v>
          </cell>
          <cell r="C13677">
            <v>511450</v>
          </cell>
        </row>
        <row r="13678">
          <cell r="A13678" t="str">
            <v>P00RL076.0</v>
          </cell>
          <cell r="B13678" t="str">
            <v>RO 2.5x7.8 BP (P)</v>
          </cell>
          <cell r="C13678">
            <v>511450</v>
          </cell>
        </row>
        <row r="13679">
          <cell r="A13679" t="str">
            <v>T00RL076.0</v>
          </cell>
          <cell r="B13679" t="str">
            <v>RO 2.5x7.8 BP (T)</v>
          </cell>
          <cell r="C13679">
            <v>511450</v>
          </cell>
        </row>
        <row r="13680">
          <cell r="A13680" t="str">
            <v>C00RL059.2</v>
          </cell>
          <cell r="B13680" t="str">
            <v>RO 2.5x8 BPM</v>
          </cell>
          <cell r="C13680">
            <v>500302.1</v>
          </cell>
        </row>
        <row r="13681">
          <cell r="A13681" t="str">
            <v>H00RL059.2</v>
          </cell>
          <cell r="B13681" t="str">
            <v>RO 2.5x8 BPM (H)</v>
          </cell>
          <cell r="C13681">
            <v>500302.1</v>
          </cell>
        </row>
        <row r="13682">
          <cell r="A13682" t="str">
            <v>P00RL059.2</v>
          </cell>
          <cell r="B13682" t="str">
            <v>RO 2.5x8 BPM (P)</v>
          </cell>
          <cell r="C13682">
            <v>500302.1</v>
          </cell>
        </row>
        <row r="13683">
          <cell r="A13683" t="str">
            <v>T00RL059.2</v>
          </cell>
          <cell r="B13683" t="str">
            <v>RO 2.5x8 BPM (T)</v>
          </cell>
          <cell r="C13683">
            <v>500302.1</v>
          </cell>
        </row>
        <row r="13684">
          <cell r="A13684" t="str">
            <v>C00RL066.0</v>
          </cell>
          <cell r="B13684" t="str">
            <v>RO 2.5x9.8 BP</v>
          </cell>
          <cell r="C13684">
            <v>511060</v>
          </cell>
        </row>
        <row r="13685">
          <cell r="A13685" t="str">
            <v>H00RL066.0</v>
          </cell>
          <cell r="B13685" t="str">
            <v>RO 2.5x9.8 BP (H)</v>
          </cell>
          <cell r="C13685">
            <v>511060</v>
          </cell>
        </row>
        <row r="13686">
          <cell r="A13686" t="str">
            <v>P00RL066.0</v>
          </cell>
          <cell r="B13686" t="str">
            <v>RO 2.5x9.8 BP (P)</v>
          </cell>
          <cell r="C13686">
            <v>511060</v>
          </cell>
        </row>
        <row r="13687">
          <cell r="A13687" t="str">
            <v>T00RL066.0</v>
          </cell>
          <cell r="B13687" t="str">
            <v>RO 2.5x9.8 BP (T)</v>
          </cell>
          <cell r="C13687">
            <v>511060</v>
          </cell>
        </row>
        <row r="13688">
          <cell r="A13688" t="str">
            <v>C00RL080.1</v>
          </cell>
          <cell r="B13688" t="str">
            <v>RO 2.778x11.17 BR</v>
          </cell>
          <cell r="C13688">
            <v>503138</v>
          </cell>
        </row>
        <row r="13689">
          <cell r="A13689" t="str">
            <v>H00RL080.1</v>
          </cell>
          <cell r="B13689" t="str">
            <v>RO 2.778x11.17 BR (H)</v>
          </cell>
          <cell r="C13689">
            <v>503138</v>
          </cell>
        </row>
        <row r="13690">
          <cell r="A13690" t="str">
            <v>P00RL080.1</v>
          </cell>
          <cell r="B13690" t="str">
            <v>RO 2.778x11.17 BR (P)</v>
          </cell>
          <cell r="C13690">
            <v>503138</v>
          </cell>
        </row>
        <row r="13691">
          <cell r="A13691" t="str">
            <v>T00RL080.1</v>
          </cell>
          <cell r="B13691" t="str">
            <v>RO 2.778x11.17 BR (T)</v>
          </cell>
          <cell r="C13691">
            <v>503138</v>
          </cell>
        </row>
        <row r="13692">
          <cell r="A13692" t="str">
            <v>C00RL081.0</v>
          </cell>
          <cell r="B13692" t="str">
            <v>RO 2.8x9.8 BP</v>
          </cell>
          <cell r="C13692">
            <v>511040.01</v>
          </cell>
        </row>
        <row r="13693">
          <cell r="A13693" t="str">
            <v>H00RL081.0</v>
          </cell>
          <cell r="B13693" t="str">
            <v>RO 2.8x9.8 BP (H)</v>
          </cell>
          <cell r="C13693">
            <v>511040.01</v>
          </cell>
        </row>
        <row r="13694">
          <cell r="A13694" t="str">
            <v>P00RL081.0</v>
          </cell>
          <cell r="B13694" t="str">
            <v>RO 2.8x9.8 BP (P)</v>
          </cell>
          <cell r="C13694">
            <v>511040.01</v>
          </cell>
        </row>
        <row r="13695">
          <cell r="A13695" t="str">
            <v>T00RL081.0</v>
          </cell>
          <cell r="B13695" t="str">
            <v>RO 2.8x9.8 BP (T)</v>
          </cell>
          <cell r="C13695">
            <v>511040.01</v>
          </cell>
        </row>
        <row r="13696">
          <cell r="A13696" t="str">
            <v>C00RL082.0</v>
          </cell>
          <cell r="B13696" t="str">
            <v>RO 2.96x5.8 BP</v>
          </cell>
          <cell r="C13696">
            <v>511445</v>
          </cell>
        </row>
        <row r="13697">
          <cell r="A13697" t="str">
            <v>H00RL082.0</v>
          </cell>
          <cell r="B13697" t="str">
            <v>RO 2.96x5.8 BP (H)</v>
          </cell>
          <cell r="C13697">
            <v>511445</v>
          </cell>
        </row>
        <row r="13698">
          <cell r="A13698" t="str">
            <v>P00RL082.0</v>
          </cell>
          <cell r="B13698" t="str">
            <v>RO 2.96x5.8 BP (P)</v>
          </cell>
          <cell r="C13698">
            <v>511445</v>
          </cell>
        </row>
        <row r="13699">
          <cell r="A13699" t="str">
            <v>T00RL082.0</v>
          </cell>
          <cell r="B13699" t="str">
            <v>RO 2.96x5.8 BP (T)</v>
          </cell>
          <cell r="C13699">
            <v>511445</v>
          </cell>
        </row>
        <row r="13700">
          <cell r="A13700" t="str">
            <v>C00RL035.0</v>
          </cell>
          <cell r="B13700" t="str">
            <v>RO 2x10.8 BP</v>
          </cell>
          <cell r="C13700">
            <v>511221</v>
          </cell>
        </row>
        <row r="13701">
          <cell r="A13701" t="str">
            <v>H00RL035.0</v>
          </cell>
          <cell r="B13701" t="str">
            <v>RO 2x10.8 BP (H)</v>
          </cell>
          <cell r="C13701">
            <v>511221</v>
          </cell>
        </row>
        <row r="13702">
          <cell r="A13702" t="str">
            <v>P00RL035.0</v>
          </cell>
          <cell r="B13702" t="str">
            <v>RO 2x10.8 BP (P)</v>
          </cell>
          <cell r="C13702">
            <v>511221</v>
          </cell>
        </row>
        <row r="13703">
          <cell r="A13703" t="str">
            <v>T00RL035.0</v>
          </cell>
          <cell r="B13703" t="str">
            <v>RO 2x10.8 BP (T)</v>
          </cell>
          <cell r="C13703">
            <v>511221</v>
          </cell>
        </row>
        <row r="13704">
          <cell r="A13704" t="str">
            <v>C00RL028.0</v>
          </cell>
          <cell r="B13704" t="str">
            <v>RO 2x11 BP</v>
          </cell>
          <cell r="C13704">
            <v>503114</v>
          </cell>
        </row>
        <row r="13705">
          <cell r="A13705" t="str">
            <v>H00RL028.0</v>
          </cell>
          <cell r="B13705" t="str">
            <v>RO 2x11 BP (H)</v>
          </cell>
          <cell r="C13705">
            <v>503114</v>
          </cell>
        </row>
        <row r="13706">
          <cell r="A13706" t="str">
            <v>P00RL028.0</v>
          </cell>
          <cell r="B13706" t="str">
            <v>RO 2x11 BP (P)</v>
          </cell>
          <cell r="C13706">
            <v>503114</v>
          </cell>
        </row>
        <row r="13707">
          <cell r="A13707" t="str">
            <v>T00RL028.0</v>
          </cell>
          <cell r="B13707" t="str">
            <v>RO 2x11 BP (T)</v>
          </cell>
          <cell r="C13707">
            <v>503114</v>
          </cell>
        </row>
        <row r="13708">
          <cell r="A13708" t="str">
            <v>C00RL046.0</v>
          </cell>
          <cell r="B13708" t="str">
            <v>RO 2x11.2 BP</v>
          </cell>
          <cell r="C13708">
            <v>550002</v>
          </cell>
        </row>
        <row r="13709">
          <cell r="A13709" t="str">
            <v>H00RL046.0</v>
          </cell>
          <cell r="B13709" t="str">
            <v>RO 2x11.2 BP (H)</v>
          </cell>
          <cell r="C13709">
            <v>550002</v>
          </cell>
        </row>
        <row r="13710">
          <cell r="A13710" t="str">
            <v>P00RL046.0</v>
          </cell>
          <cell r="B13710" t="str">
            <v>RO 2x11.2 BP (P)</v>
          </cell>
          <cell r="C13710">
            <v>550002</v>
          </cell>
        </row>
        <row r="13711">
          <cell r="A13711" t="str">
            <v>T00RL046.0</v>
          </cell>
          <cell r="B13711" t="str">
            <v>RO 2x11.2 BP (T)</v>
          </cell>
          <cell r="C13711">
            <v>550002</v>
          </cell>
        </row>
        <row r="13712">
          <cell r="A13712" t="str">
            <v>C00RL045.0</v>
          </cell>
          <cell r="B13712" t="str">
            <v>RO 2x11.8 BP</v>
          </cell>
          <cell r="C13712">
            <v>550001</v>
          </cell>
        </row>
        <row r="13713">
          <cell r="A13713" t="str">
            <v>H00RL045.0</v>
          </cell>
          <cell r="B13713" t="str">
            <v>RO 2x11.8 BP (H)</v>
          </cell>
          <cell r="C13713">
            <v>550001</v>
          </cell>
        </row>
        <row r="13714">
          <cell r="A13714" t="str">
            <v>P00RL045.0</v>
          </cell>
          <cell r="B13714" t="str">
            <v>RO 2x11.8 BP (P)</v>
          </cell>
          <cell r="C13714">
            <v>550001</v>
          </cell>
        </row>
        <row r="13715">
          <cell r="A13715" t="str">
            <v>T00RL045.0</v>
          </cell>
          <cell r="B13715" t="str">
            <v>RO 2x11.8 BP (T)</v>
          </cell>
          <cell r="C13715">
            <v>550001</v>
          </cell>
        </row>
        <row r="13716">
          <cell r="A13716" t="str">
            <v>C00RL032.1</v>
          </cell>
          <cell r="B13716" t="str">
            <v>RO 2x11.8 BR</v>
          </cell>
          <cell r="C13716">
            <v>511040</v>
          </cell>
        </row>
        <row r="13717">
          <cell r="A13717" t="str">
            <v>H00RL032.1</v>
          </cell>
          <cell r="B13717" t="str">
            <v>RO 2x11.8 BR (H)</v>
          </cell>
          <cell r="C13717">
            <v>511040</v>
          </cell>
        </row>
        <row r="13718">
          <cell r="A13718" t="str">
            <v>P00RL032.1</v>
          </cell>
          <cell r="B13718" t="str">
            <v>RO 2x11.8 BR (P)</v>
          </cell>
          <cell r="C13718">
            <v>511040</v>
          </cell>
        </row>
        <row r="13719">
          <cell r="A13719" t="str">
            <v>T00RL032.1</v>
          </cell>
          <cell r="B13719" t="str">
            <v>RO 2x11.8 BR (T)</v>
          </cell>
          <cell r="C13719">
            <v>511040</v>
          </cell>
        </row>
        <row r="13720">
          <cell r="A13720" t="str">
            <v>C00RL329.0</v>
          </cell>
          <cell r="B13720" t="str">
            <v>RO 2x12.5 BP</v>
          </cell>
          <cell r="C13720">
            <v>503110.41</v>
          </cell>
        </row>
        <row r="13721">
          <cell r="A13721" t="str">
            <v>CLZRL349.1</v>
          </cell>
          <cell r="B13721" t="str">
            <v>RO 2x12.7 BR SPL</v>
          </cell>
        </row>
        <row r="13722">
          <cell r="A13722" t="str">
            <v>TLZRL349.1</v>
          </cell>
          <cell r="B13722" t="str">
            <v>RO 2x12.7 BR SPL</v>
          </cell>
        </row>
        <row r="13723">
          <cell r="A13723" t="str">
            <v>FLZ00349.1</v>
          </cell>
          <cell r="B13723" t="str">
            <v>RO 2x12.7 BR SPL (F)</v>
          </cell>
        </row>
        <row r="13724">
          <cell r="A13724" t="str">
            <v>C00RL041.0</v>
          </cell>
          <cell r="B13724" t="str">
            <v>RO 2x12.8 BP</v>
          </cell>
          <cell r="C13724">
            <v>511807.01</v>
          </cell>
        </row>
        <row r="13725">
          <cell r="A13725" t="str">
            <v>H00RL041.0</v>
          </cell>
          <cell r="B13725" t="str">
            <v>RO 2x12.8 BP (H)</v>
          </cell>
          <cell r="C13725">
            <v>511807.01</v>
          </cell>
        </row>
        <row r="13726">
          <cell r="A13726" t="str">
            <v>P00RL041.0</v>
          </cell>
          <cell r="B13726" t="str">
            <v>RO 2x12.8 BP (P)</v>
          </cell>
          <cell r="C13726">
            <v>511807.01</v>
          </cell>
        </row>
        <row r="13727">
          <cell r="A13727" t="str">
            <v>T00RL041.0</v>
          </cell>
          <cell r="B13727" t="str">
            <v>RO 2x12.8 BP (T)</v>
          </cell>
          <cell r="C13727">
            <v>511807.01</v>
          </cell>
        </row>
        <row r="13728">
          <cell r="A13728" t="str">
            <v>C00RL038.0</v>
          </cell>
          <cell r="B13728" t="str">
            <v>RO 2x13.8 BP</v>
          </cell>
          <cell r="C13728">
            <v>511404</v>
          </cell>
        </row>
        <row r="13729">
          <cell r="A13729" t="str">
            <v>H00RL038.0</v>
          </cell>
          <cell r="B13729" t="str">
            <v>RO 2x13.8 BP (H)</v>
          </cell>
          <cell r="C13729">
            <v>511404</v>
          </cell>
        </row>
        <row r="13730">
          <cell r="A13730" t="str">
            <v>P00RL038.0</v>
          </cell>
          <cell r="B13730" t="str">
            <v>RO 2x13.8 BP (P)</v>
          </cell>
          <cell r="C13730">
            <v>511404</v>
          </cell>
        </row>
        <row r="13731">
          <cell r="A13731" t="str">
            <v>T00RL038.0</v>
          </cell>
          <cell r="B13731" t="str">
            <v>RO 2x13.8 BP (T)</v>
          </cell>
          <cell r="C13731">
            <v>511404</v>
          </cell>
        </row>
        <row r="13732">
          <cell r="A13732" t="str">
            <v>C00RL029.0</v>
          </cell>
          <cell r="B13732" t="str">
            <v>RO 2x14 BP</v>
          </cell>
          <cell r="C13732">
            <v>503114.5</v>
          </cell>
        </row>
        <row r="13733">
          <cell r="A13733" t="str">
            <v>H00RL029.0</v>
          </cell>
          <cell r="B13733" t="str">
            <v>RO 2x14 BP (H)</v>
          </cell>
          <cell r="C13733">
            <v>503114.5</v>
          </cell>
        </row>
        <row r="13734">
          <cell r="A13734" t="str">
            <v>P00RL029.0</v>
          </cell>
          <cell r="B13734" t="str">
            <v>RO 2x14 BP (P)</v>
          </cell>
          <cell r="C13734">
            <v>503114.5</v>
          </cell>
        </row>
        <row r="13735">
          <cell r="A13735" t="str">
            <v>T00RL029.0</v>
          </cell>
          <cell r="B13735" t="str">
            <v>RO 2x14 BP (T)</v>
          </cell>
          <cell r="C13735">
            <v>503114.5</v>
          </cell>
        </row>
        <row r="13736">
          <cell r="A13736" t="str">
            <v>C00RL022.0</v>
          </cell>
          <cell r="B13736" t="str">
            <v>RO 2x14 BT</v>
          </cell>
          <cell r="C13736">
            <v>500965.3</v>
          </cell>
        </row>
        <row r="13737">
          <cell r="A13737" t="str">
            <v>H00RL022.0</v>
          </cell>
          <cell r="B13737" t="str">
            <v>RO 2x14 BT (H)</v>
          </cell>
          <cell r="C13737">
            <v>500965.24</v>
          </cell>
        </row>
        <row r="13738">
          <cell r="A13738" t="str">
            <v>P00RL022.0</v>
          </cell>
          <cell r="B13738" t="str">
            <v>RO 2x14 BT (P)</v>
          </cell>
          <cell r="C13738">
            <v>500965.24</v>
          </cell>
        </row>
        <row r="13739">
          <cell r="A13739" t="str">
            <v>T00RL022.0</v>
          </cell>
          <cell r="B13739" t="str">
            <v>RO 2x14 BT (T)</v>
          </cell>
          <cell r="C13739">
            <v>500965.24</v>
          </cell>
        </row>
        <row r="13740">
          <cell r="A13740" t="str">
            <v>C00RL020.0</v>
          </cell>
          <cell r="B13740" t="str">
            <v>RO 2x15.8 BP</v>
          </cell>
          <cell r="C13740">
            <v>500883.5</v>
          </cell>
        </row>
        <row r="13741">
          <cell r="A13741" t="str">
            <v>H00RL020.0</v>
          </cell>
          <cell r="B13741" t="str">
            <v>RO 2x15.8 BP (H)</v>
          </cell>
          <cell r="C13741">
            <v>500883.5</v>
          </cell>
        </row>
        <row r="13742">
          <cell r="A13742" t="str">
            <v>P00RL020.0</v>
          </cell>
          <cell r="B13742" t="str">
            <v>RO 2x15.8 BP (P)</v>
          </cell>
          <cell r="C13742">
            <v>500883.5</v>
          </cell>
        </row>
        <row r="13743">
          <cell r="A13743" t="str">
            <v>T00RL020.0</v>
          </cell>
          <cell r="B13743" t="str">
            <v>RO 2x15.8 BP (T)</v>
          </cell>
          <cell r="C13743">
            <v>500883.5</v>
          </cell>
        </row>
        <row r="13744">
          <cell r="A13744" t="str">
            <v>C00RL044.0</v>
          </cell>
          <cell r="B13744" t="str">
            <v>RO 2x17.8 BP</v>
          </cell>
          <cell r="C13744">
            <v>511984.02</v>
          </cell>
        </row>
        <row r="13745">
          <cell r="A13745" t="str">
            <v>H00RL044.0</v>
          </cell>
          <cell r="B13745" t="str">
            <v>RO 2x17.8 BP (H)</v>
          </cell>
          <cell r="C13745">
            <v>511984.02</v>
          </cell>
        </row>
        <row r="13746">
          <cell r="A13746" t="str">
            <v>P00RL044.0</v>
          </cell>
          <cell r="B13746" t="str">
            <v>RO 2x17.8 BP (P)</v>
          </cell>
          <cell r="C13746">
            <v>511984.02</v>
          </cell>
        </row>
        <row r="13747">
          <cell r="A13747" t="str">
            <v>T00RL044.0</v>
          </cell>
          <cell r="B13747" t="str">
            <v>RO 2x17.8 BP (T)</v>
          </cell>
          <cell r="C13747">
            <v>511984.02</v>
          </cell>
        </row>
        <row r="13748">
          <cell r="A13748" t="str">
            <v>C00RL024.0</v>
          </cell>
          <cell r="B13748" t="str">
            <v>RO 2x18 BT</v>
          </cell>
          <cell r="C13748">
            <v>500965.31</v>
          </cell>
        </row>
        <row r="13749">
          <cell r="A13749" t="str">
            <v>H00RL024.0</v>
          </cell>
          <cell r="B13749" t="str">
            <v>RO 2x18 BT (H)</v>
          </cell>
          <cell r="C13749">
            <v>500965.31</v>
          </cell>
        </row>
        <row r="13750">
          <cell r="A13750" t="str">
            <v>P00RL024.0</v>
          </cell>
          <cell r="B13750" t="str">
            <v>RO 2x18 BT (P)</v>
          </cell>
          <cell r="C13750">
            <v>500965.31</v>
          </cell>
        </row>
        <row r="13751">
          <cell r="A13751" t="str">
            <v>T00RL024.0</v>
          </cell>
          <cell r="B13751" t="str">
            <v>RO 2x18 BT (T)</v>
          </cell>
          <cell r="C13751">
            <v>500965.31</v>
          </cell>
        </row>
        <row r="13752">
          <cell r="A13752" t="str">
            <v>C00RL021.0</v>
          </cell>
          <cell r="B13752" t="str">
            <v>RO 2x19 BP</v>
          </cell>
          <cell r="C13752">
            <v>500965.23</v>
          </cell>
        </row>
        <row r="13753">
          <cell r="A13753" t="str">
            <v>H00RL021.0</v>
          </cell>
          <cell r="B13753" t="str">
            <v>RO 2x19 BP (H)</v>
          </cell>
          <cell r="C13753">
            <v>500965.23</v>
          </cell>
        </row>
        <row r="13754">
          <cell r="A13754" t="str">
            <v>P00RL021.0</v>
          </cell>
          <cell r="B13754" t="str">
            <v>RO 2x19 BP (P)</v>
          </cell>
          <cell r="C13754">
            <v>500965.23</v>
          </cell>
        </row>
        <row r="13755">
          <cell r="A13755" t="str">
            <v>T00RL021.0</v>
          </cell>
          <cell r="B13755" t="str">
            <v>RO 2x19 BP (T)</v>
          </cell>
          <cell r="C13755">
            <v>500965.23</v>
          </cell>
        </row>
        <row r="13756">
          <cell r="A13756" t="str">
            <v>C00RL025.0</v>
          </cell>
          <cell r="B13756" t="str">
            <v>RO 2x19.8 BP</v>
          </cell>
          <cell r="C13756">
            <v>502001</v>
          </cell>
        </row>
        <row r="13757">
          <cell r="A13757" t="str">
            <v>H00RL025.0</v>
          </cell>
          <cell r="B13757" t="str">
            <v>RO 2x19.8 BP (H)</v>
          </cell>
          <cell r="C13757">
            <v>502001</v>
          </cell>
        </row>
        <row r="13758">
          <cell r="A13758" t="str">
            <v>P00RL025.0</v>
          </cell>
          <cell r="B13758" t="str">
            <v>RO 2x19.8 BP (P)</v>
          </cell>
          <cell r="C13758">
            <v>502001</v>
          </cell>
        </row>
        <row r="13759">
          <cell r="A13759" t="str">
            <v>T00RL025.0</v>
          </cell>
          <cell r="B13759" t="str">
            <v>RO 2x19.8 BP (T)</v>
          </cell>
          <cell r="C13759">
            <v>502001</v>
          </cell>
        </row>
        <row r="13760">
          <cell r="A13760" t="str">
            <v>C00RL321.0</v>
          </cell>
          <cell r="B13760" t="str">
            <v>RO 2x3 BP</v>
          </cell>
          <cell r="C13760">
            <v>501041.65</v>
          </cell>
        </row>
        <row r="13761">
          <cell r="A13761" t="str">
            <v>H00RL321.0</v>
          </cell>
          <cell r="B13761" t="str">
            <v>RO 2x3 BP</v>
          </cell>
          <cell r="C13761">
            <v>501041.65</v>
          </cell>
        </row>
        <row r="13762">
          <cell r="A13762" t="str">
            <v>T00RL321.0</v>
          </cell>
          <cell r="B13762" t="str">
            <v>RO 2x3 BP</v>
          </cell>
          <cell r="C13762">
            <v>501041.65</v>
          </cell>
        </row>
        <row r="13763">
          <cell r="A13763" t="str">
            <v>C00RL042.0</v>
          </cell>
          <cell r="B13763" t="str">
            <v>RO 2x4 BP</v>
          </cell>
          <cell r="C13763">
            <v>511927</v>
          </cell>
        </row>
        <row r="13764">
          <cell r="A13764" t="str">
            <v>H00RL042.0</v>
          </cell>
          <cell r="B13764" t="str">
            <v>RO 2x4 BP (H)</v>
          </cell>
          <cell r="C13764">
            <v>511927</v>
          </cell>
        </row>
        <row r="13765">
          <cell r="A13765" t="str">
            <v>P00RL042.0</v>
          </cell>
          <cell r="B13765" t="str">
            <v>RO 2x4 BP (P)</v>
          </cell>
          <cell r="C13765">
            <v>511927</v>
          </cell>
        </row>
        <row r="13766">
          <cell r="A13766" t="str">
            <v>T00RL042.0</v>
          </cell>
          <cell r="B13766" t="str">
            <v>RO 2x4 BP (T)</v>
          </cell>
          <cell r="C13766">
            <v>511927</v>
          </cell>
        </row>
        <row r="13767">
          <cell r="A13767" t="str">
            <v>C00RL037.0</v>
          </cell>
          <cell r="B13767" t="str">
            <v>RO 2x4.5 BP</v>
          </cell>
          <cell r="C13767">
            <v>511397</v>
          </cell>
        </row>
        <row r="13768">
          <cell r="A13768" t="str">
            <v>H00RL037.0</v>
          </cell>
          <cell r="B13768" t="str">
            <v>RO 2x4.5 BP (H)</v>
          </cell>
          <cell r="C13768">
            <v>511397</v>
          </cell>
        </row>
        <row r="13769">
          <cell r="A13769" t="str">
            <v>P00RL037.0</v>
          </cell>
          <cell r="B13769" t="str">
            <v>RO 2x4.5 BP (P)</v>
          </cell>
          <cell r="C13769">
            <v>511397</v>
          </cell>
        </row>
        <row r="13770">
          <cell r="A13770" t="str">
            <v>T00RL037.0</v>
          </cell>
          <cell r="B13770" t="str">
            <v>RO 2x4.5 BP (T)</v>
          </cell>
          <cell r="C13770">
            <v>511397</v>
          </cell>
        </row>
        <row r="13771">
          <cell r="A13771" t="str">
            <v>C00RL036.0</v>
          </cell>
          <cell r="B13771" t="str">
            <v>RO 2x4.8 BP</v>
          </cell>
          <cell r="C13771">
            <v>511391</v>
          </cell>
        </row>
        <row r="13772">
          <cell r="A13772" t="str">
            <v>H00RL036.0</v>
          </cell>
          <cell r="B13772" t="str">
            <v>RO 2x4.8 BP (H)</v>
          </cell>
          <cell r="C13772">
            <v>511391</v>
          </cell>
        </row>
        <row r="13773">
          <cell r="A13773" t="str">
            <v>P00RL036.0</v>
          </cell>
          <cell r="B13773" t="str">
            <v>RO 2x4.8 BP (P)</v>
          </cell>
          <cell r="C13773">
            <v>511391</v>
          </cell>
        </row>
        <row r="13774">
          <cell r="A13774" t="str">
            <v>T00RL036.0</v>
          </cell>
          <cell r="B13774" t="str">
            <v>RO 2x4.8 BP (T)</v>
          </cell>
          <cell r="C13774">
            <v>511391</v>
          </cell>
        </row>
        <row r="13775">
          <cell r="A13775" t="str">
            <v>C00RL039.2</v>
          </cell>
          <cell r="B13775" t="str">
            <v>RO 2x5.7 BPM</v>
          </cell>
          <cell r="C13775">
            <v>511473</v>
          </cell>
        </row>
        <row r="13776">
          <cell r="A13776" t="str">
            <v>H00RL039.2</v>
          </cell>
          <cell r="B13776" t="str">
            <v>RO 2x5.7 BPM (H)</v>
          </cell>
          <cell r="C13776">
            <v>511473</v>
          </cell>
        </row>
        <row r="13777">
          <cell r="A13777" t="str">
            <v>P00RL039.2</v>
          </cell>
          <cell r="B13777" t="str">
            <v>RO 2x5.7 BPM (P)</v>
          </cell>
          <cell r="C13777">
            <v>511473</v>
          </cell>
        </row>
        <row r="13778">
          <cell r="A13778" t="str">
            <v>T00RL039.2</v>
          </cell>
          <cell r="B13778" t="str">
            <v>RO 2x5.7 BPM (T)</v>
          </cell>
          <cell r="C13778">
            <v>511473</v>
          </cell>
        </row>
        <row r="13779">
          <cell r="A13779" t="str">
            <v>C00RL034.0</v>
          </cell>
          <cell r="B13779" t="str">
            <v>RO 2x5.8 BP</v>
          </cell>
          <cell r="C13779">
            <v>511091</v>
          </cell>
        </row>
        <row r="13780">
          <cell r="A13780" t="str">
            <v>H00RL034.0</v>
          </cell>
          <cell r="B13780" t="str">
            <v>RO 2x5.8 BP (H)</v>
          </cell>
          <cell r="C13780">
            <v>511091</v>
          </cell>
        </row>
        <row r="13781">
          <cell r="A13781" t="str">
            <v>P00RL034.0</v>
          </cell>
          <cell r="B13781" t="str">
            <v>RO 2x5.8 BP (P)</v>
          </cell>
          <cell r="C13781">
            <v>511091</v>
          </cell>
        </row>
        <row r="13782">
          <cell r="A13782" t="str">
            <v>T00RL034.0</v>
          </cell>
          <cell r="B13782" t="str">
            <v>RO 2x5.8 BP (T)</v>
          </cell>
          <cell r="C13782">
            <v>511091</v>
          </cell>
        </row>
        <row r="13783">
          <cell r="A13783" t="str">
            <v>C00RL019.0</v>
          </cell>
          <cell r="B13783" t="str">
            <v>RO 2x6.8 BP</v>
          </cell>
          <cell r="C13783">
            <v>500391.22</v>
          </cell>
        </row>
        <row r="13784">
          <cell r="A13784" t="str">
            <v>H00RL019.0</v>
          </cell>
          <cell r="B13784" t="str">
            <v>RO 2x6.8 BP (H)</v>
          </cell>
          <cell r="C13784">
            <v>500391.22</v>
          </cell>
        </row>
        <row r="13785">
          <cell r="A13785" t="str">
            <v>P00RL019.0</v>
          </cell>
          <cell r="B13785" t="str">
            <v>RO 2x6.8 BP (P)</v>
          </cell>
          <cell r="C13785">
            <v>500391.22</v>
          </cell>
        </row>
        <row r="13786">
          <cell r="A13786" t="str">
            <v>T00RL019.0</v>
          </cell>
          <cell r="B13786" t="str">
            <v>RO 2x6.8 BP (T)</v>
          </cell>
          <cell r="C13786">
            <v>500391.22</v>
          </cell>
        </row>
        <row r="13787">
          <cell r="A13787" t="str">
            <v>C00RL027.0</v>
          </cell>
          <cell r="B13787" t="str">
            <v>RO 2x7.2 BP</v>
          </cell>
          <cell r="C13787">
            <v>503109</v>
          </cell>
        </row>
        <row r="13788">
          <cell r="A13788" t="str">
            <v>H00RL027.0</v>
          </cell>
          <cell r="B13788" t="str">
            <v>RO 2x7.2 BP (H)</v>
          </cell>
          <cell r="C13788">
            <v>503109</v>
          </cell>
        </row>
        <row r="13789">
          <cell r="A13789" t="str">
            <v>P00RL027.0</v>
          </cell>
          <cell r="B13789" t="str">
            <v>RO 2x7.2 BP (P)</v>
          </cell>
          <cell r="C13789">
            <v>503109</v>
          </cell>
        </row>
        <row r="13790">
          <cell r="A13790" t="str">
            <v>T00RL027.0</v>
          </cell>
          <cell r="B13790" t="str">
            <v>RO 2x7.2 BP (T)</v>
          </cell>
          <cell r="C13790">
            <v>503109</v>
          </cell>
        </row>
        <row r="13791">
          <cell r="A13791" t="str">
            <v>C00RL026.0</v>
          </cell>
          <cell r="B13791" t="str">
            <v>RO 2x7.3 BP</v>
          </cell>
          <cell r="C13791">
            <v>503107.3</v>
          </cell>
        </row>
        <row r="13792">
          <cell r="A13792" t="str">
            <v>H00RL026.0</v>
          </cell>
          <cell r="B13792" t="str">
            <v>RO 2x7.3 BP (H)</v>
          </cell>
          <cell r="C13792">
            <v>503107.3</v>
          </cell>
        </row>
        <row r="13793">
          <cell r="A13793" t="str">
            <v>P00RL026.0</v>
          </cell>
          <cell r="B13793" t="str">
            <v>RO 2x7.3 BP (P)</v>
          </cell>
          <cell r="C13793">
            <v>503107.3</v>
          </cell>
        </row>
        <row r="13794">
          <cell r="A13794" t="str">
            <v>T00RL026.0</v>
          </cell>
          <cell r="B13794" t="str">
            <v>RO 2x7.3 BP (T)</v>
          </cell>
          <cell r="C13794">
            <v>503107.3</v>
          </cell>
        </row>
        <row r="13795">
          <cell r="A13795" t="str">
            <v>C00RL033.0</v>
          </cell>
          <cell r="B13795" t="str">
            <v>RO 2x7.8 BP</v>
          </cell>
          <cell r="C13795">
            <v>511090</v>
          </cell>
        </row>
        <row r="13796">
          <cell r="A13796" t="str">
            <v>H00RL033.0</v>
          </cell>
          <cell r="B13796" t="str">
            <v>RO 2x7.8 BP (H)</v>
          </cell>
          <cell r="C13796">
            <v>511090</v>
          </cell>
        </row>
        <row r="13797">
          <cell r="A13797" t="str">
            <v>P00RL033.0</v>
          </cell>
          <cell r="B13797" t="str">
            <v>RO 2x7.8 BP (P)</v>
          </cell>
          <cell r="C13797">
            <v>511090</v>
          </cell>
        </row>
        <row r="13798">
          <cell r="A13798" t="str">
            <v>T00RL033.0</v>
          </cell>
          <cell r="B13798" t="str">
            <v>RO 2x7.8 BP (T)</v>
          </cell>
          <cell r="C13798">
            <v>511090</v>
          </cell>
        </row>
        <row r="13799">
          <cell r="A13799" t="str">
            <v>C00RL031.0</v>
          </cell>
          <cell r="B13799" t="str">
            <v>RO 2x8 BP</v>
          </cell>
          <cell r="C13799">
            <v>511011</v>
          </cell>
        </row>
        <row r="13800">
          <cell r="A13800" t="str">
            <v>H00RL031.0</v>
          </cell>
          <cell r="B13800" t="str">
            <v>RO 2x8 BP (H)</v>
          </cell>
          <cell r="C13800">
            <v>511011</v>
          </cell>
        </row>
        <row r="13801">
          <cell r="A13801" t="str">
            <v>P00RL031.0</v>
          </cell>
          <cell r="B13801" t="str">
            <v>RO 2x8 BP (P)</v>
          </cell>
          <cell r="C13801">
            <v>511011</v>
          </cell>
        </row>
        <row r="13802">
          <cell r="A13802" t="str">
            <v>T00RL031.0</v>
          </cell>
          <cell r="B13802" t="str">
            <v>RO 2x8 BP (T)</v>
          </cell>
          <cell r="C13802">
            <v>511011</v>
          </cell>
        </row>
        <row r="13803">
          <cell r="A13803" t="str">
            <v>C00RL330.0</v>
          </cell>
          <cell r="B13803" t="str">
            <v>RO 2x8.8 BP</v>
          </cell>
          <cell r="C13803">
            <v>503129.1</v>
          </cell>
        </row>
        <row r="13804">
          <cell r="A13804" t="str">
            <v>C00RL030.0</v>
          </cell>
          <cell r="B13804" t="str">
            <v>RO 2x9.8 BP</v>
          </cell>
          <cell r="C13804">
            <v>511001</v>
          </cell>
        </row>
        <row r="13805">
          <cell r="A13805" t="str">
            <v>H00RL030.0</v>
          </cell>
          <cell r="B13805" t="str">
            <v>RO 2x9.8 BP (H)</v>
          </cell>
          <cell r="C13805">
            <v>511001</v>
          </cell>
        </row>
        <row r="13806">
          <cell r="A13806" t="str">
            <v>P00RL030.0</v>
          </cell>
          <cell r="B13806" t="str">
            <v>RO 2x9.8 BP (P)</v>
          </cell>
          <cell r="C13806">
            <v>511001</v>
          </cell>
        </row>
        <row r="13807">
          <cell r="A13807" t="str">
            <v>T00RL030.0</v>
          </cell>
          <cell r="B13807" t="str">
            <v>RO 2x9.8 BP (T)</v>
          </cell>
          <cell r="C13807">
            <v>511001</v>
          </cell>
        </row>
        <row r="13808">
          <cell r="A13808" t="str">
            <v>C00RL113.0</v>
          </cell>
          <cell r="B13808" t="str">
            <v>RO 3.13x10.8 BP</v>
          </cell>
          <cell r="C13808">
            <v>503133.01</v>
          </cell>
        </row>
        <row r="13809">
          <cell r="A13809" t="str">
            <v>H00RL113.0</v>
          </cell>
          <cell r="B13809" t="str">
            <v>RO 3.13x10.8 BP (H)</v>
          </cell>
          <cell r="C13809">
            <v>503133.01</v>
          </cell>
        </row>
        <row r="13810">
          <cell r="A13810" t="str">
            <v>P00RL113.0</v>
          </cell>
          <cell r="B13810" t="str">
            <v>RO 3.13x10.8 BP (P)</v>
          </cell>
          <cell r="C13810">
            <v>503133.01</v>
          </cell>
        </row>
        <row r="13811">
          <cell r="A13811" t="str">
            <v>T00RL113.0</v>
          </cell>
          <cell r="B13811" t="str">
            <v>RO 3.13x10.8 BP (T)</v>
          </cell>
          <cell r="C13811">
            <v>503133.01</v>
          </cell>
        </row>
        <row r="13812">
          <cell r="A13812" t="str">
            <v>C00RL339.0</v>
          </cell>
          <cell r="B13812" t="str">
            <v>RO 3.148x14.80 BP</v>
          </cell>
          <cell r="C13812">
            <v>503145</v>
          </cell>
        </row>
        <row r="13813">
          <cell r="A13813" t="str">
            <v>H00RL339.0</v>
          </cell>
          <cell r="B13813" t="str">
            <v>RO 3.148x14.80 BP</v>
          </cell>
          <cell r="C13813">
            <v>503145</v>
          </cell>
        </row>
        <row r="13814">
          <cell r="A13814" t="str">
            <v>T00RL339.0</v>
          </cell>
          <cell r="B13814" t="str">
            <v>RO 3.148x14.80 BP</v>
          </cell>
          <cell r="C13814">
            <v>503145</v>
          </cell>
        </row>
        <row r="13815">
          <cell r="A13815" t="str">
            <v>C00RL331.0</v>
          </cell>
          <cell r="B13815" t="str">
            <v>RO 3.15X10.8 BP</v>
          </cell>
          <cell r="C13815">
            <v>503133.02</v>
          </cell>
        </row>
        <row r="13816">
          <cell r="A13816" t="str">
            <v>C00RL114.0</v>
          </cell>
          <cell r="B13816" t="str">
            <v>RO 3.15x5.8 BP</v>
          </cell>
          <cell r="C13816">
            <v>511445.01</v>
          </cell>
        </row>
        <row r="13817">
          <cell r="A13817" t="str">
            <v>H00RL114.0</v>
          </cell>
          <cell r="B13817" t="str">
            <v>RO 3.15x5.8 BP (H)</v>
          </cell>
          <cell r="C13817">
            <v>511445.01</v>
          </cell>
        </row>
        <row r="13818">
          <cell r="A13818" t="str">
            <v>P00RL114.0</v>
          </cell>
          <cell r="B13818" t="str">
            <v>RO 3.15x5.8 BP (P)</v>
          </cell>
          <cell r="C13818">
            <v>511445.01</v>
          </cell>
        </row>
        <row r="13819">
          <cell r="A13819" t="str">
            <v>T00RL114.0</v>
          </cell>
          <cell r="B13819" t="str">
            <v>RO 3.15x5.8 BP (T)</v>
          </cell>
          <cell r="C13819">
            <v>511445.01</v>
          </cell>
        </row>
        <row r="13820">
          <cell r="A13820" t="str">
            <v>C00RL116.0</v>
          </cell>
          <cell r="B13820" t="str">
            <v>RO 3.175x17.8 BP</v>
          </cell>
          <cell r="C13820">
            <v>511433.01</v>
          </cell>
        </row>
        <row r="13821">
          <cell r="A13821" t="str">
            <v>H00RL116.0</v>
          </cell>
          <cell r="B13821" t="str">
            <v>RO 3.175x17.8 BP (H)</v>
          </cell>
          <cell r="C13821">
            <v>511433.01</v>
          </cell>
        </row>
        <row r="13822">
          <cell r="A13822" t="str">
            <v>P00RL116.0</v>
          </cell>
          <cell r="B13822" t="str">
            <v>RO 3.175x17.8 BP (P)</v>
          </cell>
          <cell r="C13822">
            <v>511433.01</v>
          </cell>
        </row>
        <row r="13823">
          <cell r="A13823" t="str">
            <v>T00RL116.0</v>
          </cell>
          <cell r="B13823" t="str">
            <v>RO 3.175x17.8 BP (T)</v>
          </cell>
          <cell r="C13823">
            <v>511433.01</v>
          </cell>
        </row>
        <row r="13824">
          <cell r="A13824" t="str">
            <v>C00RL115.0</v>
          </cell>
          <cell r="B13824" t="str">
            <v>RO 3.175x23.6 BP</v>
          </cell>
          <cell r="C13824">
            <v>500397.25</v>
          </cell>
        </row>
        <row r="13825">
          <cell r="A13825" t="str">
            <v>H00RL115.0</v>
          </cell>
          <cell r="B13825" t="str">
            <v>RO 3.175x23.6 BP (H)</v>
          </cell>
          <cell r="C13825">
            <v>500397.25</v>
          </cell>
        </row>
        <row r="13826">
          <cell r="A13826" t="str">
            <v>P00RL115.0</v>
          </cell>
          <cell r="B13826" t="str">
            <v>RO 3.175x23.6 BP (P)</v>
          </cell>
          <cell r="C13826">
            <v>500397.25</v>
          </cell>
        </row>
        <row r="13827">
          <cell r="A13827" t="str">
            <v>T00RL115.0</v>
          </cell>
          <cell r="B13827" t="str">
            <v>RO 3.175x23.6 BP (T)</v>
          </cell>
          <cell r="C13827">
            <v>500397.25</v>
          </cell>
        </row>
        <row r="13828">
          <cell r="A13828" t="str">
            <v>C00RL118.0</v>
          </cell>
          <cell r="B13828" t="str">
            <v>RO 3.279x11.6 BP</v>
          </cell>
          <cell r="C13828">
            <v>503133</v>
          </cell>
        </row>
        <row r="13829">
          <cell r="A13829" t="str">
            <v>H00RL118.0</v>
          </cell>
          <cell r="B13829" t="str">
            <v>RO 3.279x11.6 BP (H)</v>
          </cell>
          <cell r="C13829">
            <v>503133</v>
          </cell>
        </row>
        <row r="13830">
          <cell r="A13830" t="str">
            <v>P00RL118.0</v>
          </cell>
          <cell r="B13830" t="str">
            <v>RO 3.279x11.6 BP (P)</v>
          </cell>
          <cell r="C13830">
            <v>503133</v>
          </cell>
        </row>
        <row r="13831">
          <cell r="A13831" t="str">
            <v>T00RL118.0</v>
          </cell>
          <cell r="B13831" t="str">
            <v>RO 3.279x11.6 BP (T)</v>
          </cell>
          <cell r="C13831">
            <v>503133</v>
          </cell>
        </row>
        <row r="13832">
          <cell r="A13832" t="str">
            <v>C00RL117.1</v>
          </cell>
          <cell r="B13832" t="str">
            <v>RO 3.2x19.3 BR</v>
          </cell>
          <cell r="C13832">
            <v>503139</v>
          </cell>
        </row>
        <row r="13833">
          <cell r="A13833" t="str">
            <v>H00RL117.1</v>
          </cell>
          <cell r="B13833" t="str">
            <v>RO 3.2x19.3 BR (H)</v>
          </cell>
          <cell r="C13833">
            <v>503139</v>
          </cell>
        </row>
        <row r="13834">
          <cell r="A13834" t="str">
            <v>P00RL117.1</v>
          </cell>
          <cell r="B13834" t="str">
            <v>RO 3.2x19.3 BR (P)</v>
          </cell>
          <cell r="C13834">
            <v>503139</v>
          </cell>
        </row>
        <row r="13835">
          <cell r="A13835" t="str">
            <v>T00RL117.1</v>
          </cell>
          <cell r="B13835" t="str">
            <v>RO 3.2x19.3 BR (T)</v>
          </cell>
          <cell r="C13835">
            <v>503139</v>
          </cell>
        </row>
        <row r="13836">
          <cell r="A13836" t="str">
            <v>C00RL340.0</v>
          </cell>
          <cell r="B13836" t="str">
            <v>RO 3.50X10.3 BP</v>
          </cell>
          <cell r="C13836">
            <v>503146</v>
          </cell>
        </row>
        <row r="13837">
          <cell r="A13837" t="str">
            <v>H00RL340.0</v>
          </cell>
          <cell r="B13837" t="str">
            <v>RO 3.50X10.3 BP</v>
          </cell>
          <cell r="C13837">
            <v>503146</v>
          </cell>
        </row>
        <row r="13838">
          <cell r="A13838" t="str">
            <v>T00RL340.0</v>
          </cell>
          <cell r="B13838" t="str">
            <v>RO 3.50X10.3 BP</v>
          </cell>
          <cell r="C13838">
            <v>503146</v>
          </cell>
        </row>
        <row r="13839">
          <cell r="A13839" t="str">
            <v>C00RL128.0</v>
          </cell>
          <cell r="B13839" t="str">
            <v>RO 3.5x10.8 BP</v>
          </cell>
          <cell r="C13839">
            <v>511989</v>
          </cell>
        </row>
        <row r="13840">
          <cell r="A13840" t="str">
            <v>H00RL128.0</v>
          </cell>
          <cell r="B13840" t="str">
            <v>RO 3.5x10.8 BP (H)</v>
          </cell>
          <cell r="C13840">
            <v>511989</v>
          </cell>
        </row>
        <row r="13841">
          <cell r="A13841" t="str">
            <v>P00RL128.0</v>
          </cell>
          <cell r="B13841" t="str">
            <v>RO 3.5x10.8 BP (P)</v>
          </cell>
          <cell r="C13841">
            <v>511989</v>
          </cell>
        </row>
        <row r="13842">
          <cell r="A13842" t="str">
            <v>T00RL128.0</v>
          </cell>
          <cell r="B13842" t="str">
            <v>RO 3.5x10.8 BP (T)</v>
          </cell>
          <cell r="C13842">
            <v>511989</v>
          </cell>
        </row>
        <row r="13843">
          <cell r="A13843" t="str">
            <v>C00RL124.0</v>
          </cell>
          <cell r="B13843" t="str">
            <v>RO 3.5x11.8 BP</v>
          </cell>
          <cell r="C13843">
            <v>511434</v>
          </cell>
        </row>
        <row r="13844">
          <cell r="A13844" t="str">
            <v>H00RL124.0</v>
          </cell>
          <cell r="B13844" t="str">
            <v>RO 3.5x11.8 BP (H)</v>
          </cell>
          <cell r="C13844">
            <v>511434</v>
          </cell>
        </row>
        <row r="13845">
          <cell r="A13845" t="str">
            <v>P00RL124.0</v>
          </cell>
          <cell r="B13845" t="str">
            <v>RO 3.5x11.8 BP (P)</v>
          </cell>
          <cell r="C13845">
            <v>511434</v>
          </cell>
        </row>
        <row r="13846">
          <cell r="A13846" t="str">
            <v>T00RL124.0</v>
          </cell>
          <cell r="B13846" t="str">
            <v>RO 3.5x11.8 BP (T)</v>
          </cell>
          <cell r="C13846">
            <v>511434</v>
          </cell>
        </row>
        <row r="13847">
          <cell r="A13847" t="str">
            <v>C00RL120.0</v>
          </cell>
          <cell r="B13847" t="str">
            <v>RO 3.5x12.8 BP</v>
          </cell>
          <cell r="C13847">
            <v>511141</v>
          </cell>
        </row>
        <row r="13848">
          <cell r="A13848" t="str">
            <v>H00RL120.0</v>
          </cell>
          <cell r="B13848" t="str">
            <v>RO 3.5x12.8 BP (H)</v>
          </cell>
          <cell r="C13848">
            <v>511141</v>
          </cell>
        </row>
        <row r="13849">
          <cell r="A13849" t="str">
            <v>P00RL120.0</v>
          </cell>
          <cell r="B13849" t="str">
            <v>RO 3.5x12.8 BP (P)</v>
          </cell>
          <cell r="C13849">
            <v>511141</v>
          </cell>
        </row>
        <row r="13850">
          <cell r="A13850" t="str">
            <v>T00RL120.0</v>
          </cell>
          <cell r="B13850" t="str">
            <v>RO 3.5x12.8 BP (T)</v>
          </cell>
          <cell r="C13850">
            <v>511141</v>
          </cell>
        </row>
        <row r="13851">
          <cell r="A13851" t="str">
            <v>C00RL119.0</v>
          </cell>
          <cell r="B13851" t="str">
            <v>RO 3.5x13.8 BP</v>
          </cell>
          <cell r="C13851">
            <v>511140</v>
          </cell>
        </row>
        <row r="13852">
          <cell r="A13852" t="str">
            <v>H00RL119.0</v>
          </cell>
          <cell r="B13852" t="str">
            <v>RO 3.5x13.8 BP (H)</v>
          </cell>
          <cell r="C13852">
            <v>511140</v>
          </cell>
        </row>
        <row r="13853">
          <cell r="A13853" t="str">
            <v>P00RL119.0</v>
          </cell>
          <cell r="B13853" t="str">
            <v>RO 3.5x13.8 BP (P)</v>
          </cell>
          <cell r="C13853">
            <v>511140</v>
          </cell>
        </row>
        <row r="13854">
          <cell r="A13854" t="str">
            <v>T00RL119.0</v>
          </cell>
          <cell r="B13854" t="str">
            <v>RO 3.5x13.8 BP (T)</v>
          </cell>
          <cell r="C13854">
            <v>511140</v>
          </cell>
        </row>
        <row r="13855">
          <cell r="A13855" t="str">
            <v>C00RL126.0</v>
          </cell>
          <cell r="B13855" t="str">
            <v>RO 3.5x14.8 BP</v>
          </cell>
          <cell r="C13855">
            <v>511502.01</v>
          </cell>
        </row>
        <row r="13856">
          <cell r="A13856" t="str">
            <v>H00RL126.0</v>
          </cell>
          <cell r="B13856" t="str">
            <v>RO 3.5x14.8 BP (H)</v>
          </cell>
          <cell r="C13856">
            <v>511502.01</v>
          </cell>
        </row>
        <row r="13857">
          <cell r="A13857" t="str">
            <v>P00RL126.0</v>
          </cell>
          <cell r="B13857" t="str">
            <v>RO 3.5x14.8 BP (P)</v>
          </cell>
          <cell r="C13857">
            <v>511502.01</v>
          </cell>
        </row>
        <row r="13858">
          <cell r="A13858" t="str">
            <v>T00RL126.0</v>
          </cell>
          <cell r="B13858" t="str">
            <v>RO 3.5x14.8 BP (T)</v>
          </cell>
          <cell r="C13858">
            <v>511502.01</v>
          </cell>
        </row>
        <row r="13859">
          <cell r="A13859" t="str">
            <v>C00RL121.0</v>
          </cell>
          <cell r="B13859" t="str">
            <v>RO 3.5x18.8 BP</v>
          </cell>
          <cell r="C13859">
            <v>511230.01</v>
          </cell>
        </row>
        <row r="13860">
          <cell r="A13860" t="str">
            <v>H00RL121.0</v>
          </cell>
          <cell r="B13860" t="str">
            <v>RO 3.5x18.8 BP (H)</v>
          </cell>
          <cell r="C13860">
            <v>511230.01</v>
          </cell>
        </row>
        <row r="13861">
          <cell r="A13861" t="str">
            <v>P00RL121.0</v>
          </cell>
          <cell r="B13861" t="str">
            <v>RO 3.5x18.8 BP (P)</v>
          </cell>
          <cell r="C13861">
            <v>511230.01</v>
          </cell>
        </row>
        <row r="13862">
          <cell r="A13862" t="str">
            <v>T00RL121.0</v>
          </cell>
          <cell r="B13862" t="str">
            <v>RO 3.5x18.8 BP (T)</v>
          </cell>
          <cell r="C13862">
            <v>511230.01</v>
          </cell>
        </row>
        <row r="13863">
          <cell r="A13863" t="str">
            <v>C00RL123.0</v>
          </cell>
          <cell r="B13863" t="str">
            <v>RO 3.5x23.8 BP</v>
          </cell>
          <cell r="C13863">
            <v>511243</v>
          </cell>
        </row>
        <row r="13864">
          <cell r="A13864" t="str">
            <v>H00RL123.0</v>
          </cell>
          <cell r="B13864" t="str">
            <v>RO 3.5x23.8 BP (H)</v>
          </cell>
          <cell r="C13864">
            <v>511243</v>
          </cell>
        </row>
        <row r="13865">
          <cell r="A13865" t="str">
            <v>P00RL123.0</v>
          </cell>
          <cell r="B13865" t="str">
            <v>RO 3.5x23.8 BP (P)</v>
          </cell>
          <cell r="C13865">
            <v>511243</v>
          </cell>
        </row>
        <row r="13866">
          <cell r="A13866" t="str">
            <v>T00RL123.0</v>
          </cell>
          <cell r="B13866" t="str">
            <v>RO 3.5x23.8 BP (T)</v>
          </cell>
          <cell r="C13866">
            <v>511243</v>
          </cell>
        </row>
        <row r="13867">
          <cell r="A13867" t="str">
            <v>C00RL129.0</v>
          </cell>
          <cell r="B13867" t="str">
            <v>RO 3.5x25.4 BP</v>
          </cell>
          <cell r="C13867">
            <v>511990</v>
          </cell>
        </row>
        <row r="13868">
          <cell r="A13868" t="str">
            <v>H00RL129.0</v>
          </cell>
          <cell r="B13868" t="str">
            <v>RO 3.5x25.4 BP (H)</v>
          </cell>
          <cell r="C13868">
            <v>511990</v>
          </cell>
        </row>
        <row r="13869">
          <cell r="A13869" t="str">
            <v>P00RL129.0</v>
          </cell>
          <cell r="B13869" t="str">
            <v>RO 3.5x25.4 BP (P)</v>
          </cell>
          <cell r="C13869">
            <v>511990</v>
          </cell>
        </row>
        <row r="13870">
          <cell r="A13870" t="str">
            <v>T00RL129.0</v>
          </cell>
          <cell r="B13870" t="str">
            <v>RO 3.5x25.4 BP (T)</v>
          </cell>
          <cell r="C13870">
            <v>511990</v>
          </cell>
        </row>
        <row r="13871">
          <cell r="A13871" t="str">
            <v>C00RL122.0</v>
          </cell>
          <cell r="B13871" t="str">
            <v>RO 3.5x27.8 BP</v>
          </cell>
          <cell r="C13871">
            <v>511231.01</v>
          </cell>
        </row>
        <row r="13872">
          <cell r="A13872" t="str">
            <v>H00RL122.0</v>
          </cell>
          <cell r="B13872" t="str">
            <v>RO 3.5x27.8 BP (H)</v>
          </cell>
          <cell r="C13872">
            <v>511231.01</v>
          </cell>
        </row>
        <row r="13873">
          <cell r="A13873" t="str">
            <v>P00RL122.0</v>
          </cell>
          <cell r="B13873" t="str">
            <v>RO 3.5x27.8 BP (P)</v>
          </cell>
          <cell r="C13873">
            <v>511231.01</v>
          </cell>
        </row>
        <row r="13874">
          <cell r="A13874" t="str">
            <v>T00RL122.0</v>
          </cell>
          <cell r="B13874" t="str">
            <v>RO 3.5x27.8 BP (T)</v>
          </cell>
          <cell r="C13874">
            <v>511231.01</v>
          </cell>
        </row>
        <row r="13875">
          <cell r="A13875" t="str">
            <v>C00RL127.2</v>
          </cell>
          <cell r="B13875" t="str">
            <v>RO 3.5x3.9 BPM</v>
          </cell>
          <cell r="C13875">
            <v>511966</v>
          </cell>
        </row>
        <row r="13876">
          <cell r="A13876" t="str">
            <v>H00RL127.2</v>
          </cell>
          <cell r="B13876" t="str">
            <v>RO 3.5x3.9 BPM (H)</v>
          </cell>
          <cell r="C13876">
            <v>511966</v>
          </cell>
        </row>
        <row r="13877">
          <cell r="A13877" t="str">
            <v>P00RL127.2</v>
          </cell>
          <cell r="B13877" t="str">
            <v>RO 3.5x3.9 BPM (P)</v>
          </cell>
          <cell r="C13877">
            <v>511966</v>
          </cell>
        </row>
        <row r="13878">
          <cell r="A13878" t="str">
            <v>T00RL127.2</v>
          </cell>
          <cell r="B13878" t="str">
            <v>RO 3.5x3.9 BPM (T)</v>
          </cell>
          <cell r="C13878">
            <v>511966</v>
          </cell>
        </row>
        <row r="13879">
          <cell r="A13879" t="str">
            <v>C00RL125.0</v>
          </cell>
          <cell r="B13879" t="str">
            <v>RO 3.5x7.8 BP</v>
          </cell>
          <cell r="C13879">
            <v>511470</v>
          </cell>
        </row>
        <row r="13880">
          <cell r="A13880" t="str">
            <v>H00RL125.0</v>
          </cell>
          <cell r="B13880" t="str">
            <v>RO 3.5x7.8 BP (H)</v>
          </cell>
          <cell r="C13880">
            <v>511470</v>
          </cell>
        </row>
        <row r="13881">
          <cell r="A13881" t="str">
            <v>P00RL125.0</v>
          </cell>
          <cell r="B13881" t="str">
            <v>RO 3.5x7.8 BP (P)</v>
          </cell>
          <cell r="C13881">
            <v>511470</v>
          </cell>
        </row>
        <row r="13882">
          <cell r="A13882" t="str">
            <v>T00RL125.0</v>
          </cell>
          <cell r="B13882" t="str">
            <v>RO 3.5x7.8 BP (T)</v>
          </cell>
          <cell r="C13882">
            <v>511470</v>
          </cell>
        </row>
        <row r="13883">
          <cell r="A13883" t="str">
            <v>C00RL130.4</v>
          </cell>
          <cell r="B13883" t="str">
            <v>RO 3.7x16.6 BT</v>
          </cell>
          <cell r="C13883">
            <v>503140</v>
          </cell>
        </row>
        <row r="13884">
          <cell r="A13884" t="str">
            <v>B00RL130.4</v>
          </cell>
          <cell r="B13884" t="str">
            <v>RO 3.7x16.6 BT (B)SPL</v>
          </cell>
          <cell r="C13884">
            <v>503140</v>
          </cell>
        </row>
        <row r="13885">
          <cell r="A13885" t="str">
            <v>H00RL130.4</v>
          </cell>
          <cell r="B13885" t="str">
            <v>RO 3.7x16.6 BT (H)</v>
          </cell>
          <cell r="C13885">
            <v>503140</v>
          </cell>
        </row>
        <row r="13886">
          <cell r="A13886" t="str">
            <v>I00RL130.4</v>
          </cell>
          <cell r="B13886" t="str">
            <v>RO 3.7x16.6 BT (I)</v>
          </cell>
          <cell r="C13886">
            <v>503140</v>
          </cell>
        </row>
        <row r="13887">
          <cell r="A13887" t="str">
            <v>P00RL130.4</v>
          </cell>
          <cell r="B13887" t="str">
            <v>RO 3.7x16.6 BT (P)</v>
          </cell>
          <cell r="C13887">
            <v>503140</v>
          </cell>
        </row>
        <row r="13888">
          <cell r="A13888" t="str">
            <v>T00RL130.4</v>
          </cell>
          <cell r="B13888" t="str">
            <v>RO 3.7x16.6 BT (T)</v>
          </cell>
          <cell r="C13888">
            <v>503140</v>
          </cell>
        </row>
        <row r="13889">
          <cell r="A13889" t="str">
            <v>C00RL131.0</v>
          </cell>
          <cell r="B13889" t="str">
            <v>RO 3.96x22.2 BP</v>
          </cell>
          <cell r="C13889">
            <v>502003</v>
          </cell>
        </row>
        <row r="13890">
          <cell r="A13890" t="str">
            <v>H00RL131.0</v>
          </cell>
          <cell r="B13890" t="str">
            <v>RO 3.96x22.2 BP (H)</v>
          </cell>
          <cell r="C13890">
            <v>502003</v>
          </cell>
        </row>
        <row r="13891">
          <cell r="A13891" t="str">
            <v>P00RL131.0</v>
          </cell>
          <cell r="B13891" t="str">
            <v>RO 3.96x22.2 BP (P)</v>
          </cell>
          <cell r="C13891">
            <v>502003</v>
          </cell>
        </row>
        <row r="13892">
          <cell r="A13892" t="str">
            <v>T00RL131.0</v>
          </cell>
          <cell r="B13892" t="str">
            <v>RO 3.96x22.2 BP (T)</v>
          </cell>
          <cell r="C13892">
            <v>502003</v>
          </cell>
        </row>
        <row r="13893">
          <cell r="A13893" t="str">
            <v>C00RL090.0</v>
          </cell>
          <cell r="B13893" t="str">
            <v>RO 3x10.8 BP</v>
          </cell>
          <cell r="C13893">
            <v>502037</v>
          </cell>
        </row>
        <row r="13894">
          <cell r="A13894" t="str">
            <v>H00RL090.0</v>
          </cell>
          <cell r="B13894" t="str">
            <v>RO 3x10.8 BP (H)</v>
          </cell>
          <cell r="C13894">
            <v>502037</v>
          </cell>
        </row>
        <row r="13895">
          <cell r="A13895" t="str">
            <v>P00RL090.0</v>
          </cell>
          <cell r="B13895" t="str">
            <v>RO 3x10.8 BP (P)</v>
          </cell>
          <cell r="C13895">
            <v>502037</v>
          </cell>
        </row>
        <row r="13896">
          <cell r="A13896" t="str">
            <v>T00RL090.0</v>
          </cell>
          <cell r="B13896" t="str">
            <v>RO 3x10.8 BP (T)</v>
          </cell>
          <cell r="C13896">
            <v>502037</v>
          </cell>
        </row>
        <row r="13897">
          <cell r="A13897" t="str">
            <v>C00RL092.0</v>
          </cell>
          <cell r="B13897" t="str">
            <v>RO 3x11.8 BP</v>
          </cell>
          <cell r="C13897">
            <v>511120</v>
          </cell>
        </row>
        <row r="13898">
          <cell r="A13898" t="str">
            <v>H00RL092.0</v>
          </cell>
          <cell r="B13898" t="str">
            <v>RO 3x11.8 BP (H)</v>
          </cell>
          <cell r="C13898">
            <v>511120</v>
          </cell>
        </row>
        <row r="13899">
          <cell r="A13899" t="str">
            <v>P00RL092.0</v>
          </cell>
          <cell r="B13899" t="str">
            <v>RO 3x11.8 BP (P)</v>
          </cell>
          <cell r="C13899">
            <v>511120</v>
          </cell>
        </row>
        <row r="13900">
          <cell r="A13900" t="str">
            <v>T00RL092.0</v>
          </cell>
          <cell r="B13900" t="str">
            <v>RO 3x11.8 BP (T)</v>
          </cell>
          <cell r="C13900">
            <v>511120</v>
          </cell>
        </row>
        <row r="13901">
          <cell r="A13901" t="str">
            <v>C00RL086.0</v>
          </cell>
          <cell r="B13901" t="str">
            <v>RO 3x12.8 BP</v>
          </cell>
          <cell r="C13901">
            <v>502005</v>
          </cell>
        </row>
        <row r="13902">
          <cell r="A13902" t="str">
            <v>H00RL086.0</v>
          </cell>
          <cell r="B13902" t="str">
            <v>RO 3x12.8 BP (H)</v>
          </cell>
          <cell r="C13902">
            <v>502005</v>
          </cell>
        </row>
        <row r="13903">
          <cell r="A13903" t="str">
            <v>P00RL086.0</v>
          </cell>
          <cell r="B13903" t="str">
            <v>RO 3x12.8 BP (P)</v>
          </cell>
          <cell r="C13903">
            <v>502005</v>
          </cell>
        </row>
        <row r="13904">
          <cell r="A13904" t="str">
            <v>T00RL086.0</v>
          </cell>
          <cell r="B13904" t="str">
            <v>RO 3x12.8 BP (T)</v>
          </cell>
          <cell r="C13904">
            <v>502005</v>
          </cell>
        </row>
        <row r="13905">
          <cell r="A13905" t="str">
            <v>C00RL086.6</v>
          </cell>
          <cell r="B13905" t="str">
            <v>RO 3x12.8 BPM ER</v>
          </cell>
          <cell r="C13905">
            <v>501178</v>
          </cell>
        </row>
        <row r="13906">
          <cell r="A13906" t="str">
            <v>H00RL086.6</v>
          </cell>
          <cell r="B13906" t="str">
            <v>RO 3x12.8 BPM ER</v>
          </cell>
          <cell r="C13906">
            <v>501178</v>
          </cell>
        </row>
        <row r="13907">
          <cell r="A13907" t="str">
            <v>T00RL086.6</v>
          </cell>
          <cell r="B13907" t="str">
            <v>RO 3x12.8 BPM ER</v>
          </cell>
          <cell r="C13907">
            <v>501178</v>
          </cell>
        </row>
        <row r="13908">
          <cell r="A13908" t="str">
            <v>C00RL111.1</v>
          </cell>
          <cell r="B13908" t="str">
            <v>RO 3x13.8 BR</v>
          </cell>
          <cell r="C13908">
            <v>511995</v>
          </cell>
        </row>
        <row r="13909">
          <cell r="A13909" t="str">
            <v>H00RL111.1</v>
          </cell>
          <cell r="B13909" t="str">
            <v>RO 3x13.8 BR (H)</v>
          </cell>
          <cell r="C13909">
            <v>511995</v>
          </cell>
        </row>
        <row r="13910">
          <cell r="A13910" t="str">
            <v>P00RL111.1</v>
          </cell>
          <cell r="B13910" t="str">
            <v>RO 3x13.8 BR (P)</v>
          </cell>
          <cell r="C13910">
            <v>511995</v>
          </cell>
        </row>
        <row r="13911">
          <cell r="A13911" t="str">
            <v>T00RL111.1</v>
          </cell>
          <cell r="B13911" t="str">
            <v>RO 3x13.8 BR (T)</v>
          </cell>
          <cell r="C13911">
            <v>511995</v>
          </cell>
        </row>
        <row r="13912">
          <cell r="A13912" t="str">
            <v>C00RL084.0</v>
          </cell>
          <cell r="B13912" t="str">
            <v>RO 3x14.8 BP</v>
          </cell>
          <cell r="C13912">
            <v>500827.1</v>
          </cell>
        </row>
        <row r="13913">
          <cell r="A13913" t="str">
            <v>H00RL084.0</v>
          </cell>
          <cell r="B13913" t="str">
            <v>RO 3x14.8 BP (H)</v>
          </cell>
          <cell r="C13913">
            <v>500827.1</v>
          </cell>
        </row>
        <row r="13914">
          <cell r="A13914" t="str">
            <v>P00RL084.0</v>
          </cell>
          <cell r="B13914" t="str">
            <v>RO 3x14.8 BP (P)</v>
          </cell>
          <cell r="C13914">
            <v>500827.1</v>
          </cell>
        </row>
        <row r="13915">
          <cell r="A13915" t="str">
            <v>T00RL084.0</v>
          </cell>
          <cell r="B13915" t="str">
            <v>RO 3x14.8 BP (T)</v>
          </cell>
          <cell r="C13915">
            <v>500827.1</v>
          </cell>
        </row>
        <row r="13916">
          <cell r="A13916" t="str">
            <v>C00RL084.6</v>
          </cell>
          <cell r="B13916" t="str">
            <v>RO 3X14.8 BP ER</v>
          </cell>
          <cell r="C13916">
            <v>501177</v>
          </cell>
        </row>
        <row r="13917">
          <cell r="A13917" t="str">
            <v>H00RL084.6</v>
          </cell>
          <cell r="B13917" t="str">
            <v>RO 3X14.8 BP ER</v>
          </cell>
          <cell r="C13917">
            <v>501177</v>
          </cell>
        </row>
        <row r="13918">
          <cell r="A13918" t="str">
            <v>T00RL084.6</v>
          </cell>
          <cell r="B13918" t="str">
            <v>RO 3X14.8 BP ER</v>
          </cell>
          <cell r="C13918">
            <v>501177</v>
          </cell>
        </row>
        <row r="13919">
          <cell r="A13919" t="str">
            <v>C00RL112.0</v>
          </cell>
          <cell r="B13919" t="str">
            <v>RO 3x15.3 BP</v>
          </cell>
          <cell r="C13919">
            <v>550010</v>
          </cell>
        </row>
        <row r="13920">
          <cell r="A13920" t="str">
            <v>H00RL112.0</v>
          </cell>
          <cell r="B13920" t="str">
            <v>RO 3x15.3 BP (H)</v>
          </cell>
          <cell r="C13920">
            <v>550010</v>
          </cell>
        </row>
        <row r="13921">
          <cell r="A13921" t="str">
            <v>P00RL112.0</v>
          </cell>
          <cell r="B13921" t="str">
            <v>RO 3x15.3 BP (P)</v>
          </cell>
          <cell r="C13921">
            <v>550010</v>
          </cell>
        </row>
        <row r="13922">
          <cell r="A13922" t="str">
            <v>T00RL112.0</v>
          </cell>
          <cell r="B13922" t="str">
            <v>RO 3x15.3 BP (T)</v>
          </cell>
          <cell r="C13922">
            <v>550010</v>
          </cell>
        </row>
        <row r="13923">
          <cell r="A13923" t="str">
            <v>C00RL105.0</v>
          </cell>
          <cell r="B13923" t="str">
            <v>RO 3x15.8 BP</v>
          </cell>
          <cell r="C13923">
            <v>511819.01</v>
          </cell>
        </row>
        <row r="13924">
          <cell r="A13924" t="str">
            <v>H00RL105.0</v>
          </cell>
          <cell r="B13924" t="str">
            <v>RO 3x15.8 BP (H)</v>
          </cell>
          <cell r="C13924">
            <v>511819.01</v>
          </cell>
        </row>
        <row r="13925">
          <cell r="A13925" t="str">
            <v>P00RL105.0</v>
          </cell>
          <cell r="B13925" t="str">
            <v>RO 3x15.8 BP (P)</v>
          </cell>
          <cell r="C13925">
            <v>511819.01</v>
          </cell>
        </row>
        <row r="13926">
          <cell r="A13926" t="str">
            <v>T00RL105.0</v>
          </cell>
          <cell r="B13926" t="str">
            <v>RO 3x15.8 BP (T)</v>
          </cell>
          <cell r="C13926">
            <v>511819.01</v>
          </cell>
        </row>
        <row r="13927">
          <cell r="A13927" t="str">
            <v>CLZRL350.0</v>
          </cell>
          <cell r="B13927" t="str">
            <v>RO 3x15.8 BP SPL</v>
          </cell>
        </row>
        <row r="13928">
          <cell r="A13928" t="str">
            <v>C00RL085.1</v>
          </cell>
          <cell r="B13928" t="str">
            <v>RO 3x15.8 BR</v>
          </cell>
          <cell r="C13928">
            <v>501170</v>
          </cell>
        </row>
        <row r="13929">
          <cell r="A13929" t="str">
            <v>H00RL085.1</v>
          </cell>
          <cell r="B13929" t="str">
            <v>RO 3x15.8 BR (H)</v>
          </cell>
          <cell r="C13929">
            <v>501170</v>
          </cell>
        </row>
        <row r="13930">
          <cell r="A13930" t="str">
            <v>P00RL085.1</v>
          </cell>
          <cell r="B13930" t="str">
            <v>RO 3x15.8 BR (P)</v>
          </cell>
          <cell r="C13930">
            <v>501170</v>
          </cell>
        </row>
        <row r="13931">
          <cell r="A13931" t="str">
            <v>T00RL085.1</v>
          </cell>
          <cell r="B13931" t="str">
            <v>RO 3x15.8 BR (T)</v>
          </cell>
          <cell r="C13931">
            <v>501170</v>
          </cell>
        </row>
        <row r="13932">
          <cell r="A13932" t="str">
            <v>C00RL101.0</v>
          </cell>
          <cell r="B13932" t="str">
            <v>RO 3x17.8 BP</v>
          </cell>
          <cell r="C13932">
            <v>511406.05</v>
          </cell>
        </row>
        <row r="13933">
          <cell r="A13933" t="str">
            <v>H00RL101.0</v>
          </cell>
          <cell r="B13933" t="str">
            <v>RO 3x17.8 BP (H)</v>
          </cell>
          <cell r="C13933">
            <v>511406.05</v>
          </cell>
        </row>
        <row r="13934">
          <cell r="A13934" t="str">
            <v>P00RL101.0</v>
          </cell>
          <cell r="B13934" t="str">
            <v>RO 3x17.8 BP (P)</v>
          </cell>
          <cell r="C13934">
            <v>511406.05</v>
          </cell>
        </row>
        <row r="13935">
          <cell r="A13935" t="str">
            <v>T00RL101.0</v>
          </cell>
          <cell r="B13935" t="str">
            <v>RO 3x17.8 BP (T)</v>
          </cell>
          <cell r="C13935">
            <v>511406.05</v>
          </cell>
        </row>
        <row r="13936">
          <cell r="A13936" t="str">
            <v>C00RL097.0</v>
          </cell>
          <cell r="B13936" t="str">
            <v>RO 3x18.8 BP</v>
          </cell>
          <cell r="C13936">
            <v>511241</v>
          </cell>
        </row>
        <row r="13937">
          <cell r="A13937" t="str">
            <v>H00RL097.0</v>
          </cell>
          <cell r="B13937" t="str">
            <v>RO 3x18.8 BP (H)</v>
          </cell>
          <cell r="C13937">
            <v>511241</v>
          </cell>
        </row>
        <row r="13938">
          <cell r="A13938" t="str">
            <v>P00RL097.0</v>
          </cell>
          <cell r="B13938" t="str">
            <v>RO 3x18.8 BP (P)</v>
          </cell>
          <cell r="C13938">
            <v>511241</v>
          </cell>
        </row>
        <row r="13939">
          <cell r="A13939" t="str">
            <v>T00RL097.0</v>
          </cell>
          <cell r="B13939" t="str">
            <v>RO 3x18.8 BP (T)</v>
          </cell>
          <cell r="C13939">
            <v>511241</v>
          </cell>
        </row>
        <row r="13940">
          <cell r="A13940" t="str">
            <v>C00RL099.1</v>
          </cell>
          <cell r="B13940" t="str">
            <v>RO 3x19.8 BR</v>
          </cell>
          <cell r="C13940">
            <v>511264.01</v>
          </cell>
        </row>
        <row r="13941">
          <cell r="A13941" t="str">
            <v>H00RL099.1</v>
          </cell>
          <cell r="B13941" t="str">
            <v>RO 3x19.8 BR (H)</v>
          </cell>
          <cell r="C13941">
            <v>511264.01</v>
          </cell>
        </row>
        <row r="13942">
          <cell r="A13942" t="str">
            <v>P00RL099.1</v>
          </cell>
          <cell r="B13942" t="str">
            <v>RO 3x19.8 BR (P)</v>
          </cell>
          <cell r="C13942">
            <v>511264.01</v>
          </cell>
        </row>
        <row r="13943">
          <cell r="A13943" t="str">
            <v>T00RL099.1</v>
          </cell>
          <cell r="B13943" t="str">
            <v>RO 3x19.8 BR (T)</v>
          </cell>
          <cell r="C13943">
            <v>511264.01</v>
          </cell>
        </row>
        <row r="13944">
          <cell r="A13944" t="str">
            <v>C00RL099.5</v>
          </cell>
          <cell r="B13944" t="str">
            <v>RO 3x19.8 BR SP</v>
          </cell>
          <cell r="C13944">
            <v>502010.09</v>
          </cell>
        </row>
        <row r="13945">
          <cell r="A13945" t="str">
            <v>C00RL110.1</v>
          </cell>
          <cell r="B13945" t="str">
            <v>RO 3x21.8 BR</v>
          </cell>
          <cell r="C13945">
            <v>511994</v>
          </cell>
        </row>
        <row r="13946">
          <cell r="A13946" t="str">
            <v>H00RL110.1</v>
          </cell>
          <cell r="B13946" t="str">
            <v>RO 3x21.8 BR (H)</v>
          </cell>
          <cell r="C13946">
            <v>511994</v>
          </cell>
        </row>
        <row r="13947">
          <cell r="A13947" t="str">
            <v>P00RL110.1</v>
          </cell>
          <cell r="B13947" t="str">
            <v>RO 3x21.8 BR (P)</v>
          </cell>
          <cell r="C13947">
            <v>511994</v>
          </cell>
        </row>
        <row r="13948">
          <cell r="A13948" t="str">
            <v>T00RL110.1</v>
          </cell>
          <cell r="B13948" t="str">
            <v>RO 3x21.8 BR (T)</v>
          </cell>
          <cell r="C13948">
            <v>511994</v>
          </cell>
        </row>
        <row r="13949">
          <cell r="A13949" t="str">
            <v>C00RL088.0</v>
          </cell>
          <cell r="B13949" t="str">
            <v>RO 3x22.8 BP</v>
          </cell>
          <cell r="C13949">
            <v>502012</v>
          </cell>
        </row>
        <row r="13950">
          <cell r="A13950" t="str">
            <v>H00RL088.0</v>
          </cell>
          <cell r="B13950" t="str">
            <v>RO 3x22.8 BP (H)</v>
          </cell>
          <cell r="C13950">
            <v>502012</v>
          </cell>
        </row>
        <row r="13951">
          <cell r="A13951" t="str">
            <v>P00RL088.0</v>
          </cell>
          <cell r="B13951" t="str">
            <v>RO 3x22.8 BP (P)</v>
          </cell>
          <cell r="C13951">
            <v>502012</v>
          </cell>
        </row>
        <row r="13952">
          <cell r="A13952" t="str">
            <v>T00RL088.0</v>
          </cell>
          <cell r="B13952" t="str">
            <v>RO 3x22.8 BP (T)</v>
          </cell>
          <cell r="C13952">
            <v>502012</v>
          </cell>
        </row>
        <row r="13953">
          <cell r="A13953" t="str">
            <v>C00RL108.0</v>
          </cell>
          <cell r="B13953" t="str">
            <v>RO 3x23 BP</v>
          </cell>
          <cell r="C13953">
            <v>511965.11</v>
          </cell>
        </row>
        <row r="13954">
          <cell r="A13954" t="str">
            <v>H00RL108.0</v>
          </cell>
          <cell r="B13954" t="str">
            <v>RO 3x23 BP (H)</v>
          </cell>
          <cell r="C13954">
            <v>511965.11</v>
          </cell>
        </row>
        <row r="13955">
          <cell r="A13955" t="str">
            <v>P00RL108.0</v>
          </cell>
          <cell r="B13955" t="str">
            <v>RO 3x23 BP (P)</v>
          </cell>
          <cell r="C13955">
            <v>511965.11</v>
          </cell>
        </row>
        <row r="13956">
          <cell r="A13956" t="str">
            <v>T00RL108.0</v>
          </cell>
          <cell r="B13956" t="str">
            <v>RO 3x23 BP (T)</v>
          </cell>
          <cell r="C13956">
            <v>511965.11</v>
          </cell>
        </row>
        <row r="13957">
          <cell r="A13957" t="str">
            <v>C00RL098.0</v>
          </cell>
          <cell r="B13957" t="str">
            <v>RO 3x23.8 BP</v>
          </cell>
          <cell r="C13957">
            <v>511261.01</v>
          </cell>
        </row>
        <row r="13958">
          <cell r="A13958" t="str">
            <v>H00RL098.0</v>
          </cell>
          <cell r="B13958" t="str">
            <v>RO 3x23.8 BP (H)</v>
          </cell>
          <cell r="C13958">
            <v>511261.01</v>
          </cell>
        </row>
        <row r="13959">
          <cell r="A13959" t="str">
            <v>P00RL098.0</v>
          </cell>
          <cell r="B13959" t="str">
            <v>RO 3x23.8 BP (P)</v>
          </cell>
          <cell r="C13959">
            <v>511261.01</v>
          </cell>
        </row>
        <row r="13960">
          <cell r="A13960" t="str">
            <v>T00RL098.0</v>
          </cell>
          <cell r="B13960" t="str">
            <v>RO 3x23.8 BP (T)</v>
          </cell>
          <cell r="C13960">
            <v>511261.01</v>
          </cell>
        </row>
        <row r="13961">
          <cell r="A13961" t="str">
            <v>C00RL103.4</v>
          </cell>
          <cell r="B13961" t="str">
            <v>RO 3x23.8 BT</v>
          </cell>
          <cell r="C13961">
            <v>511478</v>
          </cell>
        </row>
        <row r="13962">
          <cell r="A13962" t="str">
            <v>H00RL103.4</v>
          </cell>
          <cell r="B13962" t="str">
            <v>RO 3x23.8 BT (H)</v>
          </cell>
          <cell r="C13962">
            <v>511478</v>
          </cell>
        </row>
        <row r="13963">
          <cell r="A13963" t="str">
            <v>P00RL103.4</v>
          </cell>
          <cell r="B13963" t="str">
            <v>RO 3x23.8 BT (P)</v>
          </cell>
          <cell r="C13963">
            <v>511478</v>
          </cell>
        </row>
        <row r="13964">
          <cell r="A13964" t="str">
            <v>T00RL103.4</v>
          </cell>
          <cell r="B13964" t="str">
            <v>RO 3x23.8 BT (T)</v>
          </cell>
          <cell r="C13964">
            <v>511478</v>
          </cell>
        </row>
        <row r="13965">
          <cell r="A13965" t="str">
            <v>C00RL096.0</v>
          </cell>
          <cell r="B13965" t="str">
            <v>RO 3x24.8 BP</v>
          </cell>
          <cell r="C13965">
            <v>511227.01</v>
          </cell>
        </row>
        <row r="13966">
          <cell r="A13966" t="str">
            <v>H00RL096.0</v>
          </cell>
          <cell r="B13966" t="str">
            <v>RO 3x24.8 BP (H)</v>
          </cell>
          <cell r="C13966">
            <v>511227.01</v>
          </cell>
        </row>
        <row r="13967">
          <cell r="A13967" t="str">
            <v>P00RL096.0</v>
          </cell>
          <cell r="B13967" t="str">
            <v>RO 3x24.8 BP (P)</v>
          </cell>
          <cell r="C13967">
            <v>511227.01</v>
          </cell>
        </row>
        <row r="13968">
          <cell r="A13968" t="str">
            <v>T00RL096.0</v>
          </cell>
          <cell r="B13968" t="str">
            <v>RO 3x24.8 BP (T)</v>
          </cell>
          <cell r="C13968">
            <v>511227.01</v>
          </cell>
        </row>
        <row r="13969">
          <cell r="A13969" t="str">
            <v>C00RL095.0</v>
          </cell>
          <cell r="B13969" t="str">
            <v>RO 3x25.3 BP</v>
          </cell>
          <cell r="C13969">
            <v>511220.01</v>
          </cell>
        </row>
        <row r="13970">
          <cell r="A13970" t="str">
            <v>H00RL095.0</v>
          </cell>
          <cell r="B13970" t="str">
            <v>RO 3x25.3 BP (H)</v>
          </cell>
          <cell r="C13970">
            <v>511220.01</v>
          </cell>
        </row>
        <row r="13971">
          <cell r="A13971" t="str">
            <v>P00RL095.0</v>
          </cell>
          <cell r="B13971" t="str">
            <v>RO 3x25.3 BP (P)</v>
          </cell>
          <cell r="C13971">
            <v>511220.01</v>
          </cell>
        </row>
        <row r="13972">
          <cell r="A13972" t="str">
            <v>T00RL095.0</v>
          </cell>
          <cell r="B13972" t="str">
            <v>RO 3x25.3 BP (T)</v>
          </cell>
          <cell r="C13972">
            <v>511220.01</v>
          </cell>
        </row>
        <row r="13973">
          <cell r="A13973" t="str">
            <v>C00RL107.0</v>
          </cell>
          <cell r="B13973" t="str">
            <v>RO 3x25.4 BP</v>
          </cell>
          <cell r="C13973">
            <v>511824.01</v>
          </cell>
        </row>
        <row r="13974">
          <cell r="A13974" t="str">
            <v>H00RL107.0</v>
          </cell>
          <cell r="B13974" t="str">
            <v>RO 3x25.4 BP (H)</v>
          </cell>
          <cell r="C13974">
            <v>511824.01</v>
          </cell>
        </row>
        <row r="13975">
          <cell r="A13975" t="str">
            <v>P00RL107.0</v>
          </cell>
          <cell r="B13975" t="str">
            <v>RO 3x25.4 BP (P)</v>
          </cell>
          <cell r="C13975">
            <v>511824.01</v>
          </cell>
        </row>
        <row r="13976">
          <cell r="A13976" t="str">
            <v>T00RL107.0</v>
          </cell>
          <cell r="B13976" t="str">
            <v>RO 3x25.4 BP (T)</v>
          </cell>
          <cell r="C13976">
            <v>511824.01</v>
          </cell>
        </row>
        <row r="13977">
          <cell r="A13977" t="str">
            <v>C00RL106.0</v>
          </cell>
          <cell r="B13977" t="str">
            <v>RO 3x25.8 BP</v>
          </cell>
          <cell r="C13977">
            <v>511822.01</v>
          </cell>
        </row>
        <row r="13978">
          <cell r="A13978" t="str">
            <v>H00RL106.0</v>
          </cell>
          <cell r="B13978" t="str">
            <v>RO 3x25.8 BP (H)</v>
          </cell>
          <cell r="C13978">
            <v>511822.01</v>
          </cell>
        </row>
        <row r="13979">
          <cell r="A13979" t="str">
            <v>P00RL106.0</v>
          </cell>
          <cell r="B13979" t="str">
            <v>RO 3x25.8 BP (P)</v>
          </cell>
          <cell r="C13979">
            <v>511822.01</v>
          </cell>
        </row>
        <row r="13980">
          <cell r="A13980" t="str">
            <v>T00RL106.0</v>
          </cell>
          <cell r="B13980" t="str">
            <v>RO 3x25.8 BP (T)</v>
          </cell>
          <cell r="C13980">
            <v>511822.01</v>
          </cell>
        </row>
        <row r="13981">
          <cell r="A13981" t="str">
            <v>C00RL083.0</v>
          </cell>
          <cell r="B13981" t="str">
            <v>RO 3x26.8 BP</v>
          </cell>
          <cell r="C13981">
            <v>500820.5</v>
          </cell>
        </row>
        <row r="13982">
          <cell r="A13982" t="str">
            <v>H00RL083.0</v>
          </cell>
          <cell r="B13982" t="str">
            <v>RO 3x26.8 BP (H)</v>
          </cell>
          <cell r="C13982">
            <v>500820.5</v>
          </cell>
        </row>
        <row r="13983">
          <cell r="A13983" t="str">
            <v>P00RL083.0</v>
          </cell>
          <cell r="B13983" t="str">
            <v>RO 3x26.8 BP (P)</v>
          </cell>
          <cell r="C13983">
            <v>500820.5</v>
          </cell>
        </row>
        <row r="13984">
          <cell r="A13984" t="str">
            <v>T00RL083.0</v>
          </cell>
          <cell r="B13984" t="str">
            <v>RO 3x26.8 BP (T)</v>
          </cell>
          <cell r="C13984">
            <v>500820.5</v>
          </cell>
        </row>
        <row r="13985">
          <cell r="A13985" t="str">
            <v>C00RL109.2</v>
          </cell>
          <cell r="B13985" t="str">
            <v>RO 3x5 BPM</v>
          </cell>
          <cell r="C13985">
            <v>511986</v>
          </cell>
        </row>
        <row r="13986">
          <cell r="A13986" t="str">
            <v>H00RL109.2</v>
          </cell>
          <cell r="B13986" t="str">
            <v>RO 3x5 BPM (H)</v>
          </cell>
          <cell r="C13986">
            <v>511986</v>
          </cell>
        </row>
        <row r="13987">
          <cell r="A13987" t="str">
            <v>P00RL109.2</v>
          </cell>
          <cell r="B13987" t="str">
            <v>RO 3x5 BPM (P)</v>
          </cell>
          <cell r="C13987">
            <v>511986</v>
          </cell>
        </row>
        <row r="13988">
          <cell r="A13988" t="str">
            <v>T00RL109.2</v>
          </cell>
          <cell r="B13988" t="str">
            <v>RO 3x5 BPM (T)</v>
          </cell>
          <cell r="C13988">
            <v>511986</v>
          </cell>
        </row>
        <row r="13989">
          <cell r="A13989" t="str">
            <v>C00RL100.0</v>
          </cell>
          <cell r="B13989" t="str">
            <v>RO 3x5.8 BP</v>
          </cell>
          <cell r="C13989">
            <v>511395.01</v>
          </cell>
        </row>
        <row r="13990">
          <cell r="A13990" t="str">
            <v>H00RL100.0</v>
          </cell>
          <cell r="B13990" t="str">
            <v>RO 3x5.8 BP (H)</v>
          </cell>
          <cell r="C13990">
            <v>511395.01</v>
          </cell>
        </row>
        <row r="13991">
          <cell r="A13991" t="str">
            <v>P00RL100.0</v>
          </cell>
          <cell r="B13991" t="str">
            <v>RO 3x5.8 BP (P)</v>
          </cell>
          <cell r="C13991">
            <v>511395.01</v>
          </cell>
        </row>
        <row r="13992">
          <cell r="A13992" t="str">
            <v>T00RL100.0</v>
          </cell>
          <cell r="B13992" t="str">
            <v>RO 3x5.8 BP (T)</v>
          </cell>
          <cell r="C13992">
            <v>511395.01</v>
          </cell>
        </row>
        <row r="13993">
          <cell r="A13993" t="str">
            <v>C00RL089.0</v>
          </cell>
          <cell r="B13993" t="str">
            <v>RO 3x6.8 BP</v>
          </cell>
          <cell r="C13993">
            <v>502024</v>
          </cell>
        </row>
        <row r="13994">
          <cell r="A13994" t="str">
            <v>H00RL089.0</v>
          </cell>
          <cell r="B13994" t="str">
            <v>RO 3x6.8 BP (H)</v>
          </cell>
          <cell r="C13994">
            <v>502024</v>
          </cell>
        </row>
        <row r="13995">
          <cell r="A13995" t="str">
            <v>P00RL089.0</v>
          </cell>
          <cell r="B13995" t="str">
            <v>RO 3x6.8 BP (P)</v>
          </cell>
          <cell r="C13995">
            <v>502024</v>
          </cell>
        </row>
        <row r="13996">
          <cell r="A13996" t="str">
            <v>T00RL089.0</v>
          </cell>
          <cell r="B13996" t="str">
            <v>RO 3x6.8 BP (T)</v>
          </cell>
          <cell r="C13996">
            <v>502024</v>
          </cell>
        </row>
        <row r="13997">
          <cell r="A13997" t="str">
            <v>C00RL094.2</v>
          </cell>
          <cell r="B13997" t="str">
            <v>RO 3x8 BPM</v>
          </cell>
          <cell r="C13997">
            <v>511209</v>
          </cell>
        </row>
        <row r="13998">
          <cell r="A13998" t="str">
            <v>H00RL094.2</v>
          </cell>
          <cell r="B13998" t="str">
            <v>RO 3x8 BPM (H)</v>
          </cell>
          <cell r="C13998">
            <v>511209</v>
          </cell>
        </row>
        <row r="13999">
          <cell r="A13999" t="str">
            <v>P00RL094.2</v>
          </cell>
          <cell r="B13999" t="str">
            <v>RO 3x8 BPM (P)</v>
          </cell>
          <cell r="C13999">
            <v>511209</v>
          </cell>
        </row>
        <row r="14000">
          <cell r="A14000" t="str">
            <v>T00RL094.2</v>
          </cell>
          <cell r="B14000" t="str">
            <v>RO 3x8 BPM (T)</v>
          </cell>
          <cell r="C14000">
            <v>511209</v>
          </cell>
        </row>
        <row r="14001">
          <cell r="A14001" t="str">
            <v>C00RL102.0</v>
          </cell>
          <cell r="B14001" t="str">
            <v>RO 3x8.8 BP</v>
          </cell>
          <cell r="C14001">
            <v>511423</v>
          </cell>
        </row>
        <row r="14002">
          <cell r="A14002" t="str">
            <v>H00RL102.0</v>
          </cell>
          <cell r="B14002" t="str">
            <v>RO 3x8.8 BP (H)</v>
          </cell>
          <cell r="C14002">
            <v>511423</v>
          </cell>
        </row>
        <row r="14003">
          <cell r="A14003" t="str">
            <v>P00RL102.0</v>
          </cell>
          <cell r="B14003" t="str">
            <v>RO 3x8.8 BP (P)</v>
          </cell>
          <cell r="C14003">
            <v>511423</v>
          </cell>
        </row>
        <row r="14004">
          <cell r="A14004" t="str">
            <v>T00RL102.0</v>
          </cell>
          <cell r="B14004" t="str">
            <v>RO 3x8.8 BP (T)</v>
          </cell>
          <cell r="C14004">
            <v>511423</v>
          </cell>
        </row>
        <row r="14005">
          <cell r="A14005" t="str">
            <v>C00RL104.0</v>
          </cell>
          <cell r="B14005" t="str">
            <v>RO 3x9.4 BP</v>
          </cell>
          <cell r="C14005">
            <v>511764</v>
          </cell>
        </row>
        <row r="14006">
          <cell r="A14006" t="str">
            <v>H00RL104.0</v>
          </cell>
          <cell r="B14006" t="str">
            <v>RO 3x9.4 BP (H)</v>
          </cell>
          <cell r="C14006">
            <v>511764</v>
          </cell>
        </row>
        <row r="14007">
          <cell r="A14007" t="str">
            <v>P00RL104.0</v>
          </cell>
          <cell r="B14007" t="str">
            <v>RO 3x9.4 BP (P)</v>
          </cell>
          <cell r="C14007">
            <v>511764</v>
          </cell>
        </row>
        <row r="14008">
          <cell r="A14008" t="str">
            <v>T00RL104.0</v>
          </cell>
          <cell r="B14008" t="str">
            <v>RO 3x9.4 BP (T)</v>
          </cell>
          <cell r="C14008">
            <v>511764</v>
          </cell>
        </row>
        <row r="14009">
          <cell r="A14009" t="str">
            <v>C00RL091.0</v>
          </cell>
          <cell r="B14009" t="str">
            <v>RO 3x9.5 BP</v>
          </cell>
          <cell r="C14009">
            <v>511075</v>
          </cell>
        </row>
        <row r="14010">
          <cell r="A14010" t="str">
            <v>H00RL091.0</v>
          </cell>
          <cell r="B14010" t="str">
            <v>RO 3x9.5 BP (H)</v>
          </cell>
          <cell r="C14010">
            <v>511075</v>
          </cell>
        </row>
        <row r="14011">
          <cell r="A14011" t="str">
            <v>P00RL091.0</v>
          </cell>
          <cell r="B14011" t="str">
            <v>RO 3x9.5 BP (P)</v>
          </cell>
          <cell r="C14011">
            <v>511075</v>
          </cell>
        </row>
        <row r="14012">
          <cell r="A14012" t="str">
            <v>T00RL091.0</v>
          </cell>
          <cell r="B14012" t="str">
            <v>RO 3x9.5 BP (T)</v>
          </cell>
          <cell r="C14012">
            <v>511075</v>
          </cell>
        </row>
        <row r="14013">
          <cell r="A14013" t="str">
            <v>C00RL093.0</v>
          </cell>
          <cell r="B14013" t="str">
            <v>RO 3x9.8 BP</v>
          </cell>
          <cell r="C14013">
            <v>511145</v>
          </cell>
        </row>
        <row r="14014">
          <cell r="A14014" t="str">
            <v>H00RL093.0</v>
          </cell>
          <cell r="B14014" t="str">
            <v>RO 3x9.8 BP (H)</v>
          </cell>
          <cell r="C14014">
            <v>511145</v>
          </cell>
        </row>
        <row r="14015">
          <cell r="A14015" t="str">
            <v>P00RL093.0</v>
          </cell>
          <cell r="B14015" t="str">
            <v>RO 3x9.8 BP (P)</v>
          </cell>
          <cell r="C14015">
            <v>511145</v>
          </cell>
        </row>
        <row r="14016">
          <cell r="A14016" t="str">
            <v>T00RL093.0</v>
          </cell>
          <cell r="B14016" t="str">
            <v>RO 3x9.8 BP (T)</v>
          </cell>
          <cell r="C14016">
            <v>511145</v>
          </cell>
        </row>
        <row r="14017">
          <cell r="A14017" t="str">
            <v>C00RL173.0</v>
          </cell>
          <cell r="B14017" t="str">
            <v>RO 4.5x13.8 BP</v>
          </cell>
          <cell r="C14017">
            <v>511308.11</v>
          </cell>
        </row>
        <row r="14018">
          <cell r="A14018" t="str">
            <v>H00RL173.0</v>
          </cell>
          <cell r="B14018" t="str">
            <v>RO 4.5x13.8 BP (H)</v>
          </cell>
          <cell r="C14018">
            <v>511308.11</v>
          </cell>
        </row>
        <row r="14019">
          <cell r="A14019" t="str">
            <v>P00RL173.0</v>
          </cell>
          <cell r="B14019" t="str">
            <v>RO 4.5x13.8 BP (P)</v>
          </cell>
          <cell r="C14019">
            <v>511308.11</v>
          </cell>
        </row>
        <row r="14020">
          <cell r="A14020" t="str">
            <v>T00RL173.0</v>
          </cell>
          <cell r="B14020" t="str">
            <v>RO 4.5x13.8 BP (T)</v>
          </cell>
          <cell r="C14020">
            <v>511308.11</v>
          </cell>
        </row>
        <row r="14021">
          <cell r="A14021" t="str">
            <v>C00RL175.0</v>
          </cell>
          <cell r="B14021" t="str">
            <v>RO 4.5x15.8 BP</v>
          </cell>
          <cell r="C14021">
            <v>511375.01</v>
          </cell>
        </row>
        <row r="14022">
          <cell r="A14022" t="str">
            <v>H00RL175.0</v>
          </cell>
          <cell r="B14022" t="str">
            <v>RO 4.5x15.8 BP (H)</v>
          </cell>
          <cell r="C14022">
            <v>511375.01</v>
          </cell>
        </row>
        <row r="14023">
          <cell r="A14023" t="str">
            <v>P00RL175.0</v>
          </cell>
          <cell r="B14023" t="str">
            <v>RO 4.5x15.8 BP (P)</v>
          </cell>
          <cell r="C14023">
            <v>511375.01</v>
          </cell>
        </row>
        <row r="14024">
          <cell r="A14024" t="str">
            <v>T00RL175.0</v>
          </cell>
          <cell r="B14024" t="str">
            <v>RO 4.5x15.8 BP (T)</v>
          </cell>
          <cell r="C14024">
            <v>511375.01</v>
          </cell>
        </row>
        <row r="14025">
          <cell r="A14025" t="str">
            <v>C00RL174.0</v>
          </cell>
          <cell r="B14025" t="str">
            <v>RO 4.5x18.5 BP</v>
          </cell>
          <cell r="C14025">
            <v>511375</v>
          </cell>
        </row>
        <row r="14026">
          <cell r="A14026" t="str">
            <v>H00RL174.0</v>
          </cell>
          <cell r="B14026" t="str">
            <v>RO 4.5x18.5 BP (H)</v>
          </cell>
          <cell r="C14026">
            <v>511375</v>
          </cell>
        </row>
        <row r="14027">
          <cell r="A14027" t="str">
            <v>P00RL174.0</v>
          </cell>
          <cell r="B14027" t="str">
            <v>RO 4.5x18.5 BP (P)</v>
          </cell>
          <cell r="C14027">
            <v>511375</v>
          </cell>
        </row>
        <row r="14028">
          <cell r="A14028" t="str">
            <v>T00RL174.0</v>
          </cell>
          <cell r="B14028" t="str">
            <v>RO 4.5x18.5 BP (T)</v>
          </cell>
          <cell r="C14028">
            <v>511375</v>
          </cell>
        </row>
        <row r="14029">
          <cell r="A14029" t="str">
            <v>C00RL179.0</v>
          </cell>
          <cell r="B14029" t="str">
            <v>RO 4.5x18.8 BP</v>
          </cell>
          <cell r="C14029">
            <v>511845.01</v>
          </cell>
        </row>
        <row r="14030">
          <cell r="A14030" t="str">
            <v>H00RL179.0</v>
          </cell>
          <cell r="B14030" t="str">
            <v>RO 4.5x18.8 BP (H)</v>
          </cell>
          <cell r="C14030">
            <v>511845.01</v>
          </cell>
        </row>
        <row r="14031">
          <cell r="A14031" t="str">
            <v>P00RL179.0</v>
          </cell>
          <cell r="B14031" t="str">
            <v>RO 4.5x18.8 BP (P)</v>
          </cell>
          <cell r="C14031">
            <v>511845.01</v>
          </cell>
        </row>
        <row r="14032">
          <cell r="A14032" t="str">
            <v>T00RL179.0</v>
          </cell>
          <cell r="B14032" t="str">
            <v>RO 4.5x18.8 BP (T)</v>
          </cell>
          <cell r="C14032">
            <v>511845.01</v>
          </cell>
        </row>
        <row r="14033">
          <cell r="A14033" t="str">
            <v>C00RL176.0</v>
          </cell>
          <cell r="B14033" t="str">
            <v>RO 4.5x19.8 BP</v>
          </cell>
          <cell r="C14033">
            <v>511515.01</v>
          </cell>
        </row>
        <row r="14034">
          <cell r="A14034" t="str">
            <v>H00RL176.0</v>
          </cell>
          <cell r="B14034" t="str">
            <v>RO 4.5x19.8 BP (H)</v>
          </cell>
          <cell r="C14034">
            <v>511515.01</v>
          </cell>
        </row>
        <row r="14035">
          <cell r="A14035" t="str">
            <v>P00RL176.0</v>
          </cell>
          <cell r="B14035" t="str">
            <v>RO 4.5x19.8 BP (P)</v>
          </cell>
          <cell r="C14035">
            <v>511515.01</v>
          </cell>
        </row>
        <row r="14036">
          <cell r="A14036" t="str">
            <v>T00RL176.0</v>
          </cell>
          <cell r="B14036" t="str">
            <v>RO 4.5x19.8 BP (T)</v>
          </cell>
          <cell r="C14036">
            <v>511515.01</v>
          </cell>
        </row>
        <row r="14037">
          <cell r="A14037" t="str">
            <v>CLZRL345.0</v>
          </cell>
          <cell r="B14037" t="str">
            <v>RO 4.5X23.5 BP SPL</v>
          </cell>
          <cell r="C14037">
            <v>500965.38</v>
          </cell>
        </row>
        <row r="14038">
          <cell r="A14038" t="str">
            <v>HLZRL345.0</v>
          </cell>
          <cell r="B14038" t="str">
            <v>RO 4.5X23.5 BP SPL</v>
          </cell>
          <cell r="C14038">
            <v>500965.38</v>
          </cell>
        </row>
        <row r="14039">
          <cell r="A14039" t="str">
            <v>TLZRL345.0</v>
          </cell>
          <cell r="B14039" t="str">
            <v>RO 4.5X23.5 BP SPL</v>
          </cell>
          <cell r="C14039">
            <v>500965.38</v>
          </cell>
        </row>
        <row r="14040">
          <cell r="A14040" t="str">
            <v>C00RL172.0</v>
          </cell>
          <cell r="B14040" t="str">
            <v>RO 4.5x23.8 BP</v>
          </cell>
          <cell r="C14040">
            <v>504001</v>
          </cell>
        </row>
        <row r="14041">
          <cell r="A14041" t="str">
            <v>H00RL172.0</v>
          </cell>
          <cell r="B14041" t="str">
            <v>RO 4.5x23.8 BP (H)</v>
          </cell>
          <cell r="C14041">
            <v>504001</v>
          </cell>
        </row>
        <row r="14042">
          <cell r="A14042" t="str">
            <v>P00RL172.0</v>
          </cell>
          <cell r="B14042" t="str">
            <v>RO 4.5x23.8 BP (P)</v>
          </cell>
          <cell r="C14042">
            <v>504001</v>
          </cell>
        </row>
        <row r="14043">
          <cell r="A14043" t="str">
            <v>T00RL172.0</v>
          </cell>
          <cell r="B14043" t="str">
            <v>RO 4.5x23.8 BP (T)</v>
          </cell>
          <cell r="C14043">
            <v>504001</v>
          </cell>
        </row>
        <row r="14044">
          <cell r="A14044" t="str">
            <v>C00RL177.0</v>
          </cell>
          <cell r="B14044" t="str">
            <v>RO 4.5x25.8 BP</v>
          </cell>
          <cell r="C14044">
            <v>511516.01</v>
          </cell>
        </row>
        <row r="14045">
          <cell r="A14045" t="str">
            <v>H00RL177.0</v>
          </cell>
          <cell r="B14045" t="str">
            <v>RO 4.5x25.8 BP (H)</v>
          </cell>
          <cell r="C14045">
            <v>511516.01</v>
          </cell>
        </row>
        <row r="14046">
          <cell r="A14046" t="str">
            <v>P00RL177.0</v>
          </cell>
          <cell r="B14046" t="str">
            <v>RO 4.5x25.8 BP (P)</v>
          </cell>
          <cell r="C14046">
            <v>511516.01</v>
          </cell>
        </row>
        <row r="14047">
          <cell r="A14047" t="str">
            <v>T00RL177.0</v>
          </cell>
          <cell r="B14047" t="str">
            <v>RO 4.5x25.8 BP (T)</v>
          </cell>
          <cell r="C14047">
            <v>511516.01</v>
          </cell>
        </row>
        <row r="14048">
          <cell r="A14048" t="str">
            <v>C00RL180.0</v>
          </cell>
          <cell r="B14048" t="str">
            <v>RO 4.5x28.8 BP</v>
          </cell>
          <cell r="C14048">
            <v>511846.01</v>
          </cell>
        </row>
        <row r="14049">
          <cell r="A14049" t="str">
            <v>H00RL180.0</v>
          </cell>
          <cell r="B14049" t="str">
            <v>RO 4.5x28.8 BP (H)</v>
          </cell>
          <cell r="C14049">
            <v>511846.01</v>
          </cell>
        </row>
        <row r="14050">
          <cell r="A14050" t="str">
            <v>P00RL180.0</v>
          </cell>
          <cell r="B14050" t="str">
            <v>RO 4.5x28.8 BP (P)</v>
          </cell>
          <cell r="C14050">
            <v>511846.01</v>
          </cell>
        </row>
        <row r="14051">
          <cell r="A14051" t="str">
            <v>T00RL180.0</v>
          </cell>
          <cell r="B14051" t="str">
            <v>RO 4.5x28.8 BP (T)</v>
          </cell>
          <cell r="C14051">
            <v>511846.01</v>
          </cell>
        </row>
        <row r="14052">
          <cell r="A14052" t="str">
            <v>C00RL171.0</v>
          </cell>
          <cell r="B14052" t="str">
            <v>RO 4.5x39.8 BP</v>
          </cell>
          <cell r="C14052">
            <v>502010.01</v>
          </cell>
        </row>
        <row r="14053">
          <cell r="A14053" t="str">
            <v>H00RL171.0</v>
          </cell>
          <cell r="B14053" t="str">
            <v>RO 4.5x39.8 BP (H)</v>
          </cell>
          <cell r="C14053">
            <v>502010.01</v>
          </cell>
        </row>
        <row r="14054">
          <cell r="A14054" t="str">
            <v>P00RL171.0</v>
          </cell>
          <cell r="B14054" t="str">
            <v>RO 4.5x39.8 BP (P)</v>
          </cell>
          <cell r="C14054">
            <v>502010.01</v>
          </cell>
        </row>
        <row r="14055">
          <cell r="A14055" t="str">
            <v>T00RL171.0</v>
          </cell>
          <cell r="B14055" t="str">
            <v>RO 4.5x39.8 BP (T)</v>
          </cell>
          <cell r="C14055">
            <v>502010.01</v>
          </cell>
        </row>
        <row r="14056">
          <cell r="A14056" t="str">
            <v>C00RL178.2</v>
          </cell>
          <cell r="B14056" t="str">
            <v>RO 4.5x4.5 BPM</v>
          </cell>
          <cell r="C14056">
            <v>511579</v>
          </cell>
        </row>
        <row r="14057">
          <cell r="A14057" t="str">
            <v>H00RL178.2</v>
          </cell>
          <cell r="B14057" t="str">
            <v>RO 4.5x4.5 BPM (H)</v>
          </cell>
          <cell r="C14057">
            <v>511579</v>
          </cell>
        </row>
        <row r="14058">
          <cell r="A14058" t="str">
            <v>P00RL178.2</v>
          </cell>
          <cell r="B14058" t="str">
            <v>RO 4.5x4.5 BPM (P)</v>
          </cell>
          <cell r="C14058">
            <v>511579</v>
          </cell>
        </row>
        <row r="14059">
          <cell r="A14059" t="str">
            <v>T00RL178.2</v>
          </cell>
          <cell r="B14059" t="str">
            <v>RO 4.5x4.5 BPM (T)</v>
          </cell>
          <cell r="C14059">
            <v>511579</v>
          </cell>
        </row>
        <row r="14060">
          <cell r="A14060" t="str">
            <v>CLZRL346.0</v>
          </cell>
          <cell r="B14060" t="str">
            <v>RO 4.5X47 BP SPL</v>
          </cell>
          <cell r="C14060">
            <v>500965.39</v>
          </cell>
        </row>
        <row r="14061">
          <cell r="A14061" t="str">
            <v>HLZRL346.0</v>
          </cell>
          <cell r="B14061" t="str">
            <v>RO 4.5X47 BP SPL</v>
          </cell>
          <cell r="C14061">
            <v>500965.39</v>
          </cell>
        </row>
        <row r="14062">
          <cell r="A14062" t="str">
            <v>TLZRL346.0</v>
          </cell>
          <cell r="B14062" t="str">
            <v>RO 4.5X47 BP SPL</v>
          </cell>
          <cell r="C14062">
            <v>500965.39</v>
          </cell>
        </row>
        <row r="14063">
          <cell r="A14063" t="str">
            <v>C00RL170.5</v>
          </cell>
          <cell r="B14063" t="str">
            <v>RO 4.5x8 ZB</v>
          </cell>
          <cell r="C14063">
            <v>500748.1</v>
          </cell>
        </row>
        <row r="14064">
          <cell r="A14064" t="str">
            <v>H00RL170.5</v>
          </cell>
          <cell r="B14064" t="str">
            <v>RO 4.5x8 ZB (H)</v>
          </cell>
          <cell r="C14064">
            <v>500748.1</v>
          </cell>
        </row>
        <row r="14065">
          <cell r="A14065" t="str">
            <v>P00RL170.5</v>
          </cell>
          <cell r="B14065" t="str">
            <v>RO 4.5x8 ZB (P)</v>
          </cell>
          <cell r="C14065">
            <v>500748.1</v>
          </cell>
        </row>
        <row r="14066">
          <cell r="A14066" t="str">
            <v>T00RL170.5</v>
          </cell>
          <cell r="B14066" t="str">
            <v>RO 4.5x8 ZB (T)</v>
          </cell>
          <cell r="C14066">
            <v>500748.1</v>
          </cell>
        </row>
        <row r="14067">
          <cell r="A14067" t="str">
            <v>C00RL181.2</v>
          </cell>
          <cell r="B14067" t="str">
            <v>RO 4.75x26 BPM</v>
          </cell>
          <cell r="C14067">
            <v>511479</v>
          </cell>
        </row>
        <row r="14068">
          <cell r="A14068" t="str">
            <v>H00RL181.2</v>
          </cell>
          <cell r="B14068" t="str">
            <v>RO 4.75x26 BPM (H)</v>
          </cell>
          <cell r="C14068">
            <v>511479</v>
          </cell>
        </row>
        <row r="14069">
          <cell r="A14069" t="str">
            <v>P00RL181.2</v>
          </cell>
          <cell r="B14069" t="str">
            <v>RO 4.75x26 BPM (P)</v>
          </cell>
          <cell r="C14069">
            <v>511479</v>
          </cell>
        </row>
        <row r="14070">
          <cell r="A14070" t="str">
            <v>T00RL181.2</v>
          </cell>
          <cell r="B14070" t="str">
            <v>RO 4.75x26 BPM (T)</v>
          </cell>
          <cell r="C14070">
            <v>511479</v>
          </cell>
        </row>
        <row r="14071">
          <cell r="A14071" t="str">
            <v>C00RL183.0</v>
          </cell>
          <cell r="B14071" t="str">
            <v>RO 4.760x20 BP</v>
          </cell>
          <cell r="C14071">
            <v>500397.28</v>
          </cell>
        </row>
        <row r="14072">
          <cell r="A14072" t="str">
            <v>H00RL183.0</v>
          </cell>
          <cell r="B14072" t="str">
            <v>RO 4.760x20 BP (H)</v>
          </cell>
          <cell r="C14072">
            <v>500397.28</v>
          </cell>
        </row>
        <row r="14073">
          <cell r="A14073" t="str">
            <v>P00RL183.0</v>
          </cell>
          <cell r="B14073" t="str">
            <v>RO 4.760x20 BP (P)</v>
          </cell>
          <cell r="C14073">
            <v>500397.28</v>
          </cell>
        </row>
        <row r="14074">
          <cell r="A14074" t="str">
            <v>T00RL183.0</v>
          </cell>
          <cell r="B14074" t="str">
            <v>RO 4.760x20 BP (T)</v>
          </cell>
          <cell r="C14074">
            <v>500397.28</v>
          </cell>
        </row>
        <row r="14075">
          <cell r="A14075" t="str">
            <v>C00RL182.0</v>
          </cell>
          <cell r="B14075" t="str">
            <v>RO 4.760x25 BP</v>
          </cell>
          <cell r="C14075">
            <v>500397.27</v>
          </cell>
        </row>
        <row r="14076">
          <cell r="A14076" t="str">
            <v>H00RL182.0</v>
          </cell>
          <cell r="B14076" t="str">
            <v>RO 4.760x25 BP (H)</v>
          </cell>
          <cell r="C14076">
            <v>500397.27</v>
          </cell>
        </row>
        <row r="14077">
          <cell r="A14077" t="str">
            <v>P00RL182.0</v>
          </cell>
          <cell r="B14077" t="str">
            <v>RO 4.760x25 BP (P)</v>
          </cell>
          <cell r="C14077">
            <v>500397.27</v>
          </cell>
        </row>
        <row r="14078">
          <cell r="A14078" t="str">
            <v>T00RL182.0</v>
          </cell>
          <cell r="B14078" t="str">
            <v>RO 4.760x25 BP (T)</v>
          </cell>
          <cell r="C14078">
            <v>500397.27</v>
          </cell>
        </row>
        <row r="14079">
          <cell r="A14079" t="str">
            <v>C00RL185.0</v>
          </cell>
          <cell r="B14079" t="str">
            <v>RO 4.7625x22.225 BP</v>
          </cell>
          <cell r="C14079">
            <v>500407.06</v>
          </cell>
        </row>
        <row r="14080">
          <cell r="A14080" t="str">
            <v>H00RL185.0</v>
          </cell>
          <cell r="B14080" t="str">
            <v>RO 4.7625x22.225 BP (H)</v>
          </cell>
          <cell r="C14080">
            <v>500407.06</v>
          </cell>
        </row>
        <row r="14081">
          <cell r="A14081" t="str">
            <v>P00RL185.0</v>
          </cell>
          <cell r="B14081" t="str">
            <v>RO 4.7625x22.225 BP (P)</v>
          </cell>
          <cell r="C14081">
            <v>500407.06</v>
          </cell>
        </row>
        <row r="14082">
          <cell r="A14082" t="str">
            <v>T00RL185.0</v>
          </cell>
          <cell r="B14082" t="str">
            <v>RO 4.7625x22.225 BP (T)</v>
          </cell>
          <cell r="C14082">
            <v>500407.06</v>
          </cell>
        </row>
        <row r="14083">
          <cell r="A14083" t="str">
            <v>C00RL184.0</v>
          </cell>
          <cell r="B14083" t="str">
            <v>RO 4.762x25.8 BP</v>
          </cell>
          <cell r="C14083">
            <v>511414</v>
          </cell>
        </row>
        <row r="14084">
          <cell r="A14084" t="str">
            <v>H00RL184.0</v>
          </cell>
          <cell r="B14084" t="str">
            <v>RO 4.762x25.8 BP (H)</v>
          </cell>
          <cell r="C14084">
            <v>511414</v>
          </cell>
        </row>
        <row r="14085">
          <cell r="A14085" t="str">
            <v>P00RL184.0</v>
          </cell>
          <cell r="B14085" t="str">
            <v>RO 4.762x25.8 BP (P)</v>
          </cell>
          <cell r="C14085">
            <v>511414</v>
          </cell>
        </row>
        <row r="14086">
          <cell r="A14086" t="str">
            <v>T00RL184.0</v>
          </cell>
          <cell r="B14086" t="str">
            <v>RO 4.762x25.8 BP (T)</v>
          </cell>
          <cell r="C14086">
            <v>511414</v>
          </cell>
        </row>
        <row r="14087">
          <cell r="A14087" t="str">
            <v>C00RL158.0</v>
          </cell>
          <cell r="B14087" t="str">
            <v>RO 4x10.8 BP</v>
          </cell>
          <cell r="C14087">
            <v>511395.04</v>
          </cell>
        </row>
        <row r="14088">
          <cell r="A14088" t="str">
            <v>H00RL158.0</v>
          </cell>
          <cell r="B14088" t="str">
            <v>RO 4x10.8 BP (H)</v>
          </cell>
          <cell r="C14088">
            <v>511395.04</v>
          </cell>
        </row>
        <row r="14089">
          <cell r="A14089" t="str">
            <v>P00RL158.0</v>
          </cell>
          <cell r="B14089" t="str">
            <v>RO 4x10.8 BP (P)</v>
          </cell>
          <cell r="C14089">
            <v>511395.04</v>
          </cell>
        </row>
        <row r="14090">
          <cell r="A14090" t="str">
            <v>T00RL158.0</v>
          </cell>
          <cell r="B14090" t="str">
            <v>RO 4x10.8 BP (T)</v>
          </cell>
          <cell r="C14090">
            <v>511395.04</v>
          </cell>
        </row>
        <row r="14091">
          <cell r="A14091" t="str">
            <v>C00RL152.0</v>
          </cell>
          <cell r="B14091" t="str">
            <v>RO 4x12.8 BP</v>
          </cell>
          <cell r="C14091">
            <v>511304.01</v>
          </cell>
        </row>
        <row r="14092">
          <cell r="A14092" t="str">
            <v>H00RL152.0</v>
          </cell>
          <cell r="B14092" t="str">
            <v>RO 4x12.8 BP (H)</v>
          </cell>
          <cell r="C14092">
            <v>511304.01</v>
          </cell>
        </row>
        <row r="14093">
          <cell r="A14093" t="str">
            <v>P00RL152.0</v>
          </cell>
          <cell r="B14093" t="str">
            <v>RO 4x12.8 BP (P)</v>
          </cell>
          <cell r="C14093">
            <v>511304.01</v>
          </cell>
        </row>
        <row r="14094">
          <cell r="A14094" t="str">
            <v>T00RL152.0</v>
          </cell>
          <cell r="B14094" t="str">
            <v>RO 4x12.8 BP (T)</v>
          </cell>
          <cell r="C14094">
            <v>511304.01</v>
          </cell>
        </row>
        <row r="14095">
          <cell r="A14095" t="str">
            <v>C00RL153.2</v>
          </cell>
          <cell r="B14095" t="str">
            <v>RO 4x12.8 BPM</v>
          </cell>
          <cell r="C14095">
            <v>511304.02</v>
          </cell>
        </row>
        <row r="14096">
          <cell r="A14096" t="str">
            <v>H00RL153.2</v>
          </cell>
          <cell r="B14096" t="str">
            <v>RO 4x12.8 BPM (H)</v>
          </cell>
          <cell r="C14096">
            <v>511304.02</v>
          </cell>
        </row>
        <row r="14097">
          <cell r="A14097" t="str">
            <v>P00RL153.2</v>
          </cell>
          <cell r="B14097" t="str">
            <v>RO 4x12.8 BPM (P)</v>
          </cell>
          <cell r="C14097">
            <v>511304.02</v>
          </cell>
        </row>
        <row r="14098">
          <cell r="A14098" t="str">
            <v>T00RL153.2</v>
          </cell>
          <cell r="B14098" t="str">
            <v>RO 4x12.8 BPM (T)</v>
          </cell>
          <cell r="C14098">
            <v>511304.02</v>
          </cell>
        </row>
        <row r="14099">
          <cell r="A14099" t="str">
            <v>C00RL144.0</v>
          </cell>
          <cell r="B14099" t="str">
            <v>RO 4x13.8 BP</v>
          </cell>
          <cell r="C14099">
            <v>511177</v>
          </cell>
        </row>
        <row r="14100">
          <cell r="A14100" t="str">
            <v>H00RL144.0</v>
          </cell>
          <cell r="B14100" t="str">
            <v>RO 4x13.8 BP (H)</v>
          </cell>
          <cell r="C14100">
            <v>511177</v>
          </cell>
        </row>
        <row r="14101">
          <cell r="A14101" t="str">
            <v>P00RL144.0</v>
          </cell>
          <cell r="B14101" t="str">
            <v>RO 4x13.8 BP (P)</v>
          </cell>
          <cell r="C14101">
            <v>511177</v>
          </cell>
        </row>
        <row r="14102">
          <cell r="A14102" t="str">
            <v>T00RL144.0</v>
          </cell>
          <cell r="B14102" t="str">
            <v>RO 4x13.8 BP (T)</v>
          </cell>
          <cell r="C14102">
            <v>511177</v>
          </cell>
        </row>
        <row r="14103">
          <cell r="A14103" t="str">
            <v>C00RL143.2</v>
          </cell>
          <cell r="B14103" t="str">
            <v>RO 4x14 BPM</v>
          </cell>
          <cell r="C14103">
            <v>511175</v>
          </cell>
        </row>
        <row r="14104">
          <cell r="A14104" t="str">
            <v>H00RL143.2</v>
          </cell>
          <cell r="B14104" t="str">
            <v>RO 4x14 BPM (H)</v>
          </cell>
          <cell r="C14104">
            <v>511175</v>
          </cell>
        </row>
        <row r="14105">
          <cell r="A14105" t="str">
            <v>P00RL143.2</v>
          </cell>
          <cell r="B14105" t="str">
            <v>RO 4x14 BPM (P)</v>
          </cell>
          <cell r="C14105">
            <v>511175</v>
          </cell>
        </row>
        <row r="14106">
          <cell r="A14106" t="str">
            <v>T00RL143.2</v>
          </cell>
          <cell r="B14106" t="str">
            <v>RO 4x14 BPM (T)</v>
          </cell>
          <cell r="C14106">
            <v>511175</v>
          </cell>
        </row>
        <row r="14107">
          <cell r="A14107" t="str">
            <v>C00RL165.0</v>
          </cell>
          <cell r="B14107" t="str">
            <v>RO 4x14.8 BP</v>
          </cell>
          <cell r="C14107">
            <v>511504.01</v>
          </cell>
        </row>
        <row r="14108">
          <cell r="A14108" t="str">
            <v>H00RL165.0</v>
          </cell>
          <cell r="B14108" t="str">
            <v>RO 4x14.8 BP (H)</v>
          </cell>
          <cell r="C14108">
            <v>511504.01</v>
          </cell>
        </row>
        <row r="14109">
          <cell r="A14109" t="str">
            <v>P00RL165.0</v>
          </cell>
          <cell r="B14109" t="str">
            <v>RO 4x14.8 BP (P)</v>
          </cell>
          <cell r="C14109">
            <v>511504.01</v>
          </cell>
        </row>
        <row r="14110">
          <cell r="A14110" t="str">
            <v>T00RL165.0</v>
          </cell>
          <cell r="B14110" t="str">
            <v>RO 4x14.8 BP (T)</v>
          </cell>
          <cell r="C14110">
            <v>511504.01</v>
          </cell>
        </row>
        <row r="14111">
          <cell r="A14111" t="str">
            <v>C00RL155.0</v>
          </cell>
          <cell r="B14111" t="str">
            <v>RO 4x15.8 BP</v>
          </cell>
          <cell r="C14111">
            <v>511307.01</v>
          </cell>
        </row>
        <row r="14112">
          <cell r="A14112" t="str">
            <v>H00RL155.0</v>
          </cell>
          <cell r="B14112" t="str">
            <v>RO 4x15.8 BP (H)</v>
          </cell>
          <cell r="C14112">
            <v>511307.01</v>
          </cell>
        </row>
        <row r="14113">
          <cell r="A14113" t="str">
            <v>P00RL155.0</v>
          </cell>
          <cell r="B14113" t="str">
            <v>RO 4x15.8 BP (P)</v>
          </cell>
          <cell r="C14113">
            <v>511307.01</v>
          </cell>
        </row>
        <row r="14114">
          <cell r="A14114" t="str">
            <v>T00RL155.0</v>
          </cell>
          <cell r="B14114" t="str">
            <v>RO 4x15.8 BP (T)</v>
          </cell>
          <cell r="C14114">
            <v>511307.01</v>
          </cell>
        </row>
        <row r="14115">
          <cell r="A14115" t="str">
            <v>C00RL163.6</v>
          </cell>
          <cell r="B14115" t="str">
            <v>RO 4x15.8 ER</v>
          </cell>
          <cell r="C14115">
            <v>511436</v>
          </cell>
        </row>
        <row r="14116">
          <cell r="A14116" t="str">
            <v>H00RL163.6</v>
          </cell>
          <cell r="B14116" t="str">
            <v>RO 4x15.8 ER (H)</v>
          </cell>
          <cell r="C14116">
            <v>511436</v>
          </cell>
        </row>
        <row r="14117">
          <cell r="A14117" t="str">
            <v>P00RL163.6</v>
          </cell>
          <cell r="B14117" t="str">
            <v>RO 4x15.8 ER (P)</v>
          </cell>
          <cell r="C14117">
            <v>511436</v>
          </cell>
        </row>
        <row r="14118">
          <cell r="A14118" t="str">
            <v>T00RL163.6</v>
          </cell>
          <cell r="B14118" t="str">
            <v>RO 4x15.8 ER (T)</v>
          </cell>
          <cell r="C14118">
            <v>511436</v>
          </cell>
        </row>
        <row r="14119">
          <cell r="A14119" t="str">
            <v>C00RL156.0</v>
          </cell>
          <cell r="B14119" t="str">
            <v>RO 4x16.8 BP</v>
          </cell>
          <cell r="C14119">
            <v>511308.21</v>
          </cell>
        </row>
        <row r="14120">
          <cell r="A14120" t="str">
            <v>H00RL156.0</v>
          </cell>
          <cell r="B14120" t="str">
            <v>RO 4x16.8 BP (H)</v>
          </cell>
          <cell r="C14120">
            <v>511308.21</v>
          </cell>
        </row>
        <row r="14121">
          <cell r="A14121" t="str">
            <v>P00RL156.0</v>
          </cell>
          <cell r="B14121" t="str">
            <v>RO 4x16.8 BP (P)</v>
          </cell>
          <cell r="C14121">
            <v>511308.21</v>
          </cell>
        </row>
        <row r="14122">
          <cell r="A14122" t="str">
            <v>T00RL156.0</v>
          </cell>
          <cell r="B14122" t="str">
            <v>RO 4x16.8 BP (T)</v>
          </cell>
          <cell r="C14122">
            <v>511308.21</v>
          </cell>
        </row>
        <row r="14123">
          <cell r="A14123" t="str">
            <v>C00RL138.1</v>
          </cell>
          <cell r="B14123" t="str">
            <v>RO 4x16.9 BR</v>
          </cell>
          <cell r="C14123">
            <v>502010.06</v>
          </cell>
        </row>
        <row r="14124">
          <cell r="A14124" t="str">
            <v>H00RL138.1</v>
          </cell>
          <cell r="B14124" t="str">
            <v>RO 4x16.9 BR (H)</v>
          </cell>
          <cell r="C14124">
            <v>502010.06</v>
          </cell>
        </row>
        <row r="14125">
          <cell r="A14125" t="str">
            <v>P00RL138.1</v>
          </cell>
          <cell r="B14125" t="str">
            <v>RO 4x16.9 BR (P)</v>
          </cell>
          <cell r="C14125">
            <v>502010.06</v>
          </cell>
        </row>
        <row r="14126">
          <cell r="A14126" t="str">
            <v>T00RL138.1</v>
          </cell>
          <cell r="B14126" t="str">
            <v>RO 4x16.9 BR (T)</v>
          </cell>
          <cell r="C14126">
            <v>502010.06</v>
          </cell>
        </row>
        <row r="14127">
          <cell r="A14127" t="str">
            <v>C00RL148.0</v>
          </cell>
          <cell r="B14127" t="str">
            <v>RO 4x17.8 BP</v>
          </cell>
          <cell r="C14127">
            <v>511236.01</v>
          </cell>
        </row>
        <row r="14128">
          <cell r="A14128" t="str">
            <v>H00RL148.0</v>
          </cell>
          <cell r="B14128" t="str">
            <v>RO 4x17.8 BP (H)</v>
          </cell>
          <cell r="C14128">
            <v>511236.01</v>
          </cell>
        </row>
        <row r="14129">
          <cell r="A14129" t="str">
            <v>P00RL148.0</v>
          </cell>
          <cell r="B14129" t="str">
            <v>RO 4x17.8 BP (P)</v>
          </cell>
          <cell r="C14129">
            <v>511236.01</v>
          </cell>
        </row>
        <row r="14130">
          <cell r="A14130" t="str">
            <v>T00RL148.0</v>
          </cell>
          <cell r="B14130" t="str">
            <v>RO 4x17.8 BP (T)</v>
          </cell>
          <cell r="C14130">
            <v>511236.01</v>
          </cell>
        </row>
        <row r="14131">
          <cell r="A14131" t="str">
            <v>CLZRL343.0</v>
          </cell>
          <cell r="B14131" t="str">
            <v>RO 4x17.8 BP SPL</v>
          </cell>
          <cell r="C14131">
            <v>500965.4</v>
          </cell>
        </row>
        <row r="14132">
          <cell r="A14132" t="str">
            <v>HLZRL343.0</v>
          </cell>
          <cell r="B14132" t="str">
            <v>RO 4x17.8 BP SPL</v>
          </cell>
          <cell r="C14132">
            <v>500965.4</v>
          </cell>
        </row>
        <row r="14133">
          <cell r="A14133" t="str">
            <v>TLZRL343.0</v>
          </cell>
          <cell r="B14133" t="str">
            <v>RO 4x17.8 BP SPL</v>
          </cell>
          <cell r="C14133">
            <v>500965.4</v>
          </cell>
        </row>
        <row r="14134">
          <cell r="A14134" t="str">
            <v>C00RL167.0</v>
          </cell>
          <cell r="B14134" t="str">
            <v>RO 4x18.8 BP</v>
          </cell>
          <cell r="C14134">
            <v>511841.01</v>
          </cell>
        </row>
        <row r="14135">
          <cell r="A14135" t="str">
            <v>H00RL167.0</v>
          </cell>
          <cell r="B14135" t="str">
            <v>RO 4x18.8 BP (H)</v>
          </cell>
          <cell r="C14135">
            <v>511841.01</v>
          </cell>
        </row>
        <row r="14136">
          <cell r="A14136" t="str">
            <v>P00RL167.0</v>
          </cell>
          <cell r="B14136" t="str">
            <v>RO 4x18.8 BP (P)</v>
          </cell>
          <cell r="C14136">
            <v>511841.01</v>
          </cell>
        </row>
        <row r="14137">
          <cell r="A14137" t="str">
            <v>T00RL167.0</v>
          </cell>
          <cell r="B14137" t="str">
            <v>RO 4x18.8 BP (T)</v>
          </cell>
          <cell r="C14137">
            <v>511841.01</v>
          </cell>
        </row>
        <row r="14138">
          <cell r="A14138" t="str">
            <v>C00RL150.0</v>
          </cell>
          <cell r="B14138" t="str">
            <v>RO 4x19.8 BP</v>
          </cell>
          <cell r="C14138">
            <v>511282.01</v>
          </cell>
        </row>
        <row r="14139">
          <cell r="A14139" t="str">
            <v>H00RL150.0</v>
          </cell>
          <cell r="B14139" t="str">
            <v>RO 4x19.8 BP (H)</v>
          </cell>
          <cell r="C14139">
            <v>511282.01</v>
          </cell>
        </row>
        <row r="14140">
          <cell r="A14140" t="str">
            <v>P00RL150.0</v>
          </cell>
          <cell r="B14140" t="str">
            <v>RO 4x19.8 BP (P)</v>
          </cell>
          <cell r="C14140">
            <v>511282.01</v>
          </cell>
        </row>
        <row r="14141">
          <cell r="A14141" t="str">
            <v>T00RL150.0</v>
          </cell>
          <cell r="B14141" t="str">
            <v>RO 4x19.8 BP (T)</v>
          </cell>
          <cell r="C14141">
            <v>511282.01</v>
          </cell>
        </row>
        <row r="14142">
          <cell r="A14142" t="str">
            <v>CLZRL344.0</v>
          </cell>
          <cell r="B14142" t="str">
            <v>RO 4x19.8 BP SPL</v>
          </cell>
          <cell r="C14142">
            <v>500965.41</v>
          </cell>
        </row>
        <row r="14143">
          <cell r="A14143" t="str">
            <v>HLZRL344.0</v>
          </cell>
          <cell r="B14143" t="str">
            <v>RO 4x19.8 BP SPL</v>
          </cell>
          <cell r="C14143">
            <v>500965.41</v>
          </cell>
        </row>
        <row r="14144">
          <cell r="A14144" t="str">
            <v>TLZRL344.0</v>
          </cell>
          <cell r="B14144" t="str">
            <v>RO 4x19.8 BP SPL</v>
          </cell>
          <cell r="C14144">
            <v>500965.41</v>
          </cell>
        </row>
        <row r="14145">
          <cell r="A14145" t="str">
            <v>C00RL137.0</v>
          </cell>
          <cell r="B14145" t="str">
            <v>RO 4x20.8 BP</v>
          </cell>
          <cell r="C14145">
            <v>502010.04</v>
          </cell>
        </row>
        <row r="14146">
          <cell r="A14146" t="str">
            <v>H00RL137.0</v>
          </cell>
          <cell r="B14146" t="str">
            <v>RO 4x20.8 BP (H)</v>
          </cell>
          <cell r="C14146">
            <v>502010.04</v>
          </cell>
        </row>
        <row r="14147">
          <cell r="A14147" t="str">
            <v>P00RL137.0</v>
          </cell>
          <cell r="B14147" t="str">
            <v>RO 4x20.8 BP (P)</v>
          </cell>
          <cell r="C14147">
            <v>502010.04</v>
          </cell>
        </row>
        <row r="14148">
          <cell r="A14148" t="str">
            <v>T00RL137.0</v>
          </cell>
          <cell r="B14148" t="str">
            <v>RO 4x20.8 BP (T)</v>
          </cell>
          <cell r="C14148">
            <v>502010.04</v>
          </cell>
        </row>
        <row r="14149">
          <cell r="A14149" t="str">
            <v>C00RL136.0</v>
          </cell>
          <cell r="B14149" t="str">
            <v>RO 4x21.3 BP</v>
          </cell>
          <cell r="C14149">
            <v>502010.02</v>
          </cell>
        </row>
        <row r="14150">
          <cell r="A14150" t="str">
            <v>H00RL136.0</v>
          </cell>
          <cell r="B14150" t="str">
            <v>RO 4x21.3 BP (H)</v>
          </cell>
          <cell r="C14150">
            <v>502010.02</v>
          </cell>
        </row>
        <row r="14151">
          <cell r="A14151" t="str">
            <v>P00RL136.0</v>
          </cell>
          <cell r="B14151" t="str">
            <v>RO 4x21.3 BP (P)</v>
          </cell>
          <cell r="C14151">
            <v>502010.02</v>
          </cell>
        </row>
        <row r="14152">
          <cell r="A14152" t="str">
            <v>T00RL136.0</v>
          </cell>
          <cell r="B14152" t="str">
            <v>RO 4x21.3 BP (T)</v>
          </cell>
          <cell r="C14152">
            <v>502010.02</v>
          </cell>
        </row>
        <row r="14153">
          <cell r="A14153" t="str">
            <v>C00RL139.0</v>
          </cell>
          <cell r="B14153" t="str">
            <v>RO 4x21.8 BP</v>
          </cell>
          <cell r="C14153">
            <v>502011.4</v>
          </cell>
        </row>
        <row r="14154">
          <cell r="A14154" t="str">
            <v>H00RL139.0</v>
          </cell>
          <cell r="B14154" t="str">
            <v>RO 4x21.8 BP (H)</v>
          </cell>
          <cell r="C14154">
            <v>502011.4</v>
          </cell>
        </row>
        <row r="14155">
          <cell r="A14155" t="str">
            <v>P00RL139.0</v>
          </cell>
          <cell r="B14155" t="str">
            <v>RO 4x21.8 BP (P)</v>
          </cell>
          <cell r="C14155">
            <v>502011.4</v>
          </cell>
        </row>
        <row r="14156">
          <cell r="A14156" t="str">
            <v>T00RL139.0</v>
          </cell>
          <cell r="B14156" t="str">
            <v>RO 4x21.8 BP (T)</v>
          </cell>
          <cell r="C14156">
            <v>502011.4</v>
          </cell>
        </row>
        <row r="14157">
          <cell r="A14157" t="str">
            <v>C00RL168.0</v>
          </cell>
          <cell r="B14157" t="str">
            <v>RO 4x22.8 BP</v>
          </cell>
          <cell r="C14157">
            <v>511991</v>
          </cell>
        </row>
        <row r="14158">
          <cell r="A14158" t="str">
            <v>H00RL168.0</v>
          </cell>
          <cell r="B14158" t="str">
            <v>RO 4x22.8 BP (H)</v>
          </cell>
          <cell r="C14158">
            <v>511991</v>
          </cell>
        </row>
        <row r="14159">
          <cell r="A14159" t="str">
            <v>P00RL168.0</v>
          </cell>
          <cell r="B14159" t="str">
            <v>RO 4x22.8 BP (P)</v>
          </cell>
          <cell r="C14159">
            <v>511991</v>
          </cell>
        </row>
        <row r="14160">
          <cell r="A14160" t="str">
            <v>T00RL168.0</v>
          </cell>
          <cell r="B14160" t="str">
            <v>RO 4x22.8 BP (T)</v>
          </cell>
          <cell r="C14160">
            <v>511991</v>
          </cell>
        </row>
        <row r="14161">
          <cell r="A14161" t="str">
            <v>C00RL133.0</v>
          </cell>
          <cell r="B14161" t="str">
            <v>RO 4x23.8 BP</v>
          </cell>
          <cell r="C14161">
            <v>501001</v>
          </cell>
        </row>
        <row r="14162">
          <cell r="A14162" t="str">
            <v>H00RL133.0</v>
          </cell>
          <cell r="B14162" t="str">
            <v>RO 4x23.8 BP (H)</v>
          </cell>
          <cell r="C14162">
            <v>501001</v>
          </cell>
        </row>
        <row r="14163">
          <cell r="A14163" t="str">
            <v>P00RL133.0</v>
          </cell>
          <cell r="B14163" t="str">
            <v>RO 4x23.8 BP (P)</v>
          </cell>
          <cell r="C14163">
            <v>501001</v>
          </cell>
        </row>
        <row r="14164">
          <cell r="A14164" t="str">
            <v>T00RL133.0</v>
          </cell>
          <cell r="B14164" t="str">
            <v>RO 4x23.8 BP (T)</v>
          </cell>
          <cell r="C14164">
            <v>501001</v>
          </cell>
        </row>
        <row r="14165">
          <cell r="A14165" t="str">
            <v>C00RL135.0</v>
          </cell>
          <cell r="B14165" t="str">
            <v>RO 4x24.8 BP</v>
          </cell>
          <cell r="C14165">
            <v>502004</v>
          </cell>
        </row>
        <row r="14166">
          <cell r="A14166" t="str">
            <v>H00RL135.0</v>
          </cell>
          <cell r="B14166" t="str">
            <v>RO 4x24.8 BP (H)</v>
          </cell>
          <cell r="C14166">
            <v>502004</v>
          </cell>
        </row>
        <row r="14167">
          <cell r="A14167" t="str">
            <v>P00RL135.0</v>
          </cell>
          <cell r="B14167" t="str">
            <v>RO 4x24.8 BP (P)</v>
          </cell>
          <cell r="C14167">
            <v>502004</v>
          </cell>
        </row>
        <row r="14168">
          <cell r="A14168" t="str">
            <v>T00RL135.0</v>
          </cell>
          <cell r="B14168" t="str">
            <v>RO 4x24.8 BP (T)</v>
          </cell>
          <cell r="C14168">
            <v>502004</v>
          </cell>
        </row>
        <row r="14169">
          <cell r="A14169" t="str">
            <v>C00RL132.6</v>
          </cell>
          <cell r="B14169" t="str">
            <v>RO 4x25.4 BPER</v>
          </cell>
          <cell r="C14169">
            <v>500344.21</v>
          </cell>
        </row>
        <row r="14170">
          <cell r="A14170" t="str">
            <v>H00RL132.6</v>
          </cell>
          <cell r="B14170" t="str">
            <v>RO 4x25.4 BPER (H)</v>
          </cell>
          <cell r="C14170">
            <v>500344.21</v>
          </cell>
        </row>
        <row r="14171">
          <cell r="A14171" t="str">
            <v>P00RL132.6</v>
          </cell>
          <cell r="B14171" t="str">
            <v>RO 4x25.4 BPER (P)</v>
          </cell>
          <cell r="C14171">
            <v>500344.21</v>
          </cell>
        </row>
        <row r="14172">
          <cell r="A14172" t="str">
            <v>T00RL132.6</v>
          </cell>
          <cell r="B14172" t="str">
            <v>RO 4x25.4 BPER (T)</v>
          </cell>
          <cell r="C14172">
            <v>500344.21</v>
          </cell>
        </row>
        <row r="14173">
          <cell r="A14173" t="str">
            <v>C00RL151.1</v>
          </cell>
          <cell r="B14173" t="str">
            <v>RO 4x25.4 BR</v>
          </cell>
          <cell r="C14173">
            <v>511283.01</v>
          </cell>
        </row>
        <row r="14174">
          <cell r="A14174" t="str">
            <v>H00RL151.1</v>
          </cell>
          <cell r="B14174" t="str">
            <v>RO 4x25.4 BR (H)</v>
          </cell>
          <cell r="C14174">
            <v>511283.01</v>
          </cell>
        </row>
        <row r="14175">
          <cell r="A14175" t="str">
            <v>P00RL151.1</v>
          </cell>
          <cell r="B14175" t="str">
            <v>RO 4x25.4 BR (P)</v>
          </cell>
          <cell r="C14175">
            <v>511283.01</v>
          </cell>
        </row>
        <row r="14176">
          <cell r="A14176" t="str">
            <v>T00RL151.1</v>
          </cell>
          <cell r="B14176" t="str">
            <v>RO 4x25.4 BR (T)</v>
          </cell>
          <cell r="C14176">
            <v>511283.01</v>
          </cell>
        </row>
        <row r="14177">
          <cell r="A14177" t="str">
            <v>C00RL166.0</v>
          </cell>
          <cell r="B14177" t="str">
            <v>RO 4x25.8 BP</v>
          </cell>
          <cell r="C14177">
            <v>511509.01</v>
          </cell>
        </row>
        <row r="14178">
          <cell r="A14178" t="str">
            <v>H00RL166.0</v>
          </cell>
          <cell r="B14178" t="str">
            <v>RO 4x25.8 BP (H)</v>
          </cell>
          <cell r="C14178">
            <v>511509.01</v>
          </cell>
        </row>
        <row r="14179">
          <cell r="A14179" t="str">
            <v>P00RL166.0</v>
          </cell>
          <cell r="B14179" t="str">
            <v>RO 4x25.8 BP (P)</v>
          </cell>
          <cell r="C14179">
            <v>511509.01</v>
          </cell>
        </row>
        <row r="14180">
          <cell r="A14180" t="str">
            <v>T00RL166.0</v>
          </cell>
          <cell r="B14180" t="str">
            <v>RO 4x25.8 BP (T)</v>
          </cell>
          <cell r="C14180">
            <v>511509.01</v>
          </cell>
        </row>
        <row r="14181">
          <cell r="A14181" t="str">
            <v>C00RL162.0</v>
          </cell>
          <cell r="B14181" t="str">
            <v>RO 4x26.8 BP</v>
          </cell>
          <cell r="C14181">
            <v>511432</v>
          </cell>
        </row>
        <row r="14182">
          <cell r="A14182" t="str">
            <v>H00RL162.0</v>
          </cell>
          <cell r="B14182" t="str">
            <v>RO 4x26.8 BP (H)</v>
          </cell>
          <cell r="C14182">
            <v>511432</v>
          </cell>
        </row>
        <row r="14183">
          <cell r="A14183" t="str">
            <v>P00RL162.0</v>
          </cell>
          <cell r="B14183" t="str">
            <v>RO 4x26.8 BP (P)</v>
          </cell>
          <cell r="C14183">
            <v>511432</v>
          </cell>
        </row>
        <row r="14184">
          <cell r="A14184" t="str">
            <v>T00RL162.0</v>
          </cell>
          <cell r="B14184" t="str">
            <v>RO 4x26.8 BP (T)</v>
          </cell>
          <cell r="C14184">
            <v>511432</v>
          </cell>
        </row>
        <row r="14185">
          <cell r="A14185" t="str">
            <v>C00RL149.0</v>
          </cell>
          <cell r="B14185" t="str">
            <v>RO 4x27.8 BP</v>
          </cell>
          <cell r="C14185">
            <v>511237.01</v>
          </cell>
        </row>
        <row r="14186">
          <cell r="A14186" t="str">
            <v>H00RL149.0</v>
          </cell>
          <cell r="B14186" t="str">
            <v>RO 4x27.8 BP (H)</v>
          </cell>
          <cell r="C14186">
            <v>511237.01</v>
          </cell>
        </row>
        <row r="14187">
          <cell r="A14187" t="str">
            <v>P00RL149.0</v>
          </cell>
          <cell r="B14187" t="str">
            <v>RO 4x27.8 BP (P)</v>
          </cell>
          <cell r="C14187">
            <v>511237.01</v>
          </cell>
        </row>
        <row r="14188">
          <cell r="A14188" t="str">
            <v>T00RL149.0</v>
          </cell>
          <cell r="B14188" t="str">
            <v>RO 4x27.8 BP (T)</v>
          </cell>
          <cell r="C14188">
            <v>511237.01</v>
          </cell>
        </row>
        <row r="14189">
          <cell r="A14189" t="str">
            <v>C00RL169.0</v>
          </cell>
          <cell r="B14189" t="str">
            <v>RO 4x28.8 BP</v>
          </cell>
          <cell r="C14189">
            <v>511996</v>
          </cell>
        </row>
        <row r="14190">
          <cell r="A14190" t="str">
            <v>H00RL169.0</v>
          </cell>
          <cell r="B14190" t="str">
            <v>RO 4x28.8 BP (H)</v>
          </cell>
          <cell r="C14190">
            <v>511996</v>
          </cell>
        </row>
        <row r="14191">
          <cell r="A14191" t="str">
            <v>P00RL169.0</v>
          </cell>
          <cell r="B14191" t="str">
            <v>RO 4x28.8 BP (P)</v>
          </cell>
          <cell r="C14191">
            <v>511996</v>
          </cell>
        </row>
        <row r="14192">
          <cell r="A14192" t="str">
            <v>T00RL169.0</v>
          </cell>
          <cell r="B14192" t="str">
            <v>RO 4x28.8 BP (T)</v>
          </cell>
          <cell r="C14192">
            <v>511996</v>
          </cell>
        </row>
        <row r="14193">
          <cell r="A14193" t="str">
            <v>C00RL141.0</v>
          </cell>
          <cell r="B14193" t="str">
            <v>RO 4x29.8 BP</v>
          </cell>
          <cell r="C14193">
            <v>502019</v>
          </cell>
        </row>
        <row r="14194">
          <cell r="A14194" t="str">
            <v>H00RL141.0</v>
          </cell>
          <cell r="B14194" t="str">
            <v>RO 4x29.8 BP (H)</v>
          </cell>
          <cell r="C14194">
            <v>502019</v>
          </cell>
        </row>
        <row r="14195">
          <cell r="A14195" t="str">
            <v>P00RL141.0</v>
          </cell>
          <cell r="B14195" t="str">
            <v>RO 4x29.8 BP (P)</v>
          </cell>
          <cell r="C14195">
            <v>502019</v>
          </cell>
        </row>
        <row r="14196">
          <cell r="A14196" t="str">
            <v>T00RL141.0</v>
          </cell>
          <cell r="B14196" t="str">
            <v>RO 4x29.8 BP (T)</v>
          </cell>
          <cell r="C14196">
            <v>502019</v>
          </cell>
        </row>
        <row r="14197">
          <cell r="A14197" t="str">
            <v>C00RL140.0</v>
          </cell>
          <cell r="B14197" t="str">
            <v>RO 4x31.8 BP</v>
          </cell>
          <cell r="C14197">
            <v>502011.5</v>
          </cell>
        </row>
        <row r="14198">
          <cell r="A14198" t="str">
            <v>H00RL140.0</v>
          </cell>
          <cell r="B14198" t="str">
            <v>RO 4x31.8 BP (H)</v>
          </cell>
          <cell r="C14198">
            <v>502011.5</v>
          </cell>
        </row>
        <row r="14199">
          <cell r="A14199" t="str">
            <v>P00RL140.0</v>
          </cell>
          <cell r="B14199" t="str">
            <v>RO 4x31.8 BP (P)</v>
          </cell>
          <cell r="C14199">
            <v>502011.5</v>
          </cell>
        </row>
        <row r="14200">
          <cell r="A14200" t="str">
            <v>T00RL140.0</v>
          </cell>
          <cell r="B14200" t="str">
            <v>RO 4x31.8 BP (T)</v>
          </cell>
          <cell r="C14200">
            <v>502011.5</v>
          </cell>
        </row>
        <row r="14201">
          <cell r="A14201" t="str">
            <v>C00RL161.1</v>
          </cell>
          <cell r="B14201" t="str">
            <v>RO 4x31.8 BR</v>
          </cell>
          <cell r="C14201">
            <v>511416</v>
          </cell>
        </row>
        <row r="14202">
          <cell r="A14202" t="str">
            <v>H00RL161.1</v>
          </cell>
          <cell r="B14202" t="str">
            <v>RO 4x31.8 BR (H)</v>
          </cell>
          <cell r="C14202">
            <v>511416</v>
          </cell>
        </row>
        <row r="14203">
          <cell r="A14203" t="str">
            <v>P00RL161.1</v>
          </cell>
          <cell r="B14203" t="str">
            <v>RO 4x31.8 BR (P)</v>
          </cell>
          <cell r="C14203">
            <v>511416</v>
          </cell>
        </row>
        <row r="14204">
          <cell r="A14204" t="str">
            <v>T00RL161.1</v>
          </cell>
          <cell r="B14204" t="str">
            <v>RO 4x31.8 BR (T)</v>
          </cell>
          <cell r="C14204">
            <v>511416</v>
          </cell>
        </row>
        <row r="14205">
          <cell r="A14205" t="str">
            <v>C00RL142.1</v>
          </cell>
          <cell r="B14205" t="str">
            <v>RO 4x39.8 BR</v>
          </cell>
          <cell r="C14205">
            <v>505001</v>
          </cell>
        </row>
        <row r="14206">
          <cell r="A14206" t="str">
            <v>H00RL142.1</v>
          </cell>
          <cell r="B14206" t="str">
            <v>RO 4x39.8 BR (H)</v>
          </cell>
          <cell r="C14206">
            <v>505001</v>
          </cell>
        </row>
        <row r="14207">
          <cell r="A14207" t="str">
            <v>P00RL142.1</v>
          </cell>
          <cell r="B14207" t="str">
            <v>RO 4x39.8 BR (P)</v>
          </cell>
          <cell r="C14207">
            <v>505001</v>
          </cell>
        </row>
        <row r="14208">
          <cell r="A14208" t="str">
            <v>T00RL142.1</v>
          </cell>
          <cell r="B14208" t="str">
            <v>RO 4x39.8 BR (T)</v>
          </cell>
          <cell r="C14208">
            <v>505001</v>
          </cell>
        </row>
        <row r="14209">
          <cell r="A14209" t="str">
            <v>C00RL147.2</v>
          </cell>
          <cell r="B14209" t="str">
            <v>RO 4x4 BPM</v>
          </cell>
          <cell r="C14209">
            <v>511212</v>
          </cell>
        </row>
        <row r="14210">
          <cell r="A14210" t="str">
            <v>H00RL147.2</v>
          </cell>
          <cell r="B14210" t="str">
            <v>RO 4x4 BPM (H)</v>
          </cell>
          <cell r="C14210">
            <v>511212</v>
          </cell>
        </row>
        <row r="14211">
          <cell r="A14211" t="str">
            <v>P00RL147.2</v>
          </cell>
          <cell r="B14211" t="str">
            <v>RO 4x4 BPM (P)</v>
          </cell>
          <cell r="C14211">
            <v>511212</v>
          </cell>
        </row>
        <row r="14212">
          <cell r="A14212" t="str">
            <v>T00RL147.2</v>
          </cell>
          <cell r="B14212" t="str">
            <v>RO 4x4 BPM (T)</v>
          </cell>
          <cell r="C14212">
            <v>511212</v>
          </cell>
        </row>
        <row r="14213">
          <cell r="A14213" t="str">
            <v>C00RL145.2</v>
          </cell>
          <cell r="B14213" t="str">
            <v>RO 4x5 BPM</v>
          </cell>
          <cell r="C14213">
            <v>511210</v>
          </cell>
        </row>
        <row r="14214">
          <cell r="A14214" t="str">
            <v>H00RL145.2</v>
          </cell>
          <cell r="B14214" t="str">
            <v>RO 4x5 BPM (H)</v>
          </cell>
          <cell r="C14214">
            <v>511210</v>
          </cell>
        </row>
        <row r="14215">
          <cell r="A14215" t="str">
            <v>P00RL145.2</v>
          </cell>
          <cell r="B14215" t="str">
            <v>RO 4x5 BPM (P)</v>
          </cell>
          <cell r="C14215">
            <v>511210</v>
          </cell>
        </row>
        <row r="14216">
          <cell r="A14216" t="str">
            <v>T00RL145.2</v>
          </cell>
          <cell r="B14216" t="str">
            <v>RO 4x5 BPM (T)</v>
          </cell>
          <cell r="C14216">
            <v>511210</v>
          </cell>
        </row>
        <row r="14217">
          <cell r="A14217" t="str">
            <v>C00RL134.2</v>
          </cell>
          <cell r="B14217" t="str">
            <v>RO 4x5.5 BPM</v>
          </cell>
          <cell r="C14217">
            <v>501049.11</v>
          </cell>
        </row>
        <row r="14218">
          <cell r="A14218" t="str">
            <v>H00RL134.2</v>
          </cell>
          <cell r="B14218" t="str">
            <v>RO 4x5.5 BPM (H)</v>
          </cell>
          <cell r="C14218">
            <v>501049.11</v>
          </cell>
        </row>
        <row r="14219">
          <cell r="A14219" t="str">
            <v>P00RL134.2</v>
          </cell>
          <cell r="B14219" t="str">
            <v>RO 4x5.5 BPM (P)</v>
          </cell>
          <cell r="C14219">
            <v>501049.11</v>
          </cell>
        </row>
        <row r="14220">
          <cell r="A14220" t="str">
            <v>T00RL134.2</v>
          </cell>
          <cell r="B14220" t="str">
            <v>RO 4x5.5 BPM (T)</v>
          </cell>
          <cell r="C14220">
            <v>501049.11</v>
          </cell>
        </row>
        <row r="14221">
          <cell r="A14221" t="str">
            <v>C00RL146.2</v>
          </cell>
          <cell r="B14221" t="str">
            <v>RO 4x5.6 BPM</v>
          </cell>
          <cell r="C14221">
            <v>511210.01</v>
          </cell>
        </row>
        <row r="14222">
          <cell r="A14222" t="str">
            <v>H00RL146.2</v>
          </cell>
          <cell r="B14222" t="str">
            <v>RO 4x5.6 BPM (H)</v>
          </cell>
          <cell r="C14222">
            <v>511210.01</v>
          </cell>
        </row>
        <row r="14223">
          <cell r="A14223" t="str">
            <v>P00RL146.2</v>
          </cell>
          <cell r="B14223" t="str">
            <v>RO 4x5.6 BPM (P)</v>
          </cell>
          <cell r="C14223">
            <v>511210.01</v>
          </cell>
        </row>
        <row r="14224">
          <cell r="A14224" t="str">
            <v>T00RL146.2</v>
          </cell>
          <cell r="B14224" t="str">
            <v>RO 4x5.6 BPM (T)</v>
          </cell>
          <cell r="C14224">
            <v>511210.01</v>
          </cell>
        </row>
        <row r="14225">
          <cell r="A14225" t="str">
            <v>C00RL164.2</v>
          </cell>
          <cell r="B14225" t="str">
            <v>RO 4x6 BPM</v>
          </cell>
          <cell r="C14225">
            <v>511462</v>
          </cell>
        </row>
        <row r="14226">
          <cell r="A14226" t="str">
            <v>H00RL164.2</v>
          </cell>
          <cell r="B14226" t="str">
            <v>RO 4x6 BPM (H)</v>
          </cell>
          <cell r="C14226">
            <v>511462</v>
          </cell>
        </row>
        <row r="14227">
          <cell r="A14227" t="str">
            <v>P00RL164.2</v>
          </cell>
          <cell r="B14227" t="str">
            <v>RO 4x6 BPM (P)</v>
          </cell>
          <cell r="C14227">
            <v>511462</v>
          </cell>
        </row>
        <row r="14228">
          <cell r="A14228" t="str">
            <v>T00RL164.2</v>
          </cell>
          <cell r="B14228" t="str">
            <v>RO 4x6 BPM (T)</v>
          </cell>
          <cell r="C14228">
            <v>511462</v>
          </cell>
        </row>
        <row r="14229">
          <cell r="A14229" t="str">
            <v>C00RL157.0</v>
          </cell>
          <cell r="B14229" t="str">
            <v>RO 4x7.8 BP</v>
          </cell>
          <cell r="C14229">
            <v>511395.03</v>
          </cell>
        </row>
        <row r="14230">
          <cell r="A14230" t="str">
            <v>H00RL157.0</v>
          </cell>
          <cell r="B14230" t="str">
            <v>RO 4x7.8 BP (H)</v>
          </cell>
          <cell r="C14230">
            <v>511395.03</v>
          </cell>
        </row>
        <row r="14231">
          <cell r="A14231" t="str">
            <v>P00RL157.0</v>
          </cell>
          <cell r="B14231" t="str">
            <v>RO 4x7.8 BP (P)</v>
          </cell>
          <cell r="C14231">
            <v>511395.03</v>
          </cell>
        </row>
        <row r="14232">
          <cell r="A14232" t="str">
            <v>T00RL157.0</v>
          </cell>
          <cell r="B14232" t="str">
            <v>RO 4x7.8 BP (T)</v>
          </cell>
          <cell r="C14232">
            <v>511395.03</v>
          </cell>
        </row>
        <row r="14233">
          <cell r="A14233" t="str">
            <v>C00RL160.2</v>
          </cell>
          <cell r="B14233" t="str">
            <v>RO 4x8 BPM</v>
          </cell>
          <cell r="C14233">
            <v>511408</v>
          </cell>
        </row>
        <row r="14234">
          <cell r="A14234" t="str">
            <v>H00RL160.2</v>
          </cell>
          <cell r="B14234" t="str">
            <v>RO 4x8 BPM (H)</v>
          </cell>
          <cell r="C14234">
            <v>511408</v>
          </cell>
        </row>
        <row r="14235">
          <cell r="A14235" t="str">
            <v>P00RL160.2</v>
          </cell>
          <cell r="B14235" t="str">
            <v>RO 4x8 BPM (P)</v>
          </cell>
          <cell r="C14235">
            <v>511408</v>
          </cell>
        </row>
        <row r="14236">
          <cell r="A14236" t="str">
            <v>T00RL160.2</v>
          </cell>
          <cell r="B14236" t="str">
            <v>RO 4x8 BPM (T)</v>
          </cell>
          <cell r="C14236">
            <v>511408</v>
          </cell>
        </row>
        <row r="14237">
          <cell r="A14237" t="str">
            <v>C00RL154.0</v>
          </cell>
          <cell r="B14237" t="str">
            <v>RO 4x9.8 BP</v>
          </cell>
          <cell r="C14237">
            <v>511305.11</v>
          </cell>
        </row>
        <row r="14238">
          <cell r="A14238" t="str">
            <v>H00RL154.0</v>
          </cell>
          <cell r="B14238" t="str">
            <v>RO 4x9.8 BP (H)</v>
          </cell>
          <cell r="C14238">
            <v>511305.11</v>
          </cell>
        </row>
        <row r="14239">
          <cell r="A14239" t="str">
            <v>P00RL154.0</v>
          </cell>
          <cell r="B14239" t="str">
            <v>RO 4x9.8 BP (P)</v>
          </cell>
          <cell r="C14239">
            <v>511305.11</v>
          </cell>
        </row>
        <row r="14240">
          <cell r="A14240" t="str">
            <v>T00RL154.0</v>
          </cell>
          <cell r="B14240" t="str">
            <v>RO 4x9.8 BP (T)</v>
          </cell>
          <cell r="C14240">
            <v>511305.11</v>
          </cell>
        </row>
        <row r="14241">
          <cell r="A14241" t="str">
            <v>C00RL206.0</v>
          </cell>
          <cell r="B14241" t="str">
            <v>RO 5.05x19.8 BP</v>
          </cell>
          <cell r="C14241">
            <v>511311.52</v>
          </cell>
        </row>
        <row r="14242">
          <cell r="A14242" t="str">
            <v>H00RL206.0</v>
          </cell>
          <cell r="B14242" t="str">
            <v>RO 5.05x19.8 BP (H)</v>
          </cell>
          <cell r="C14242">
            <v>511311.52</v>
          </cell>
        </row>
        <row r="14243">
          <cell r="A14243" t="str">
            <v>P00RL206.0</v>
          </cell>
          <cell r="B14243" t="str">
            <v>RO 5.05x19.8 BP (P)</v>
          </cell>
          <cell r="C14243">
            <v>511311.52</v>
          </cell>
        </row>
        <row r="14244">
          <cell r="A14244" t="str">
            <v>T00RL206.0</v>
          </cell>
          <cell r="B14244" t="str">
            <v>RO 5.05x19.8 BP (T)</v>
          </cell>
          <cell r="C14244">
            <v>511311.52</v>
          </cell>
        </row>
        <row r="14245">
          <cell r="A14245" t="str">
            <v>C00RL205.0</v>
          </cell>
          <cell r="B14245" t="str">
            <v>RO 5.05x23.4 BP</v>
          </cell>
          <cell r="C14245">
            <v>500311.8</v>
          </cell>
        </row>
        <row r="14246">
          <cell r="A14246" t="str">
            <v>H00RL205.0</v>
          </cell>
          <cell r="B14246" t="str">
            <v>RO 5.05x23.4 BP (H)</v>
          </cell>
          <cell r="C14246">
            <v>500311.8</v>
          </cell>
        </row>
        <row r="14247">
          <cell r="A14247" t="str">
            <v>P00RL205.0</v>
          </cell>
          <cell r="B14247" t="str">
            <v>RO 5.05x23.4 BP (P)</v>
          </cell>
          <cell r="C14247">
            <v>500311.8</v>
          </cell>
        </row>
        <row r="14248">
          <cell r="A14248" t="str">
            <v>T00RL205.0</v>
          </cell>
          <cell r="B14248" t="str">
            <v>RO 5.05x23.4 BP (T)</v>
          </cell>
          <cell r="C14248">
            <v>500311.8</v>
          </cell>
        </row>
        <row r="14249">
          <cell r="A14249" t="str">
            <v>C00RL204.2</v>
          </cell>
          <cell r="B14249" t="str">
            <v>RO 5.05x23.4 BPM</v>
          </cell>
          <cell r="C14249">
            <v>500311.7</v>
          </cell>
        </row>
        <row r="14250">
          <cell r="A14250" t="str">
            <v>H00RL204.2</v>
          </cell>
          <cell r="B14250" t="str">
            <v>RO 5.05x23.4 BPM (H)</v>
          </cell>
          <cell r="C14250">
            <v>500311.7</v>
          </cell>
        </row>
        <row r="14251">
          <cell r="A14251" t="str">
            <v>P00RL204.2</v>
          </cell>
          <cell r="B14251" t="str">
            <v>RO 5.05x23.4 BPM (P)</v>
          </cell>
          <cell r="C14251">
            <v>500311.7</v>
          </cell>
        </row>
        <row r="14252">
          <cell r="A14252" t="str">
            <v>T00RL204.2</v>
          </cell>
          <cell r="B14252" t="str">
            <v>RO 5.05x23.4 BPM (T)</v>
          </cell>
          <cell r="C14252">
            <v>500311.7</v>
          </cell>
        </row>
        <row r="14253">
          <cell r="A14253" t="str">
            <v>C00RL203.2</v>
          </cell>
          <cell r="B14253" t="str">
            <v>RO 5.05x25.4 BPM</v>
          </cell>
          <cell r="C14253">
            <v>500311.61</v>
          </cell>
        </row>
        <row r="14254">
          <cell r="A14254" t="str">
            <v>H00RL203.2</v>
          </cell>
          <cell r="B14254" t="str">
            <v>RO 5.05x25.4 BPM (H)</v>
          </cell>
          <cell r="C14254">
            <v>500311.61</v>
          </cell>
        </row>
        <row r="14255">
          <cell r="A14255" t="str">
            <v>P00RL203.2</v>
          </cell>
          <cell r="B14255" t="str">
            <v>RO 5.05x25.4 BPM (P)</v>
          </cell>
          <cell r="C14255">
            <v>500311.61</v>
          </cell>
        </row>
        <row r="14256">
          <cell r="A14256" t="str">
            <v>T00RL203.2</v>
          </cell>
          <cell r="B14256" t="str">
            <v>RO 5.05x25.4 BPM (T)</v>
          </cell>
          <cell r="C14256">
            <v>500311.61</v>
          </cell>
        </row>
        <row r="14257">
          <cell r="A14257" t="str">
            <v>C00RL323.0</v>
          </cell>
          <cell r="B14257" t="str">
            <v>RO 5.494x10.8 BP</v>
          </cell>
          <cell r="C14257">
            <v>502071.01</v>
          </cell>
        </row>
        <row r="14258">
          <cell r="A14258" t="str">
            <v>H00RL323.0</v>
          </cell>
          <cell r="B14258" t="str">
            <v>RO 5.494x10.8 BP(H)</v>
          </cell>
          <cell r="C14258">
            <v>502071.01</v>
          </cell>
        </row>
        <row r="14259">
          <cell r="A14259" t="str">
            <v>T00RL323.0</v>
          </cell>
          <cell r="B14259" t="str">
            <v>RO 5.494x10.8 BP(T)</v>
          </cell>
          <cell r="C14259">
            <v>502071.01</v>
          </cell>
        </row>
        <row r="14260">
          <cell r="A14260" t="str">
            <v>C00RL322.0</v>
          </cell>
          <cell r="B14260" t="str">
            <v>RO 5.494x20.3 BP</v>
          </cell>
          <cell r="C14260">
            <v>502071</v>
          </cell>
        </row>
        <row r="14261">
          <cell r="A14261" t="str">
            <v>H00RL322.0</v>
          </cell>
          <cell r="B14261" t="str">
            <v>RO 5.494x20.3 BP(H)</v>
          </cell>
          <cell r="C14261">
            <v>502071</v>
          </cell>
        </row>
        <row r="14262">
          <cell r="A14262" t="str">
            <v>T00RL322.0</v>
          </cell>
          <cell r="B14262" t="str">
            <v>RO 5.494x20.3 BP(T)</v>
          </cell>
          <cell r="C14262">
            <v>502071</v>
          </cell>
        </row>
        <row r="14263">
          <cell r="A14263" t="str">
            <v>C00RL211.6</v>
          </cell>
          <cell r="B14263" t="str">
            <v>RO 5.558x17.3 BP ER</v>
          </cell>
          <cell r="C14263">
            <v>502010.08</v>
          </cell>
        </row>
        <row r="14264">
          <cell r="A14264" t="str">
            <v>H00RL211.6</v>
          </cell>
          <cell r="B14264" t="str">
            <v>RO 5.558x17.3 BP ER (H)</v>
          </cell>
          <cell r="C14264">
            <v>502010.08</v>
          </cell>
        </row>
        <row r="14265">
          <cell r="A14265" t="str">
            <v>P00RL211.6</v>
          </cell>
          <cell r="B14265" t="str">
            <v>RO 5.558x17.3 BP ER (P)</v>
          </cell>
          <cell r="C14265">
            <v>502010.08</v>
          </cell>
        </row>
        <row r="14266">
          <cell r="A14266" t="str">
            <v>T00RL211.6</v>
          </cell>
          <cell r="B14266" t="str">
            <v>RO 5.558x17.3 BP ER (T)</v>
          </cell>
          <cell r="C14266">
            <v>502010.08</v>
          </cell>
        </row>
        <row r="14267">
          <cell r="A14267" t="str">
            <v>C00RL207.0</v>
          </cell>
          <cell r="B14267" t="str">
            <v>RO 5.5x19.05 BP</v>
          </cell>
          <cell r="C14267">
            <v>511311.01</v>
          </cell>
        </row>
        <row r="14268">
          <cell r="A14268" t="str">
            <v>H00RL207.0</v>
          </cell>
          <cell r="B14268" t="str">
            <v>RO 5.5x19.05 BP (H)</v>
          </cell>
          <cell r="C14268">
            <v>511311.01</v>
          </cell>
        </row>
        <row r="14269">
          <cell r="A14269" t="str">
            <v>P00RL207.0</v>
          </cell>
          <cell r="B14269" t="str">
            <v>RO 5.5x19.05 BP (P)</v>
          </cell>
          <cell r="C14269">
            <v>511311.01</v>
          </cell>
        </row>
        <row r="14270">
          <cell r="A14270" t="str">
            <v>T00RL207.0</v>
          </cell>
          <cell r="B14270" t="str">
            <v>RO 5.5x19.05 BP (T)</v>
          </cell>
          <cell r="C14270">
            <v>511311.01</v>
          </cell>
        </row>
        <row r="14271">
          <cell r="A14271" t="str">
            <v>C00RL210.0</v>
          </cell>
          <cell r="B14271" t="str">
            <v>RO 5.5x19.1 BP</v>
          </cell>
          <cell r="C14271">
            <v>511985</v>
          </cell>
        </row>
        <row r="14272">
          <cell r="A14272" t="str">
            <v>H00RL210.0</v>
          </cell>
          <cell r="B14272" t="str">
            <v>RO 5.5x19.1 BP (H)</v>
          </cell>
          <cell r="C14272">
            <v>511985</v>
          </cell>
        </row>
        <row r="14273">
          <cell r="A14273" t="str">
            <v>P00RL210.0</v>
          </cell>
          <cell r="B14273" t="str">
            <v>RO 5.5x19.1 BP (P)</v>
          </cell>
          <cell r="C14273">
            <v>511985</v>
          </cell>
        </row>
        <row r="14274">
          <cell r="A14274" t="str">
            <v>T00RL210.0</v>
          </cell>
          <cell r="B14274" t="str">
            <v>RO 5.5x19.1 BP (T)</v>
          </cell>
          <cell r="C14274">
            <v>511985</v>
          </cell>
        </row>
        <row r="14275">
          <cell r="A14275" t="str">
            <v>C00RL208.0</v>
          </cell>
          <cell r="B14275" t="str">
            <v>RO 5.5x19.8 BP</v>
          </cell>
          <cell r="C14275">
            <v>511311.02</v>
          </cell>
        </row>
        <row r="14276">
          <cell r="A14276" t="str">
            <v>H00RL208.0</v>
          </cell>
          <cell r="B14276" t="str">
            <v>RO 5.5x19.8 BP (H)</v>
          </cell>
          <cell r="C14276">
            <v>511311.02</v>
          </cell>
        </row>
        <row r="14277">
          <cell r="A14277" t="str">
            <v>P00RL208.0</v>
          </cell>
          <cell r="B14277" t="str">
            <v>RO 5.5x19.8 BP (P)</v>
          </cell>
          <cell r="C14277">
            <v>511311.02</v>
          </cell>
        </row>
        <row r="14278">
          <cell r="A14278" t="str">
            <v>T00RL208.0</v>
          </cell>
          <cell r="B14278" t="str">
            <v>RO 5.5x19.8 BP (T)</v>
          </cell>
          <cell r="C14278">
            <v>511311.02</v>
          </cell>
        </row>
        <row r="14279">
          <cell r="A14279" t="str">
            <v>C00RL209.0</v>
          </cell>
          <cell r="B14279" t="str">
            <v>RO 5.5x27.8 BP</v>
          </cell>
          <cell r="C14279">
            <v>511683</v>
          </cell>
        </row>
        <row r="14280">
          <cell r="A14280" t="str">
            <v>H00RL209.0</v>
          </cell>
          <cell r="B14280" t="str">
            <v>RO 5.5x27.8 BP (H)</v>
          </cell>
          <cell r="C14280">
            <v>511683</v>
          </cell>
        </row>
        <row r="14281">
          <cell r="A14281" t="str">
            <v>P00RL209.0</v>
          </cell>
          <cell r="B14281" t="str">
            <v>RO 5.5x27.8 BP (P)</v>
          </cell>
          <cell r="C14281">
            <v>511683</v>
          </cell>
        </row>
        <row r="14282">
          <cell r="A14282" t="str">
            <v>T00RL209.0</v>
          </cell>
          <cell r="B14282" t="str">
            <v>RO 5.5x27.8 BP (T)</v>
          </cell>
          <cell r="C14282">
            <v>511683</v>
          </cell>
        </row>
        <row r="14283">
          <cell r="A14283" t="str">
            <v>C00RL212.0</v>
          </cell>
          <cell r="B14283" t="str">
            <v>RO 5.69x42.9 BP</v>
          </cell>
          <cell r="C14283">
            <v>511477</v>
          </cell>
        </row>
        <row r="14284">
          <cell r="A14284" t="str">
            <v>H00RL212.0</v>
          </cell>
          <cell r="B14284" t="str">
            <v>RO 5.69x42.9 BP (H)</v>
          </cell>
          <cell r="C14284">
            <v>511477</v>
          </cell>
        </row>
        <row r="14285">
          <cell r="A14285" t="str">
            <v>P00RL212.0</v>
          </cell>
          <cell r="B14285" t="str">
            <v>RO 5.69x42.9 BP (P)</v>
          </cell>
          <cell r="C14285">
            <v>511477</v>
          </cell>
        </row>
        <row r="14286">
          <cell r="A14286" t="str">
            <v>T00RL212.0</v>
          </cell>
          <cell r="B14286" t="str">
            <v>RO 5.69x42.9 BP (T)</v>
          </cell>
          <cell r="C14286">
            <v>511477</v>
          </cell>
        </row>
        <row r="14287">
          <cell r="A14287" t="str">
            <v>C00RL213.2</v>
          </cell>
          <cell r="B14287" t="str">
            <v>RO 5.74x11 BPM</v>
          </cell>
          <cell r="C14287">
            <v>511476</v>
          </cell>
        </row>
        <row r="14288">
          <cell r="A14288" t="str">
            <v>H00RL213.2</v>
          </cell>
          <cell r="B14288" t="str">
            <v>RO 5.74x11 BPM (H)</v>
          </cell>
          <cell r="C14288">
            <v>511476</v>
          </cell>
        </row>
        <row r="14289">
          <cell r="A14289" t="str">
            <v>P00RL213.2</v>
          </cell>
          <cell r="B14289" t="str">
            <v>RO 5.74x11 BPM (P)</v>
          </cell>
          <cell r="C14289">
            <v>511476</v>
          </cell>
        </row>
        <row r="14290">
          <cell r="A14290" t="str">
            <v>T00RL213.2</v>
          </cell>
          <cell r="B14290" t="str">
            <v>RO 5.74x11 BPM (T)</v>
          </cell>
          <cell r="C14290">
            <v>511476</v>
          </cell>
        </row>
        <row r="14291">
          <cell r="A14291" t="str">
            <v>C00RL216.0</v>
          </cell>
          <cell r="B14291" t="str">
            <v>RO 5.75x25 BP</v>
          </cell>
          <cell r="C14291">
            <v>500397.3</v>
          </cell>
        </row>
        <row r="14292">
          <cell r="A14292" t="str">
            <v>H00RL216.0</v>
          </cell>
          <cell r="B14292" t="str">
            <v>RO 5.75x25 BP (H)</v>
          </cell>
          <cell r="C14292">
            <v>500397.3</v>
          </cell>
        </row>
        <row r="14293">
          <cell r="A14293" t="str">
            <v>P00RL216.0</v>
          </cell>
          <cell r="B14293" t="str">
            <v>RO 5.75x25 BP (P)</v>
          </cell>
          <cell r="C14293">
            <v>500397.3</v>
          </cell>
        </row>
        <row r="14294">
          <cell r="A14294" t="str">
            <v>T00RL216.0</v>
          </cell>
          <cell r="B14294" t="str">
            <v>RO 5.75x25 BP (T)</v>
          </cell>
          <cell r="C14294">
            <v>500397.3</v>
          </cell>
        </row>
        <row r="14295">
          <cell r="A14295" t="str">
            <v>C00RL214.0</v>
          </cell>
          <cell r="B14295" t="str">
            <v>RO 5.75x32.3 BP</v>
          </cell>
          <cell r="C14295">
            <v>500397.23</v>
          </cell>
        </row>
        <row r="14296">
          <cell r="A14296" t="str">
            <v>H00RL214.0</v>
          </cell>
          <cell r="B14296" t="str">
            <v>RO 5.75x32.3 BP (H)</v>
          </cell>
          <cell r="C14296">
            <v>500397.23</v>
          </cell>
        </row>
        <row r="14297">
          <cell r="A14297" t="str">
            <v>P00RL214.0</v>
          </cell>
          <cell r="B14297" t="str">
            <v>RO 5.75x32.3 BP (P)</v>
          </cell>
          <cell r="C14297">
            <v>500397.23</v>
          </cell>
        </row>
        <row r="14298">
          <cell r="A14298" t="str">
            <v>T00RL214.0</v>
          </cell>
          <cell r="B14298" t="str">
            <v>RO 5.75x32.3 BP (T)</v>
          </cell>
          <cell r="C14298">
            <v>500397.23</v>
          </cell>
        </row>
        <row r="14299">
          <cell r="A14299" t="str">
            <v>C00RL215.0</v>
          </cell>
          <cell r="B14299" t="str">
            <v>RO 5.75x34.5 BP</v>
          </cell>
          <cell r="C14299">
            <v>500397.26</v>
          </cell>
        </row>
        <row r="14300">
          <cell r="A14300" t="str">
            <v>H00RL215.0</v>
          </cell>
          <cell r="B14300" t="str">
            <v>RO 5.75x34.5 BP (H)</v>
          </cell>
          <cell r="C14300">
            <v>500397.26</v>
          </cell>
        </row>
        <row r="14301">
          <cell r="A14301" t="str">
            <v>P00RL215.0</v>
          </cell>
          <cell r="B14301" t="str">
            <v>RO 5.75x34.5 BP (P)</v>
          </cell>
          <cell r="C14301">
            <v>500397.26</v>
          </cell>
        </row>
        <row r="14302">
          <cell r="A14302" t="str">
            <v>T00RL215.0</v>
          </cell>
          <cell r="B14302" t="str">
            <v>RO 5.75x34.5 BP (T)</v>
          </cell>
          <cell r="C14302">
            <v>500397.26</v>
          </cell>
        </row>
        <row r="14303">
          <cell r="A14303" t="str">
            <v>C00RL335.6</v>
          </cell>
          <cell r="B14303" t="str">
            <v>RO 5.95x24.0 BPER</v>
          </cell>
          <cell r="C14303">
            <v>500453.1</v>
          </cell>
        </row>
        <row r="14304">
          <cell r="A14304" t="str">
            <v>H00RL335.6</v>
          </cell>
          <cell r="B14304" t="str">
            <v>RO 5.95x24.0 BPER</v>
          </cell>
          <cell r="C14304">
            <v>500453.1</v>
          </cell>
        </row>
        <row r="14305">
          <cell r="A14305" t="str">
            <v>T00RL335.6</v>
          </cell>
          <cell r="B14305" t="str">
            <v>RO 5.95x24.0 BPER</v>
          </cell>
          <cell r="C14305">
            <v>500453.1</v>
          </cell>
        </row>
        <row r="14306">
          <cell r="A14306" t="str">
            <v>C00RL199.0</v>
          </cell>
          <cell r="B14306" t="str">
            <v>RO 5x13.8 BP</v>
          </cell>
          <cell r="C14306">
            <v>511431</v>
          </cell>
        </row>
        <row r="14307">
          <cell r="A14307" t="str">
            <v>H00RL199.0</v>
          </cell>
          <cell r="B14307" t="str">
            <v>RO 5x13.8 BP (H)</v>
          </cell>
          <cell r="C14307">
            <v>511431</v>
          </cell>
        </row>
        <row r="14308">
          <cell r="A14308" t="str">
            <v>P00RL199.0</v>
          </cell>
          <cell r="B14308" t="str">
            <v>RO 5x13.8 BP (P)</v>
          </cell>
          <cell r="C14308">
            <v>511431</v>
          </cell>
        </row>
        <row r="14309">
          <cell r="A14309" t="str">
            <v>T00RL199.0</v>
          </cell>
          <cell r="B14309" t="str">
            <v>RO 5x13.8 BP (T)</v>
          </cell>
          <cell r="C14309">
            <v>511431</v>
          </cell>
        </row>
        <row r="14310">
          <cell r="A14310" t="str">
            <v>C00RL196.0</v>
          </cell>
          <cell r="B14310" t="str">
            <v>RO 5x14.8 BP</v>
          </cell>
          <cell r="C14310">
            <v>511332.01</v>
          </cell>
        </row>
        <row r="14311">
          <cell r="A14311" t="str">
            <v>H00RL196.0</v>
          </cell>
          <cell r="B14311" t="str">
            <v>RO 5x14.8 BP (H)</v>
          </cell>
          <cell r="C14311">
            <v>511332.01</v>
          </cell>
        </row>
        <row r="14312">
          <cell r="A14312" t="str">
            <v>P00RL196.0</v>
          </cell>
          <cell r="B14312" t="str">
            <v>RO 5x14.8 BP (P)</v>
          </cell>
          <cell r="C14312">
            <v>511332.01</v>
          </cell>
        </row>
        <row r="14313">
          <cell r="A14313" t="str">
            <v>T00RL196.0</v>
          </cell>
          <cell r="B14313" t="str">
            <v>RO 5x14.8 BP (T)</v>
          </cell>
          <cell r="C14313">
            <v>511332.01</v>
          </cell>
        </row>
        <row r="14314">
          <cell r="A14314" t="str">
            <v>C00RL194.2</v>
          </cell>
          <cell r="B14314" t="str">
            <v>RO 5x14.8 BPM SP</v>
          </cell>
          <cell r="C14314">
            <v>511310.06</v>
          </cell>
        </row>
        <row r="14315">
          <cell r="A14315" t="str">
            <v>H00RL194.2</v>
          </cell>
          <cell r="B14315" t="str">
            <v>RO 5x14.8 BPM SP (H)</v>
          </cell>
          <cell r="C14315">
            <v>511310.06</v>
          </cell>
        </row>
        <row r="14316">
          <cell r="A14316" t="str">
            <v>P00RL194.2</v>
          </cell>
          <cell r="B14316" t="str">
            <v>RO 5x14.8 BPM SP (P)</v>
          </cell>
          <cell r="C14316">
            <v>511310.06</v>
          </cell>
        </row>
        <row r="14317">
          <cell r="A14317" t="str">
            <v>T00RL194.2</v>
          </cell>
          <cell r="B14317" t="str">
            <v>RO 5x14.8 BPM SP (T)</v>
          </cell>
          <cell r="C14317">
            <v>511310.06</v>
          </cell>
        </row>
        <row r="14318">
          <cell r="A14318" t="str">
            <v>C00RL191.6</v>
          </cell>
          <cell r="B14318" t="str">
            <v>RO 5x15.3 BP ER</v>
          </cell>
          <cell r="C14318">
            <v>502023</v>
          </cell>
        </row>
        <row r="14319">
          <cell r="A14319" t="str">
            <v>H00RL191.6</v>
          </cell>
          <cell r="B14319" t="str">
            <v>RO 5x15.3 BP ER (H)</v>
          </cell>
          <cell r="C14319">
            <v>502023</v>
          </cell>
        </row>
        <row r="14320">
          <cell r="A14320" t="str">
            <v>P00RL191.6</v>
          </cell>
          <cell r="B14320" t="str">
            <v>RO 5x15.3 BP ER (P)</v>
          </cell>
          <cell r="C14320">
            <v>502023</v>
          </cell>
        </row>
        <row r="14321">
          <cell r="A14321" t="str">
            <v>T00RL191.6</v>
          </cell>
          <cell r="B14321" t="str">
            <v>RO 5x15.3 BP ER (T)</v>
          </cell>
          <cell r="C14321">
            <v>502023</v>
          </cell>
        </row>
        <row r="14322">
          <cell r="A14322" t="str">
            <v>C00RL186.0</v>
          </cell>
          <cell r="B14322" t="str">
            <v>RO 5x15.862 BP</v>
          </cell>
          <cell r="C14322">
            <v>500497.11</v>
          </cell>
        </row>
        <row r="14323">
          <cell r="A14323" t="str">
            <v>H00RL186.0</v>
          </cell>
          <cell r="B14323" t="str">
            <v>RO 5x15.862 BP (H)</v>
          </cell>
          <cell r="C14323">
            <v>500497.11</v>
          </cell>
        </row>
        <row r="14324">
          <cell r="A14324" t="str">
            <v>P00RL186.0</v>
          </cell>
          <cell r="B14324" t="str">
            <v>RO 5x15.862 BP (P)</v>
          </cell>
          <cell r="C14324">
            <v>500497.11</v>
          </cell>
        </row>
        <row r="14325">
          <cell r="A14325" t="str">
            <v>T00RL186.0</v>
          </cell>
          <cell r="B14325" t="str">
            <v>RO 5x15.862 BP (T)</v>
          </cell>
          <cell r="C14325">
            <v>500497.11</v>
          </cell>
        </row>
        <row r="14326">
          <cell r="A14326" t="str">
            <v>C00RL193.0</v>
          </cell>
          <cell r="B14326" t="str">
            <v>RO 5x16.8 BP</v>
          </cell>
          <cell r="C14326">
            <v>511308.01</v>
          </cell>
        </row>
        <row r="14327">
          <cell r="A14327" t="str">
            <v>H00RL193.0</v>
          </cell>
          <cell r="B14327" t="str">
            <v>RO 5x16.8 BP (H)</v>
          </cell>
          <cell r="C14327">
            <v>511308.01</v>
          </cell>
        </row>
        <row r="14328">
          <cell r="A14328" t="str">
            <v>P00RL193.0</v>
          </cell>
          <cell r="B14328" t="str">
            <v>RO 5x16.8 BP (P)</v>
          </cell>
          <cell r="C14328">
            <v>511308.01</v>
          </cell>
        </row>
        <row r="14329">
          <cell r="A14329" t="str">
            <v>T00RL193.0</v>
          </cell>
          <cell r="B14329" t="str">
            <v>RO 5x16.8 BP (T)</v>
          </cell>
          <cell r="C14329">
            <v>511308.01</v>
          </cell>
        </row>
        <row r="14330">
          <cell r="A14330" t="str">
            <v>C00RL192.0</v>
          </cell>
          <cell r="B14330" t="str">
            <v>RO 5x17.8 BP</v>
          </cell>
          <cell r="C14330">
            <v>511238.01</v>
          </cell>
        </row>
        <row r="14331">
          <cell r="A14331" t="str">
            <v>H00RL192.0</v>
          </cell>
          <cell r="B14331" t="str">
            <v>RO 5x17.8 BP (H)</v>
          </cell>
          <cell r="C14331">
            <v>511238.01</v>
          </cell>
        </row>
        <row r="14332">
          <cell r="A14332" t="str">
            <v>P00RL192.0</v>
          </cell>
          <cell r="B14332" t="str">
            <v>RO 5x17.8 BP (P)</v>
          </cell>
          <cell r="C14332">
            <v>511238.01</v>
          </cell>
        </row>
        <row r="14333">
          <cell r="A14333" t="str">
            <v>T00RL192.0</v>
          </cell>
          <cell r="B14333" t="str">
            <v>RO 5x17.8 BP (T)</v>
          </cell>
          <cell r="C14333">
            <v>511238.01</v>
          </cell>
        </row>
        <row r="14334">
          <cell r="A14334" t="str">
            <v>C00RL195.0</v>
          </cell>
          <cell r="B14334" t="str">
            <v>RO 5x19.8 BP</v>
          </cell>
          <cell r="C14334">
            <v>511311.51</v>
          </cell>
        </row>
        <row r="14335">
          <cell r="A14335" t="str">
            <v>H00RL195.0</v>
          </cell>
          <cell r="B14335" t="str">
            <v>RO 5x19.8 BP (H)</v>
          </cell>
          <cell r="C14335">
            <v>511311.51</v>
          </cell>
        </row>
        <row r="14336">
          <cell r="A14336" t="str">
            <v>P00RL195.0</v>
          </cell>
          <cell r="B14336" t="str">
            <v>RO 5x19.8 BP (P)</v>
          </cell>
          <cell r="C14336">
            <v>511311.51</v>
          </cell>
        </row>
        <row r="14337">
          <cell r="A14337" t="str">
            <v>T00RL195.0</v>
          </cell>
          <cell r="B14337" t="str">
            <v>RO 5x19.8 BP (T)</v>
          </cell>
          <cell r="C14337">
            <v>511311.51</v>
          </cell>
        </row>
        <row r="14338">
          <cell r="A14338" t="str">
            <v>C00RL202.2</v>
          </cell>
          <cell r="B14338" t="str">
            <v>RO 5x20.8 BPM</v>
          </cell>
          <cell r="C14338">
            <v>511987</v>
          </cell>
        </row>
        <row r="14339">
          <cell r="A14339" t="str">
            <v>H00RL202.2</v>
          </cell>
          <cell r="B14339" t="str">
            <v>RO 5x20.8 BPM (H)</v>
          </cell>
          <cell r="C14339">
            <v>511987</v>
          </cell>
        </row>
        <row r="14340">
          <cell r="A14340" t="str">
            <v>P00RL202.2</v>
          </cell>
          <cell r="B14340" t="str">
            <v>RO 5x20.8 BPM (P)</v>
          </cell>
          <cell r="C14340">
            <v>511987</v>
          </cell>
        </row>
        <row r="14341">
          <cell r="A14341" t="str">
            <v>T00RL202.2</v>
          </cell>
          <cell r="B14341" t="str">
            <v>RO 5x20.8 BPM (T)</v>
          </cell>
          <cell r="C14341">
            <v>511987</v>
          </cell>
        </row>
        <row r="14342">
          <cell r="A14342" t="str">
            <v>C00RL189.0</v>
          </cell>
          <cell r="B14342" t="str">
            <v>RO 5x25 BP</v>
          </cell>
          <cell r="C14342">
            <v>502069</v>
          </cell>
        </row>
        <row r="14343">
          <cell r="A14343" t="str">
            <v>C00RL189.2</v>
          </cell>
          <cell r="B14343" t="str">
            <v>RO 5x25 BPM</v>
          </cell>
          <cell r="C14343">
            <v>502001.1</v>
          </cell>
        </row>
        <row r="14344">
          <cell r="A14344" t="str">
            <v>H00RL189.2</v>
          </cell>
          <cell r="B14344" t="str">
            <v>RO 5x25 BPM (H)</v>
          </cell>
          <cell r="C14344">
            <v>502001.1</v>
          </cell>
        </row>
        <row r="14345">
          <cell r="A14345" t="str">
            <v>P00RL189.2</v>
          </cell>
          <cell r="B14345" t="str">
            <v>RO 5x25 BPM (P)</v>
          </cell>
          <cell r="C14345">
            <v>502001.1</v>
          </cell>
        </row>
        <row r="14346">
          <cell r="A14346" t="str">
            <v>T00RL189.2</v>
          </cell>
          <cell r="B14346" t="str">
            <v>RO 5x25 BPM (T)</v>
          </cell>
          <cell r="C14346">
            <v>502001.1</v>
          </cell>
        </row>
        <row r="14347">
          <cell r="A14347" t="str">
            <v>C00RL190.6</v>
          </cell>
          <cell r="B14347" t="str">
            <v>RO 5x26 BP ER</v>
          </cell>
          <cell r="C14347">
            <v>502010.07</v>
          </cell>
        </row>
        <row r="14348">
          <cell r="A14348" t="str">
            <v>H00RL190.6</v>
          </cell>
          <cell r="B14348" t="str">
            <v>RO 5x26 BP ER (H)</v>
          </cell>
          <cell r="C14348">
            <v>502010.07</v>
          </cell>
        </row>
        <row r="14349">
          <cell r="A14349" t="str">
            <v>P00RL190.6</v>
          </cell>
          <cell r="B14349" t="str">
            <v>RO 5x26 BP ER (P)</v>
          </cell>
          <cell r="C14349">
            <v>502010.07</v>
          </cell>
        </row>
        <row r="14350">
          <cell r="A14350" t="str">
            <v>T00RL190.6</v>
          </cell>
          <cell r="B14350" t="str">
            <v>RO 5x26 BP ER (T)</v>
          </cell>
          <cell r="C14350">
            <v>502010.07</v>
          </cell>
        </row>
        <row r="14351">
          <cell r="A14351" t="str">
            <v>C00RL201.0</v>
          </cell>
          <cell r="B14351" t="str">
            <v>RO 5x27.8 BP</v>
          </cell>
          <cell r="C14351">
            <v>511915.02</v>
          </cell>
        </row>
        <row r="14352">
          <cell r="A14352" t="str">
            <v>H00RL201.0</v>
          </cell>
          <cell r="B14352" t="str">
            <v>RO 5x27.8 BP (H)</v>
          </cell>
          <cell r="C14352">
            <v>511915.02</v>
          </cell>
        </row>
        <row r="14353">
          <cell r="A14353" t="str">
            <v>P00RL201.0</v>
          </cell>
          <cell r="B14353" t="str">
            <v>RO 5x27.8 BP (P)</v>
          </cell>
          <cell r="C14353">
            <v>511915.02</v>
          </cell>
        </row>
        <row r="14354">
          <cell r="A14354" t="str">
            <v>T00RL201.0</v>
          </cell>
          <cell r="B14354" t="str">
            <v>RO 5x27.8 BP (T)</v>
          </cell>
          <cell r="C14354">
            <v>511915.02</v>
          </cell>
        </row>
        <row r="14355">
          <cell r="A14355" t="str">
            <v>C00RL188.0</v>
          </cell>
          <cell r="B14355" t="str">
            <v>RO 5x29.8 BP</v>
          </cell>
          <cell r="C14355">
            <v>500965.22</v>
          </cell>
        </row>
        <row r="14356">
          <cell r="A14356" t="str">
            <v>H00RL188.0</v>
          </cell>
          <cell r="B14356" t="str">
            <v>RO 5x29.8 BP (H)</v>
          </cell>
          <cell r="C14356">
            <v>500965.22</v>
          </cell>
        </row>
        <row r="14357">
          <cell r="A14357" t="str">
            <v>P00RL188.0</v>
          </cell>
          <cell r="B14357" t="str">
            <v>RO 5x29.8 BP (P)</v>
          </cell>
          <cell r="C14357">
            <v>500965.22</v>
          </cell>
        </row>
        <row r="14358">
          <cell r="A14358" t="str">
            <v>T00RL188.0</v>
          </cell>
          <cell r="B14358" t="str">
            <v>RO 5x29.8 BP (T)</v>
          </cell>
          <cell r="C14358">
            <v>500965.22</v>
          </cell>
        </row>
        <row r="14359">
          <cell r="A14359" t="str">
            <v>C00RL197.2</v>
          </cell>
          <cell r="B14359" t="str">
            <v>RO 5x5 BPM</v>
          </cell>
          <cell r="C14359">
            <v>511410</v>
          </cell>
        </row>
        <row r="14360">
          <cell r="A14360" t="str">
            <v>H00RL197.2</v>
          </cell>
          <cell r="B14360" t="str">
            <v>RO 5x5 BPM (H)</v>
          </cell>
          <cell r="C14360">
            <v>511410</v>
          </cell>
        </row>
        <row r="14361">
          <cell r="A14361" t="str">
            <v>P00RL197.2</v>
          </cell>
          <cell r="B14361" t="str">
            <v>RO 5x5 BPM (P)</v>
          </cell>
          <cell r="C14361">
            <v>511410</v>
          </cell>
        </row>
        <row r="14362">
          <cell r="A14362" t="str">
            <v>T00RL197.2</v>
          </cell>
          <cell r="B14362" t="str">
            <v>RO 5x5 BPM (T)</v>
          </cell>
          <cell r="C14362">
            <v>511410</v>
          </cell>
        </row>
        <row r="14363">
          <cell r="A14363" t="str">
            <v>C00RL198.2</v>
          </cell>
          <cell r="B14363" t="str">
            <v>RO 5x6 BPM</v>
          </cell>
          <cell r="C14363">
            <v>511430</v>
          </cell>
        </row>
        <row r="14364">
          <cell r="A14364" t="str">
            <v>H00RL198.2</v>
          </cell>
          <cell r="B14364" t="str">
            <v>RO 5x6 BPM (H)</v>
          </cell>
          <cell r="C14364">
            <v>511430</v>
          </cell>
        </row>
        <row r="14365">
          <cell r="A14365" t="str">
            <v>P00RL198.2</v>
          </cell>
          <cell r="B14365" t="str">
            <v>RO 5x6 BPM (P)</v>
          </cell>
          <cell r="C14365">
            <v>511430</v>
          </cell>
        </row>
        <row r="14366">
          <cell r="A14366" t="str">
            <v>T00RL198.2</v>
          </cell>
          <cell r="B14366" t="str">
            <v>RO 5x6 BPM (T)</v>
          </cell>
          <cell r="C14366">
            <v>511430</v>
          </cell>
        </row>
        <row r="14367">
          <cell r="A14367" t="str">
            <v>C00RL200.2</v>
          </cell>
          <cell r="B14367" t="str">
            <v>RO 5x8 BPM</v>
          </cell>
          <cell r="C14367">
            <v>511484</v>
          </cell>
        </row>
        <row r="14368">
          <cell r="A14368" t="str">
            <v>H00RL200.2</v>
          </cell>
          <cell r="B14368" t="str">
            <v>RO 5x8 BPM (H)</v>
          </cell>
          <cell r="C14368">
            <v>511484</v>
          </cell>
        </row>
        <row r="14369">
          <cell r="A14369" t="str">
            <v>P00RL200.2</v>
          </cell>
          <cell r="B14369" t="str">
            <v>RO 5x8 BPM (P)</v>
          </cell>
          <cell r="C14369">
            <v>511484</v>
          </cell>
        </row>
        <row r="14370">
          <cell r="A14370" t="str">
            <v>T00RL200.2</v>
          </cell>
          <cell r="B14370" t="str">
            <v>RO 5x8 BPM (T)</v>
          </cell>
          <cell r="C14370">
            <v>511484</v>
          </cell>
        </row>
        <row r="14371">
          <cell r="A14371" t="str">
            <v>C00RL187.5</v>
          </cell>
          <cell r="B14371" t="str">
            <v>RO 5x9 ZB</v>
          </cell>
          <cell r="C14371">
            <v>500748.2</v>
          </cell>
        </row>
        <row r="14372">
          <cell r="A14372" t="str">
            <v>H00RL187.5</v>
          </cell>
          <cell r="B14372" t="str">
            <v>RO 5x9 ZB (H)</v>
          </cell>
          <cell r="C14372">
            <v>500748.2</v>
          </cell>
        </row>
        <row r="14373">
          <cell r="A14373" t="str">
            <v>P00RL187.5</v>
          </cell>
          <cell r="B14373" t="str">
            <v>RO 5x9 ZB (P)</v>
          </cell>
          <cell r="C14373">
            <v>500748.2</v>
          </cell>
        </row>
        <row r="14374">
          <cell r="A14374" t="str">
            <v>T00RL187.5</v>
          </cell>
          <cell r="B14374" t="str">
            <v>RO 5x9 ZB (T)</v>
          </cell>
          <cell r="C14374">
            <v>500748.2</v>
          </cell>
        </row>
        <row r="14375">
          <cell r="A14375" t="str">
            <v>C00RL232.2</v>
          </cell>
          <cell r="B14375" t="str">
            <v>RO 6.35x6.35 BPM</v>
          </cell>
          <cell r="C14375">
            <v>511139</v>
          </cell>
        </row>
        <row r="14376">
          <cell r="A14376" t="str">
            <v>H00RL232.2</v>
          </cell>
          <cell r="B14376" t="str">
            <v>RO 6.35x6.35 BPM (H)</v>
          </cell>
          <cell r="C14376">
            <v>511139</v>
          </cell>
        </row>
        <row r="14377">
          <cell r="A14377" t="str">
            <v>P00RL232.2</v>
          </cell>
          <cell r="B14377" t="str">
            <v>RO 6.35x6.35 BPM (P)</v>
          </cell>
          <cell r="C14377">
            <v>511139</v>
          </cell>
        </row>
        <row r="14378">
          <cell r="A14378" t="str">
            <v>T00RL232.2</v>
          </cell>
          <cell r="B14378" t="str">
            <v>RO 6.35x6.35 BPM (T)</v>
          </cell>
          <cell r="C14378">
            <v>511139</v>
          </cell>
        </row>
        <row r="14379">
          <cell r="A14379" t="str">
            <v>C00RL332.6</v>
          </cell>
          <cell r="B14379" t="str">
            <v>RO 6.37x20.8 BPER</v>
          </cell>
          <cell r="C14379">
            <v>511455.1</v>
          </cell>
        </row>
        <row r="14380">
          <cell r="A14380" t="str">
            <v>H00RL332.6</v>
          </cell>
          <cell r="B14380" t="str">
            <v>RO 6.37x20.8 BPER</v>
          </cell>
          <cell r="C14380">
            <v>511455.1</v>
          </cell>
        </row>
        <row r="14381">
          <cell r="A14381" t="str">
            <v>T00RL332.6</v>
          </cell>
          <cell r="B14381" t="str">
            <v>RO 6.37x20.8 BPER</v>
          </cell>
          <cell r="C14381">
            <v>511455.1</v>
          </cell>
        </row>
        <row r="14382">
          <cell r="A14382" t="str">
            <v>C00RL231.7</v>
          </cell>
          <cell r="B14382" t="str">
            <v>RO 6.3x5(R19.000) SRB</v>
          </cell>
          <cell r="C14382">
            <v>511559</v>
          </cell>
        </row>
        <row r="14383">
          <cell r="A14383" t="str">
            <v>C00RL245.7</v>
          </cell>
          <cell r="B14383" t="str">
            <v>RO 6.515x6.4(R 19.6) SRB</v>
          </cell>
          <cell r="C14383">
            <v>511551</v>
          </cell>
        </row>
        <row r="14384">
          <cell r="A14384" t="str">
            <v>C00RL244.0</v>
          </cell>
          <cell r="B14384" t="str">
            <v>RO 6.5x17.8 BP</v>
          </cell>
          <cell r="C14384">
            <v>511853.01</v>
          </cell>
        </row>
        <row r="14385">
          <cell r="A14385" t="str">
            <v>H00RL244.0</v>
          </cell>
          <cell r="B14385" t="str">
            <v>RO 6.5x17.8 BP (H)</v>
          </cell>
          <cell r="C14385">
            <v>511853.01</v>
          </cell>
        </row>
        <row r="14386">
          <cell r="A14386" t="str">
            <v>P00RL244.0</v>
          </cell>
          <cell r="B14386" t="str">
            <v>RO 6.5x17.8 BP (P)</v>
          </cell>
          <cell r="C14386">
            <v>511853.01</v>
          </cell>
        </row>
        <row r="14387">
          <cell r="A14387" t="str">
            <v>T00RL244.0</v>
          </cell>
          <cell r="B14387" t="str">
            <v>RO 6.5x17.8 BP (T)</v>
          </cell>
          <cell r="C14387">
            <v>511853.01</v>
          </cell>
        </row>
        <row r="14388">
          <cell r="A14388" t="str">
            <v>C00RL243.0</v>
          </cell>
          <cell r="B14388" t="str">
            <v>RO 6.5x18 BP</v>
          </cell>
          <cell r="C14388">
            <v>511852.02</v>
          </cell>
        </row>
        <row r="14389">
          <cell r="A14389" t="str">
            <v>H00RL243.0</v>
          </cell>
          <cell r="B14389" t="str">
            <v>RO 6.5x18 BP (H)</v>
          </cell>
          <cell r="C14389">
            <v>511852.02</v>
          </cell>
        </row>
        <row r="14390">
          <cell r="A14390" t="str">
            <v>P00RL243.0</v>
          </cell>
          <cell r="B14390" t="str">
            <v>RO 6.5x18 BP (P)</v>
          </cell>
          <cell r="C14390">
            <v>511852.02</v>
          </cell>
        </row>
        <row r="14391">
          <cell r="A14391" t="str">
            <v>T00RL243.0</v>
          </cell>
          <cell r="B14391" t="str">
            <v>RO 6.5x18 BP (T)</v>
          </cell>
          <cell r="C14391">
            <v>511852.02</v>
          </cell>
        </row>
        <row r="14392">
          <cell r="A14392" t="str">
            <v>C00RL242.0</v>
          </cell>
          <cell r="B14392" t="str">
            <v>RO 6.5x18.8 BP</v>
          </cell>
          <cell r="C14392">
            <v>511849.01</v>
          </cell>
        </row>
        <row r="14393">
          <cell r="A14393" t="str">
            <v>H00RL242.0</v>
          </cell>
          <cell r="B14393" t="str">
            <v>RO 6.5x18.8 BP (H)</v>
          </cell>
          <cell r="C14393">
            <v>511849.01</v>
          </cell>
        </row>
        <row r="14394">
          <cell r="A14394" t="str">
            <v>P00RL242.0</v>
          </cell>
          <cell r="B14394" t="str">
            <v>RO 6.5x18.8 BP (P)</v>
          </cell>
          <cell r="C14394">
            <v>511849.01</v>
          </cell>
        </row>
        <row r="14395">
          <cell r="A14395" t="str">
            <v>T00RL242.0</v>
          </cell>
          <cell r="B14395" t="str">
            <v>RO 6.5x18.8 BP (T)</v>
          </cell>
          <cell r="C14395">
            <v>511849.01</v>
          </cell>
        </row>
        <row r="14396">
          <cell r="A14396" t="str">
            <v>C00RL235.0</v>
          </cell>
          <cell r="B14396" t="str">
            <v>RO 6.5x19.8 BP</v>
          </cell>
          <cell r="C14396">
            <v>511338.01</v>
          </cell>
        </row>
        <row r="14397">
          <cell r="A14397" t="str">
            <v>H00RL235.0</v>
          </cell>
          <cell r="B14397" t="str">
            <v>RO 6.5x19.8 BP (H)</v>
          </cell>
          <cell r="C14397">
            <v>511338.01</v>
          </cell>
        </row>
        <row r="14398">
          <cell r="A14398" t="str">
            <v>P00RL235.0</v>
          </cell>
          <cell r="B14398" t="str">
            <v>RO 6.5x19.8 BP (P)</v>
          </cell>
          <cell r="C14398">
            <v>511338.01</v>
          </cell>
        </row>
        <row r="14399">
          <cell r="A14399" t="str">
            <v>T00RL235.0</v>
          </cell>
          <cell r="B14399" t="str">
            <v>RO 6.5x19.8 BP (T)</v>
          </cell>
          <cell r="C14399">
            <v>511338.01</v>
          </cell>
        </row>
        <row r="14400">
          <cell r="A14400" t="str">
            <v>C00RL236.0</v>
          </cell>
          <cell r="B14400" t="str">
            <v>RO 6.5x20.8 BP</v>
          </cell>
          <cell r="C14400">
            <v>511339.01</v>
          </cell>
        </row>
        <row r="14401">
          <cell r="A14401" t="str">
            <v>H00RL236.0</v>
          </cell>
          <cell r="B14401" t="str">
            <v>RO 6.5x20.8 BP (H)</v>
          </cell>
          <cell r="C14401">
            <v>511339.01</v>
          </cell>
        </row>
        <row r="14402">
          <cell r="A14402" t="str">
            <v>P00RL236.0</v>
          </cell>
          <cell r="B14402" t="str">
            <v>RO 6.5x20.8 BP (P)</v>
          </cell>
          <cell r="C14402">
            <v>511339.01</v>
          </cell>
        </row>
        <row r="14403">
          <cell r="A14403" t="str">
            <v>T00RL236.0</v>
          </cell>
          <cell r="B14403" t="str">
            <v>RO 6.5x20.8 BP (T)</v>
          </cell>
          <cell r="C14403">
            <v>511339.01</v>
          </cell>
        </row>
        <row r="14404">
          <cell r="A14404" t="str">
            <v>C00RL233.0</v>
          </cell>
          <cell r="B14404" t="str">
            <v>RO 6.5x22.8 BP</v>
          </cell>
          <cell r="C14404">
            <v>511314.01</v>
          </cell>
        </row>
        <row r="14405">
          <cell r="A14405" t="str">
            <v>H00RL233.0</v>
          </cell>
          <cell r="B14405" t="str">
            <v>RO 6.5x22.8 BP (H)</v>
          </cell>
          <cell r="C14405">
            <v>511314.01</v>
          </cell>
        </row>
        <row r="14406">
          <cell r="A14406" t="str">
            <v>P00RL233.0</v>
          </cell>
          <cell r="B14406" t="str">
            <v>RO 6.5x22.8 BP (P)</v>
          </cell>
          <cell r="C14406">
            <v>511314.01</v>
          </cell>
        </row>
        <row r="14407">
          <cell r="A14407" t="str">
            <v>T00RL233.0</v>
          </cell>
          <cell r="B14407" t="str">
            <v>RO 6.5x22.8 BP (T)</v>
          </cell>
          <cell r="C14407">
            <v>511314.01</v>
          </cell>
        </row>
        <row r="14408">
          <cell r="A14408" t="str">
            <v>C00RL234.0</v>
          </cell>
          <cell r="B14408" t="str">
            <v>RO 6.5x27.8 BP</v>
          </cell>
          <cell r="C14408">
            <v>511318.01</v>
          </cell>
        </row>
        <row r="14409">
          <cell r="A14409" t="str">
            <v>H00RL234.0</v>
          </cell>
          <cell r="B14409" t="str">
            <v>RO 6.5x27.8 BP (H)</v>
          </cell>
          <cell r="C14409">
            <v>511318.01</v>
          </cell>
        </row>
        <row r="14410">
          <cell r="A14410" t="str">
            <v>P00RL234.0</v>
          </cell>
          <cell r="B14410" t="str">
            <v>RO 6.5x27.8 BP (P)</v>
          </cell>
          <cell r="C14410">
            <v>511318.01</v>
          </cell>
        </row>
        <row r="14411">
          <cell r="A14411" t="str">
            <v>T00RL234.0</v>
          </cell>
          <cell r="B14411" t="str">
            <v>RO 6.5x27.8 BP (T)</v>
          </cell>
          <cell r="C14411">
            <v>511318.01</v>
          </cell>
        </row>
        <row r="14412">
          <cell r="A14412" t="str">
            <v>C00RL237.2</v>
          </cell>
          <cell r="B14412" t="str">
            <v>RO 6.5x31.4 BPM</v>
          </cell>
          <cell r="C14412">
            <v>511367</v>
          </cell>
        </row>
        <row r="14413">
          <cell r="A14413" t="str">
            <v>H00RL237.2</v>
          </cell>
          <cell r="B14413" t="str">
            <v>RO 6.5x31.4 BPM (H)</v>
          </cell>
          <cell r="C14413">
            <v>511367</v>
          </cell>
        </row>
        <row r="14414">
          <cell r="A14414" t="str">
            <v>P00RL237.2</v>
          </cell>
          <cell r="B14414" t="str">
            <v>RO 6.5x31.4 BPM (P)</v>
          </cell>
          <cell r="C14414">
            <v>511367</v>
          </cell>
        </row>
        <row r="14415">
          <cell r="A14415" t="str">
            <v>T00RL237.2</v>
          </cell>
          <cell r="B14415" t="str">
            <v>RO 6.5x31.4 BPM (T)</v>
          </cell>
          <cell r="C14415">
            <v>511367</v>
          </cell>
        </row>
        <row r="14416">
          <cell r="A14416" t="str">
            <v>C00RL240.2</v>
          </cell>
          <cell r="B14416" t="str">
            <v>RO 6.5x6.5 BPM</v>
          </cell>
          <cell r="C14416">
            <v>511493</v>
          </cell>
        </row>
        <row r="14417">
          <cell r="A14417" t="str">
            <v>H00RL240.2</v>
          </cell>
          <cell r="B14417" t="str">
            <v>RO 6.5x6.5 BPM (H)</v>
          </cell>
          <cell r="C14417">
            <v>511493</v>
          </cell>
        </row>
        <row r="14418">
          <cell r="A14418" t="str">
            <v>P00RL240.2</v>
          </cell>
          <cell r="B14418" t="str">
            <v>RO 6.5x6.5 BPM (P)</v>
          </cell>
          <cell r="C14418">
            <v>511493</v>
          </cell>
        </row>
        <row r="14419">
          <cell r="A14419" t="str">
            <v>T00RL240.2</v>
          </cell>
          <cell r="B14419" t="str">
            <v>RO 6.5x6.5 BPM (T)</v>
          </cell>
          <cell r="C14419">
            <v>511493</v>
          </cell>
        </row>
        <row r="14420">
          <cell r="A14420" t="str">
            <v>C00RL238.2</v>
          </cell>
          <cell r="B14420" t="str">
            <v>RO 6.5x9 BPM</v>
          </cell>
          <cell r="C14420">
            <v>511438</v>
          </cell>
        </row>
        <row r="14421">
          <cell r="A14421" t="str">
            <v>H00RL238.2</v>
          </cell>
          <cell r="B14421" t="str">
            <v>RO 6.5x9 BPM (H)</v>
          </cell>
          <cell r="C14421">
            <v>511438</v>
          </cell>
        </row>
        <row r="14422">
          <cell r="A14422" t="str">
            <v>P00RL238.2</v>
          </cell>
          <cell r="B14422" t="str">
            <v>RO 6.5x9 BPM (P)</v>
          </cell>
          <cell r="C14422">
            <v>511438</v>
          </cell>
        </row>
        <row r="14423">
          <cell r="A14423" t="str">
            <v>T00RL238.2</v>
          </cell>
          <cell r="B14423" t="str">
            <v>RO 6.5x9 BPM (T)</v>
          </cell>
          <cell r="C14423">
            <v>511438</v>
          </cell>
        </row>
        <row r="14424">
          <cell r="A14424" t="str">
            <v>C00RL241.5</v>
          </cell>
          <cell r="B14424" t="str">
            <v>RO 6.5x9 ZB</v>
          </cell>
          <cell r="C14424">
            <v>511790</v>
          </cell>
        </row>
        <row r="14425">
          <cell r="A14425" t="str">
            <v>H00RL241.5</v>
          </cell>
          <cell r="B14425" t="str">
            <v>RO 6.5x9 ZB (H)</v>
          </cell>
          <cell r="C14425">
            <v>511790</v>
          </cell>
        </row>
        <row r="14426">
          <cell r="A14426" t="str">
            <v>P00RL241.5</v>
          </cell>
          <cell r="B14426" t="str">
            <v>RO 6.5x9 ZB (P)</v>
          </cell>
          <cell r="C14426">
            <v>511790</v>
          </cell>
        </row>
        <row r="14427">
          <cell r="A14427" t="str">
            <v>T00RL241.5</v>
          </cell>
          <cell r="B14427" t="str">
            <v>RO 6.5x9 ZB (T)</v>
          </cell>
          <cell r="C14427">
            <v>511790</v>
          </cell>
        </row>
        <row r="14428">
          <cell r="A14428" t="str">
            <v>C00RL246.0</v>
          </cell>
          <cell r="B14428" t="str">
            <v>RO 6.65x4.1 BP</v>
          </cell>
          <cell r="C14428">
            <v>511970</v>
          </cell>
        </row>
        <row r="14429">
          <cell r="A14429" t="str">
            <v>H00RL246.0</v>
          </cell>
          <cell r="B14429" t="str">
            <v>RO 6.65x4.1 BP (H)</v>
          </cell>
          <cell r="C14429">
            <v>511970</v>
          </cell>
        </row>
        <row r="14430">
          <cell r="A14430" t="str">
            <v>P00RL246.0</v>
          </cell>
          <cell r="B14430" t="str">
            <v>RO 6.65x4.1 BP (P)</v>
          </cell>
          <cell r="C14430">
            <v>511970</v>
          </cell>
        </row>
        <row r="14431">
          <cell r="A14431" t="str">
            <v>T00RL246.0</v>
          </cell>
          <cell r="B14431" t="str">
            <v>RO 6.65x4.1 BP (T)</v>
          </cell>
          <cell r="C14431">
            <v>511970</v>
          </cell>
        </row>
        <row r="14432">
          <cell r="A14432" t="str">
            <v>C00RL223.2</v>
          </cell>
          <cell r="B14432" t="str">
            <v>RO 6x10 BPM</v>
          </cell>
          <cell r="C14432">
            <v>511405</v>
          </cell>
        </row>
        <row r="14433">
          <cell r="A14433" t="str">
            <v>H00RL223.2</v>
          </cell>
          <cell r="B14433" t="str">
            <v>RO 6x10 BPM (H)</v>
          </cell>
          <cell r="C14433">
            <v>511405</v>
          </cell>
        </row>
        <row r="14434">
          <cell r="A14434" t="str">
            <v>P00RL223.2</v>
          </cell>
          <cell r="B14434" t="str">
            <v>RO 6x10 BPM (P)</v>
          </cell>
          <cell r="C14434">
            <v>511405</v>
          </cell>
        </row>
        <row r="14435">
          <cell r="A14435" t="str">
            <v>T00RL223.2</v>
          </cell>
          <cell r="B14435" t="str">
            <v>RO 6x10 BPM (T)</v>
          </cell>
          <cell r="C14435">
            <v>511405</v>
          </cell>
        </row>
        <row r="14436">
          <cell r="A14436" t="str">
            <v>C00RL224.2</v>
          </cell>
          <cell r="B14436" t="str">
            <v>RO 6x12 BPM</v>
          </cell>
          <cell r="C14436">
            <v>511449</v>
          </cell>
        </row>
        <row r="14437">
          <cell r="A14437" t="str">
            <v>H00RL224.2</v>
          </cell>
          <cell r="B14437" t="str">
            <v>RO 6x12 BPM (H)</v>
          </cell>
          <cell r="C14437">
            <v>511449</v>
          </cell>
        </row>
        <row r="14438">
          <cell r="A14438" t="str">
            <v>P00RL224.2</v>
          </cell>
          <cell r="B14438" t="str">
            <v>RO 6x12 BPM (P)</v>
          </cell>
          <cell r="C14438">
            <v>511449</v>
          </cell>
        </row>
        <row r="14439">
          <cell r="A14439" t="str">
            <v>T00RL224.2</v>
          </cell>
          <cell r="B14439" t="str">
            <v>RO 6x12 BPM (T)</v>
          </cell>
          <cell r="C14439">
            <v>511449</v>
          </cell>
        </row>
        <row r="14440">
          <cell r="A14440" t="str">
            <v>C00RL220.0</v>
          </cell>
          <cell r="B14440" t="str">
            <v>RO 6x14.8 BP</v>
          </cell>
          <cell r="C14440">
            <v>511334.01</v>
          </cell>
        </row>
        <row r="14441">
          <cell r="A14441" t="str">
            <v>H00RL220.0</v>
          </cell>
          <cell r="B14441" t="str">
            <v>RO 6x14.8 BP (H)</v>
          </cell>
          <cell r="C14441">
            <v>511334.01</v>
          </cell>
        </row>
        <row r="14442">
          <cell r="A14442" t="str">
            <v>P00RL220.0</v>
          </cell>
          <cell r="B14442" t="str">
            <v>RO 6x14.8 BP (P)</v>
          </cell>
          <cell r="C14442">
            <v>511334.01</v>
          </cell>
        </row>
        <row r="14443">
          <cell r="A14443" t="str">
            <v>T00RL220.0</v>
          </cell>
          <cell r="B14443" t="str">
            <v>RO 6x14.8 BP (T)</v>
          </cell>
          <cell r="C14443">
            <v>511334.01</v>
          </cell>
        </row>
        <row r="14444">
          <cell r="A14444" t="str">
            <v>C00RL228.0</v>
          </cell>
          <cell r="B14444" t="str">
            <v>RO 6x15 BP</v>
          </cell>
          <cell r="C14444">
            <v>511965.32</v>
          </cell>
        </row>
        <row r="14445">
          <cell r="A14445" t="str">
            <v>H00RL228.0</v>
          </cell>
          <cell r="B14445" t="str">
            <v>RO 6x15 BP (H)</v>
          </cell>
          <cell r="C14445">
            <v>511965.32</v>
          </cell>
        </row>
        <row r="14446">
          <cell r="A14446" t="str">
            <v>P00RL228.0</v>
          </cell>
          <cell r="B14446" t="str">
            <v>RO 6x15 BP (P)</v>
          </cell>
          <cell r="C14446">
            <v>511965.32</v>
          </cell>
        </row>
        <row r="14447">
          <cell r="A14447" t="str">
            <v>T00RL228.0</v>
          </cell>
          <cell r="B14447" t="str">
            <v>RO 6x15 BP (T)</v>
          </cell>
          <cell r="C14447">
            <v>511965.32</v>
          </cell>
        </row>
        <row r="14448">
          <cell r="A14448" t="str">
            <v>C00RL219.0</v>
          </cell>
          <cell r="B14448" t="str">
            <v>RO 6x15 BPM</v>
          </cell>
          <cell r="C14448">
            <v>511311.41</v>
          </cell>
        </row>
        <row r="14449">
          <cell r="A14449" t="str">
            <v>H00RL219.0</v>
          </cell>
          <cell r="B14449" t="str">
            <v>RO 6x15 BPM (H)</v>
          </cell>
          <cell r="C14449">
            <v>511311.41</v>
          </cell>
        </row>
        <row r="14450">
          <cell r="A14450" t="str">
            <v>P00RL219.0</v>
          </cell>
          <cell r="B14450" t="str">
            <v>RO 6x15 BPM (P)</v>
          </cell>
          <cell r="C14450">
            <v>511311.41</v>
          </cell>
        </row>
        <row r="14451">
          <cell r="A14451" t="str">
            <v>T00RL219.0</v>
          </cell>
          <cell r="B14451" t="str">
            <v>RO 6x15 BPM (T)</v>
          </cell>
          <cell r="C14451">
            <v>511311.41</v>
          </cell>
        </row>
        <row r="14452">
          <cell r="A14452" t="str">
            <v>C00RL221.0</v>
          </cell>
          <cell r="B14452" t="str">
            <v>RO 6x16.8 BP</v>
          </cell>
          <cell r="C14452">
            <v>511335.01</v>
          </cell>
        </row>
        <row r="14453">
          <cell r="A14453" t="str">
            <v>H00RL221.0</v>
          </cell>
          <cell r="B14453" t="str">
            <v>RO 6x16.8 BP (H)</v>
          </cell>
          <cell r="C14453">
            <v>511335.01</v>
          </cell>
        </row>
        <row r="14454">
          <cell r="A14454" t="str">
            <v>P00RL221.0</v>
          </cell>
          <cell r="B14454" t="str">
            <v>RO 6x16.8 BP (P)</v>
          </cell>
          <cell r="C14454">
            <v>511335.01</v>
          </cell>
        </row>
        <row r="14455">
          <cell r="A14455" t="str">
            <v>T00RL221.0</v>
          </cell>
          <cell r="B14455" t="str">
            <v>RO 6x16.8 BP (T)</v>
          </cell>
          <cell r="C14455">
            <v>511335.01</v>
          </cell>
        </row>
        <row r="14456">
          <cell r="A14456" t="str">
            <v>C00RL218.6</v>
          </cell>
          <cell r="B14456" t="str">
            <v>RO 6x16.8 ER</v>
          </cell>
          <cell r="C14456">
            <v>502011.8</v>
          </cell>
        </row>
        <row r="14457">
          <cell r="A14457" t="str">
            <v>H00RL218.6</v>
          </cell>
          <cell r="B14457" t="str">
            <v>RO 6x16.8 ER (H)</v>
          </cell>
          <cell r="C14457">
            <v>502011.8</v>
          </cell>
        </row>
        <row r="14458">
          <cell r="A14458" t="str">
            <v>P00RL218.6</v>
          </cell>
          <cell r="B14458" t="str">
            <v>RO 6x16.8 ER (P)</v>
          </cell>
          <cell r="C14458">
            <v>502011.8</v>
          </cell>
        </row>
        <row r="14459">
          <cell r="A14459" t="str">
            <v>T00RL218.6</v>
          </cell>
          <cell r="B14459" t="str">
            <v>RO 6x16.8 ER (T)</v>
          </cell>
          <cell r="C14459">
            <v>502011.8</v>
          </cell>
        </row>
        <row r="14460">
          <cell r="A14460" t="str">
            <v>C00RL229.2</v>
          </cell>
          <cell r="B14460" t="str">
            <v>RO 6x20.8 BPM</v>
          </cell>
          <cell r="C14460">
            <v>511988</v>
          </cell>
        </row>
        <row r="14461">
          <cell r="A14461" t="str">
            <v>H00RL229.2</v>
          </cell>
          <cell r="B14461" t="str">
            <v>RO 6x20.8 BPM (H)</v>
          </cell>
          <cell r="C14461">
            <v>511988</v>
          </cell>
        </row>
        <row r="14462">
          <cell r="A14462" t="str">
            <v>P00RL229.2</v>
          </cell>
          <cell r="B14462" t="str">
            <v>RO 6x20.8 BPM (P)</v>
          </cell>
          <cell r="C14462">
            <v>511988</v>
          </cell>
        </row>
        <row r="14463">
          <cell r="A14463" t="str">
            <v>T00RL229.2</v>
          </cell>
          <cell r="B14463" t="str">
            <v>RO 6x20.8 BPM (T)</v>
          </cell>
          <cell r="C14463">
            <v>511988</v>
          </cell>
        </row>
        <row r="14464">
          <cell r="A14464" t="str">
            <v>C00RL227.2</v>
          </cell>
          <cell r="B14464" t="str">
            <v>RO 6x24 BPM</v>
          </cell>
          <cell r="C14464">
            <v>511751</v>
          </cell>
        </row>
        <row r="14465">
          <cell r="A14465" t="str">
            <v>H00RL227.2</v>
          </cell>
          <cell r="B14465" t="str">
            <v>RO 6x24 BPM (H)</v>
          </cell>
          <cell r="C14465">
            <v>511751</v>
          </cell>
        </row>
        <row r="14466">
          <cell r="A14466" t="str">
            <v>P00RL227.2</v>
          </cell>
          <cell r="B14466" t="str">
            <v>RO 6x24 BPM (P)</v>
          </cell>
          <cell r="C14466">
            <v>511751</v>
          </cell>
        </row>
        <row r="14467">
          <cell r="A14467" t="str">
            <v>T00RL227.2</v>
          </cell>
          <cell r="B14467" t="str">
            <v>RO 6x24 BPM (T)</v>
          </cell>
          <cell r="C14467">
            <v>511751</v>
          </cell>
        </row>
        <row r="14468">
          <cell r="A14468" t="str">
            <v>C00RL230.0</v>
          </cell>
          <cell r="B14468" t="str">
            <v>RO 6x26.8 BP</v>
          </cell>
          <cell r="C14468">
            <v>511999</v>
          </cell>
        </row>
        <row r="14469">
          <cell r="A14469" t="str">
            <v>H00RL230.0</v>
          </cell>
          <cell r="B14469" t="str">
            <v>RO 6x26.8 BP (H)</v>
          </cell>
          <cell r="C14469">
            <v>511999</v>
          </cell>
        </row>
        <row r="14470">
          <cell r="A14470" t="str">
            <v>P00RL230.0</v>
          </cell>
          <cell r="B14470" t="str">
            <v>RO 6x26.8 BP (P)</v>
          </cell>
          <cell r="C14470">
            <v>511999</v>
          </cell>
        </row>
        <row r="14471">
          <cell r="A14471" t="str">
            <v>T00RL230.0</v>
          </cell>
          <cell r="B14471" t="str">
            <v>RO 6x26.8 BP (T)</v>
          </cell>
          <cell r="C14471">
            <v>511999</v>
          </cell>
        </row>
        <row r="14472">
          <cell r="A14472" t="str">
            <v>C00RL222.2</v>
          </cell>
          <cell r="B14472" t="str">
            <v>RO 6x28 BPM</v>
          </cell>
          <cell r="C14472">
            <v>511366</v>
          </cell>
        </row>
        <row r="14473">
          <cell r="A14473" t="str">
            <v>H00RL222.2</v>
          </cell>
          <cell r="B14473" t="str">
            <v>RO 6x28 BPM (H)</v>
          </cell>
          <cell r="C14473">
            <v>511366</v>
          </cell>
        </row>
        <row r="14474">
          <cell r="A14474" t="str">
            <v>P00RL222.2</v>
          </cell>
          <cell r="B14474" t="str">
            <v>RO 6x28 BPM (P)</v>
          </cell>
          <cell r="C14474">
            <v>511366</v>
          </cell>
        </row>
        <row r="14475">
          <cell r="A14475" t="str">
            <v>T00RL222.2</v>
          </cell>
          <cell r="B14475" t="str">
            <v>RO 6x28 BPM (T)</v>
          </cell>
          <cell r="C14475">
            <v>511366</v>
          </cell>
        </row>
        <row r="14476">
          <cell r="A14476" t="str">
            <v>C00RL225.2</v>
          </cell>
          <cell r="B14476" t="str">
            <v>RO 6x6 BPM</v>
          </cell>
          <cell r="C14476">
            <v>511461</v>
          </cell>
        </row>
        <row r="14477">
          <cell r="A14477" t="str">
            <v>H00RL225.2</v>
          </cell>
          <cell r="B14477" t="str">
            <v>RO 6x6 BPM (H)</v>
          </cell>
          <cell r="C14477">
            <v>511461</v>
          </cell>
        </row>
        <row r="14478">
          <cell r="A14478" t="str">
            <v>P00RL225.2</v>
          </cell>
          <cell r="B14478" t="str">
            <v>RO 6x6 BPM (P)</v>
          </cell>
          <cell r="C14478">
            <v>511461</v>
          </cell>
        </row>
        <row r="14479">
          <cell r="A14479" t="str">
            <v>T00RL225.2</v>
          </cell>
          <cell r="B14479" t="str">
            <v>RO 6x6 BPM (T)</v>
          </cell>
          <cell r="C14479">
            <v>511461</v>
          </cell>
        </row>
        <row r="14480">
          <cell r="A14480" t="str">
            <v>C00RL226.2</v>
          </cell>
          <cell r="B14480" t="str">
            <v>RO 6x8 BPM</v>
          </cell>
          <cell r="C14480">
            <v>511586</v>
          </cell>
        </row>
        <row r="14481">
          <cell r="A14481" t="str">
            <v>H00RL226.2</v>
          </cell>
          <cell r="B14481" t="str">
            <v>RO 6x8 BPM (H)</v>
          </cell>
          <cell r="C14481">
            <v>511586</v>
          </cell>
        </row>
        <row r="14482">
          <cell r="A14482" t="str">
            <v>P00RL226.2</v>
          </cell>
          <cell r="B14482" t="str">
            <v>RO 6x8 BPM (P)</v>
          </cell>
          <cell r="C14482">
            <v>511586</v>
          </cell>
        </row>
        <row r="14483">
          <cell r="A14483" t="str">
            <v>T00RL226.2</v>
          </cell>
          <cell r="B14483" t="str">
            <v>RO 6x8 BPM (T)</v>
          </cell>
          <cell r="C14483">
            <v>511586</v>
          </cell>
        </row>
        <row r="14484">
          <cell r="A14484" t="str">
            <v>C00RL217.5</v>
          </cell>
          <cell r="B14484" t="str">
            <v>RO 6x9 ZB</v>
          </cell>
          <cell r="C14484">
            <v>500748.3</v>
          </cell>
        </row>
        <row r="14485">
          <cell r="A14485" t="str">
            <v>H00RL217.5</v>
          </cell>
          <cell r="B14485" t="str">
            <v>RO 6x9 ZB (H)</v>
          </cell>
          <cell r="C14485">
            <v>500748.3</v>
          </cell>
        </row>
        <row r="14486">
          <cell r="A14486" t="str">
            <v>P00RL217.5</v>
          </cell>
          <cell r="B14486" t="str">
            <v>RO 6x9 ZB (P)</v>
          </cell>
          <cell r="C14486">
            <v>500748.3</v>
          </cell>
        </row>
        <row r="14487">
          <cell r="A14487" t="str">
            <v>T00RL217.5</v>
          </cell>
          <cell r="B14487" t="str">
            <v>RO 6x9 ZB (T)</v>
          </cell>
          <cell r="C14487">
            <v>500748.3</v>
          </cell>
        </row>
        <row r="14488">
          <cell r="A14488" t="str">
            <v>C00RL254.2</v>
          </cell>
          <cell r="B14488" t="str">
            <v>RO 7.5x11 BPM</v>
          </cell>
          <cell r="C14488">
            <v>511604.07</v>
          </cell>
        </row>
        <row r="14489">
          <cell r="A14489" t="str">
            <v>H00RL254.2</v>
          </cell>
          <cell r="B14489" t="str">
            <v>RO 7.5x11 BPM (H)</v>
          </cell>
          <cell r="C14489">
            <v>511604.07</v>
          </cell>
        </row>
        <row r="14490">
          <cell r="A14490" t="str">
            <v>P00RL254.2</v>
          </cell>
          <cell r="B14490" t="str">
            <v>RO 7.5x11 BPM (P)</v>
          </cell>
          <cell r="C14490">
            <v>511604.07</v>
          </cell>
        </row>
        <row r="14491">
          <cell r="A14491" t="str">
            <v>T00RL254.2</v>
          </cell>
          <cell r="B14491" t="str">
            <v>RO 7.5x11 BPM (T)</v>
          </cell>
          <cell r="C14491">
            <v>511604.07</v>
          </cell>
        </row>
        <row r="14492">
          <cell r="A14492" t="str">
            <v>C00RL333.2</v>
          </cell>
          <cell r="B14492" t="str">
            <v>RO 7.5x23.00 BPM</v>
          </cell>
          <cell r="C14492">
            <v>502095</v>
          </cell>
        </row>
        <row r="14493">
          <cell r="A14493" t="str">
            <v>P00RL333.2</v>
          </cell>
          <cell r="B14493" t="str">
            <v>RO 7.5x23.00 BPM</v>
          </cell>
          <cell r="C14493">
            <v>502095</v>
          </cell>
        </row>
        <row r="14494">
          <cell r="A14494" t="str">
            <v>C00RL253.2</v>
          </cell>
          <cell r="B14494" t="str">
            <v>RO 7.5x7.5 BPM</v>
          </cell>
          <cell r="C14494">
            <v>511604.05</v>
          </cell>
        </row>
        <row r="14495">
          <cell r="A14495" t="str">
            <v>H00RL253.2</v>
          </cell>
          <cell r="B14495" t="str">
            <v>RO 7.5x7.5 BPM (H)</v>
          </cell>
          <cell r="C14495">
            <v>511604.05</v>
          </cell>
        </row>
        <row r="14496">
          <cell r="A14496" t="str">
            <v>P00RL253.2</v>
          </cell>
          <cell r="B14496" t="str">
            <v>RO 7.5x7.5 BPM (P)</v>
          </cell>
          <cell r="C14496">
            <v>511604.05</v>
          </cell>
        </row>
        <row r="14497">
          <cell r="A14497" t="str">
            <v>T00RL253.2</v>
          </cell>
          <cell r="B14497" t="str">
            <v>RO 7.5x7.5 BPM (T)</v>
          </cell>
          <cell r="C14497">
            <v>511604.05</v>
          </cell>
        </row>
        <row r="14498">
          <cell r="A14498" t="str">
            <v>C00RL252.5</v>
          </cell>
          <cell r="B14498" t="str">
            <v>RO 7.5x9 ZB</v>
          </cell>
          <cell r="C14498">
            <v>500618</v>
          </cell>
        </row>
        <row r="14499">
          <cell r="A14499" t="str">
            <v>H00RL252.5</v>
          </cell>
          <cell r="B14499" t="str">
            <v>RO 7.5x9 ZB (H)</v>
          </cell>
          <cell r="C14499">
            <v>500618</v>
          </cell>
        </row>
        <row r="14500">
          <cell r="A14500" t="str">
            <v>P00RL252.5</v>
          </cell>
          <cell r="B14500" t="str">
            <v>RO 7.5x9 ZB (P)</v>
          </cell>
          <cell r="C14500">
            <v>500618</v>
          </cell>
        </row>
        <row r="14501">
          <cell r="A14501" t="str">
            <v>T00RL252.5</v>
          </cell>
          <cell r="B14501" t="str">
            <v>RO 7.5x9 ZB (T)</v>
          </cell>
          <cell r="C14501">
            <v>500618</v>
          </cell>
        </row>
        <row r="14502">
          <cell r="A14502" t="str">
            <v>C00RL256.3</v>
          </cell>
          <cell r="B14502" t="str">
            <v>RO 7.85x6.34 TR</v>
          </cell>
          <cell r="C14502">
            <v>505101</v>
          </cell>
        </row>
        <row r="14503">
          <cell r="A14503" t="str">
            <v>H00RL256.3</v>
          </cell>
          <cell r="B14503" t="str">
            <v>RO 7.85x6.34 TR (H)</v>
          </cell>
          <cell r="C14503">
            <v>505101</v>
          </cell>
        </row>
        <row r="14504">
          <cell r="A14504" t="str">
            <v>P00RL256.3</v>
          </cell>
          <cell r="B14504" t="str">
            <v>RO 7.85x6.34 TR (P)</v>
          </cell>
          <cell r="C14504">
            <v>505101</v>
          </cell>
        </row>
        <row r="14505">
          <cell r="A14505" t="str">
            <v>T00RL256.3</v>
          </cell>
          <cell r="B14505" t="str">
            <v>RO 7.85x6.34 TR (T)</v>
          </cell>
          <cell r="C14505">
            <v>505101</v>
          </cell>
        </row>
        <row r="14506">
          <cell r="A14506" t="str">
            <v>C00RL255.7</v>
          </cell>
          <cell r="B14506" t="str">
            <v>RO 7.8x6.9(R23.300) SRB</v>
          </cell>
          <cell r="C14506">
            <v>511551.4</v>
          </cell>
        </row>
        <row r="14507">
          <cell r="A14507" t="str">
            <v>C00RL257.6</v>
          </cell>
          <cell r="B14507" t="str">
            <v>RO 7.925x25.4 BPM ER</v>
          </cell>
          <cell r="C14507">
            <v>502010.05</v>
          </cell>
        </row>
        <row r="14508">
          <cell r="A14508" t="str">
            <v>H00RL257.6</v>
          </cell>
          <cell r="B14508" t="str">
            <v>RO 7.925x25.4 BPM ER (H)</v>
          </cell>
          <cell r="C14508">
            <v>502010.05</v>
          </cell>
        </row>
        <row r="14509">
          <cell r="A14509" t="str">
            <v>P00RL257.6</v>
          </cell>
          <cell r="B14509" t="str">
            <v>RO 7.925x25.4 BPM ER (P)</v>
          </cell>
          <cell r="C14509">
            <v>502010.05</v>
          </cell>
        </row>
        <row r="14510">
          <cell r="A14510" t="str">
            <v>T00RL257.6</v>
          </cell>
          <cell r="B14510" t="str">
            <v>RO 7.925x25.4 BPM ER (T)</v>
          </cell>
          <cell r="C14510">
            <v>502010.05</v>
          </cell>
        </row>
        <row r="14511">
          <cell r="A14511" t="str">
            <v>C00RL248.2</v>
          </cell>
          <cell r="B14511" t="str">
            <v>RO 7x10 BPM</v>
          </cell>
          <cell r="C14511">
            <v>501005</v>
          </cell>
        </row>
        <row r="14512">
          <cell r="A14512" t="str">
            <v>H00RL248.2</v>
          </cell>
          <cell r="B14512" t="str">
            <v>RO 7x10 BPM (H)</v>
          </cell>
          <cell r="C14512">
            <v>501005</v>
          </cell>
        </row>
        <row r="14513">
          <cell r="A14513" t="str">
            <v>P00RL248.2</v>
          </cell>
          <cell r="B14513" t="str">
            <v>RO 7x10 BPM (P)</v>
          </cell>
          <cell r="C14513">
            <v>501005</v>
          </cell>
        </row>
        <row r="14514">
          <cell r="A14514" t="str">
            <v>T00RL248.2</v>
          </cell>
          <cell r="B14514" t="str">
            <v>RO 7x10 BPM (T)</v>
          </cell>
          <cell r="C14514">
            <v>501005</v>
          </cell>
        </row>
        <row r="14515">
          <cell r="A14515" t="str">
            <v>C00RL247.2</v>
          </cell>
          <cell r="B14515" t="str">
            <v>RO 7x14 BPM</v>
          </cell>
          <cell r="C14515">
            <v>500965.35</v>
          </cell>
        </row>
        <row r="14516">
          <cell r="A14516" t="str">
            <v>H00RL247.2</v>
          </cell>
          <cell r="B14516" t="str">
            <v>RO 7x14 BPM (H)</v>
          </cell>
          <cell r="C14516">
            <v>500965.35</v>
          </cell>
        </row>
        <row r="14517">
          <cell r="A14517" t="str">
            <v>P00RL247.2</v>
          </cell>
          <cell r="B14517" t="str">
            <v>RO 7x14 BPM (P)</v>
          </cell>
          <cell r="C14517">
            <v>500965.35</v>
          </cell>
        </row>
        <row r="14518">
          <cell r="A14518" t="str">
            <v>T00RL247.2</v>
          </cell>
          <cell r="B14518" t="str">
            <v>RO 7x14 BPM (T)</v>
          </cell>
          <cell r="C14518">
            <v>500965.35</v>
          </cell>
        </row>
        <row r="14519">
          <cell r="A14519" t="str">
            <v>C00RL249.0</v>
          </cell>
          <cell r="B14519" t="str">
            <v>RO 7x21 BP</v>
          </cell>
          <cell r="C14519">
            <v>502015.1</v>
          </cell>
        </row>
        <row r="14520">
          <cell r="A14520" t="str">
            <v>H00RL249.0</v>
          </cell>
          <cell r="B14520" t="str">
            <v>RO 7x21 BP (H)</v>
          </cell>
          <cell r="C14520">
            <v>502015.1</v>
          </cell>
        </row>
        <row r="14521">
          <cell r="A14521" t="str">
            <v>P00RL249.0</v>
          </cell>
          <cell r="B14521" t="str">
            <v>RO 7x21 BP (P)</v>
          </cell>
          <cell r="C14521">
            <v>502015.1</v>
          </cell>
        </row>
        <row r="14522">
          <cell r="A14522" t="str">
            <v>T00RL249.0</v>
          </cell>
          <cell r="B14522" t="str">
            <v>RO 7x21 BP (T)</v>
          </cell>
          <cell r="C14522">
            <v>502015.1</v>
          </cell>
        </row>
        <row r="14523">
          <cell r="A14523" t="str">
            <v>C00RL250.0</v>
          </cell>
          <cell r="B14523" t="str">
            <v>RO 7x32.8 BP</v>
          </cell>
          <cell r="C14523">
            <v>511424</v>
          </cell>
        </row>
        <row r="14524">
          <cell r="A14524" t="str">
            <v>H00RL250.0</v>
          </cell>
          <cell r="B14524" t="str">
            <v>RO 7x32.8 BP (H)</v>
          </cell>
          <cell r="C14524">
            <v>511424</v>
          </cell>
        </row>
        <row r="14525">
          <cell r="A14525" t="str">
            <v>P00RL250.0</v>
          </cell>
          <cell r="B14525" t="str">
            <v>RO 7x32.8 BP (P)</v>
          </cell>
          <cell r="C14525">
            <v>511424</v>
          </cell>
        </row>
        <row r="14526">
          <cell r="A14526" t="str">
            <v>T00RL250.0</v>
          </cell>
          <cell r="B14526" t="str">
            <v>RO 7x32.8 BP (T)</v>
          </cell>
          <cell r="C14526">
            <v>511424</v>
          </cell>
        </row>
        <row r="14527">
          <cell r="A14527" t="str">
            <v>C00RL251.2</v>
          </cell>
          <cell r="B14527" t="str">
            <v>RO 7x7 BPM</v>
          </cell>
          <cell r="C14527">
            <v>511772</v>
          </cell>
        </row>
        <row r="14528">
          <cell r="A14528" t="str">
            <v>H00RL251.2</v>
          </cell>
          <cell r="B14528" t="str">
            <v>RO 7x7 BPM (H)</v>
          </cell>
          <cell r="C14528">
            <v>511772</v>
          </cell>
        </row>
        <row r="14529">
          <cell r="A14529" t="str">
            <v>P00RL251.2</v>
          </cell>
          <cell r="B14529" t="str">
            <v>RO 7x7 BPM (P)</v>
          </cell>
          <cell r="C14529">
            <v>511772</v>
          </cell>
        </row>
        <row r="14530">
          <cell r="A14530" t="str">
            <v>T00RL251.2</v>
          </cell>
          <cell r="B14530" t="str">
            <v>RO 7x7 BPM (T)</v>
          </cell>
          <cell r="C14530">
            <v>511772</v>
          </cell>
        </row>
        <row r="14531">
          <cell r="A14531" t="str">
            <v>C00RL265.7</v>
          </cell>
          <cell r="B14531" t="str">
            <v>RO 8.03x5.56(R19.615) SRB</v>
          </cell>
          <cell r="C14531">
            <v>511560</v>
          </cell>
        </row>
        <row r="14532">
          <cell r="A14532" t="str">
            <v>C00RL334.2</v>
          </cell>
          <cell r="B14532" t="str">
            <v>RO 8.25x25.2 BPM</v>
          </cell>
          <cell r="C14532">
            <v>502091</v>
          </cell>
        </row>
        <row r="14533">
          <cell r="A14533" t="str">
            <v>P00RL334.2</v>
          </cell>
          <cell r="B14533" t="str">
            <v>RO 8.25x25.2 BPM</v>
          </cell>
          <cell r="C14533">
            <v>502091</v>
          </cell>
        </row>
        <row r="14534">
          <cell r="A14534" t="str">
            <v>C00RL266.7</v>
          </cell>
          <cell r="B14534" t="str">
            <v>RO 8.3x6.7(R36.350) SRB</v>
          </cell>
          <cell r="C14534">
            <v>511561</v>
          </cell>
        </row>
        <row r="14535">
          <cell r="A14535" t="str">
            <v>C00RL267.0</v>
          </cell>
          <cell r="B14535" t="str">
            <v>RO 8.5x26.8 BP</v>
          </cell>
          <cell r="C14535">
            <v>511497</v>
          </cell>
        </row>
        <row r="14536">
          <cell r="A14536" t="str">
            <v>H00RL267.0</v>
          </cell>
          <cell r="B14536" t="str">
            <v>RO 8.5x26.8 BP (H)</v>
          </cell>
          <cell r="C14536">
            <v>511497</v>
          </cell>
        </row>
        <row r="14537">
          <cell r="A14537" t="str">
            <v>P00RL267.0</v>
          </cell>
          <cell r="B14537" t="str">
            <v>RO 8.5x26.8 BP (P)</v>
          </cell>
          <cell r="C14537">
            <v>511497</v>
          </cell>
        </row>
        <row r="14538">
          <cell r="A14538" t="str">
            <v>T00RL267.0</v>
          </cell>
          <cell r="B14538" t="str">
            <v>RO 8.5x26.8 BP (T)</v>
          </cell>
          <cell r="C14538">
            <v>511497</v>
          </cell>
        </row>
        <row r="14539">
          <cell r="A14539" t="str">
            <v>C00RL268.7</v>
          </cell>
          <cell r="B14539" t="str">
            <v>RO 8.7x7.8(R26.645) SRB</v>
          </cell>
          <cell r="C14539">
            <v>511552.4</v>
          </cell>
        </row>
        <row r="14540">
          <cell r="A14540" t="str">
            <v>C00RL261.2</v>
          </cell>
          <cell r="B14540" t="str">
            <v>RO 8x12 BPM</v>
          </cell>
          <cell r="C14540">
            <v>511428</v>
          </cell>
        </row>
        <row r="14541">
          <cell r="A14541" t="str">
            <v>H00RL261.2</v>
          </cell>
          <cell r="B14541" t="str">
            <v>RO 8x12 BPM (H)</v>
          </cell>
          <cell r="C14541">
            <v>511428</v>
          </cell>
        </row>
        <row r="14542">
          <cell r="A14542" t="str">
            <v>P00RL261.2</v>
          </cell>
          <cell r="B14542" t="str">
            <v>RO 8x12 BPM (P)</v>
          </cell>
          <cell r="C14542">
            <v>511428</v>
          </cell>
        </row>
        <row r="14543">
          <cell r="A14543" t="str">
            <v>T00RL261.2</v>
          </cell>
          <cell r="B14543" t="str">
            <v>RO 8x12 BPM (T)</v>
          </cell>
          <cell r="C14543">
            <v>511428</v>
          </cell>
        </row>
        <row r="14544">
          <cell r="A14544" t="str">
            <v>C00RL259.2</v>
          </cell>
          <cell r="B14544" t="str">
            <v>RO 8x16 BPM</v>
          </cell>
          <cell r="C14544">
            <v>511171</v>
          </cell>
        </row>
        <row r="14545">
          <cell r="A14545" t="str">
            <v>H00RL259.2</v>
          </cell>
          <cell r="B14545" t="str">
            <v>RO 8x16 BPM (H)</v>
          </cell>
          <cell r="C14545">
            <v>511171</v>
          </cell>
        </row>
        <row r="14546">
          <cell r="A14546" t="str">
            <v>P00RL259.2</v>
          </cell>
          <cell r="B14546" t="str">
            <v>RO 8x16 BPM (P)</v>
          </cell>
          <cell r="C14546">
            <v>511171</v>
          </cell>
        </row>
        <row r="14547">
          <cell r="A14547" t="str">
            <v>T00RL259.2</v>
          </cell>
          <cell r="B14547" t="str">
            <v>RO 8x16 BPM (T)</v>
          </cell>
          <cell r="C14547">
            <v>511171</v>
          </cell>
        </row>
        <row r="14548">
          <cell r="A14548" t="str">
            <v>C00RL260.2</v>
          </cell>
          <cell r="B14548" t="str">
            <v>RO 8x18 BPM</v>
          </cell>
          <cell r="C14548">
            <v>511426</v>
          </cell>
        </row>
        <row r="14549">
          <cell r="A14549" t="str">
            <v>H00RL260.2</v>
          </cell>
          <cell r="B14549" t="str">
            <v>RO 8x18 BPM (H)</v>
          </cell>
          <cell r="C14549">
            <v>511426</v>
          </cell>
        </row>
        <row r="14550">
          <cell r="A14550" t="str">
            <v>P00RL260.2</v>
          </cell>
          <cell r="B14550" t="str">
            <v>RO 8x18 BPM (P)</v>
          </cell>
          <cell r="C14550">
            <v>511426</v>
          </cell>
        </row>
        <row r="14551">
          <cell r="A14551" t="str">
            <v>T00RL260.2</v>
          </cell>
          <cell r="B14551" t="str">
            <v>RO 8x18 BPM (T)</v>
          </cell>
          <cell r="C14551">
            <v>511426</v>
          </cell>
        </row>
        <row r="14552">
          <cell r="A14552" t="str">
            <v>C00RL258.1</v>
          </cell>
          <cell r="B14552" t="str">
            <v>RO 8x35.7 BR</v>
          </cell>
          <cell r="C14552">
            <v>501209</v>
          </cell>
        </row>
        <row r="14553">
          <cell r="A14553" t="str">
            <v>H00RL258.1</v>
          </cell>
          <cell r="B14553" t="str">
            <v>RO 8x35.7 BR (H)</v>
          </cell>
          <cell r="C14553">
            <v>501209</v>
          </cell>
        </row>
        <row r="14554">
          <cell r="A14554" t="str">
            <v>P00RL258.1</v>
          </cell>
          <cell r="B14554" t="str">
            <v>RO 8x35.7 BR (P)</v>
          </cell>
          <cell r="C14554">
            <v>501209</v>
          </cell>
        </row>
        <row r="14555">
          <cell r="A14555" t="str">
            <v>T00RL258.1</v>
          </cell>
          <cell r="B14555" t="str">
            <v>RO 8x35.7 BR (T)</v>
          </cell>
          <cell r="C14555">
            <v>501209</v>
          </cell>
        </row>
        <row r="14556">
          <cell r="A14556" t="str">
            <v>C00RL264.7</v>
          </cell>
          <cell r="B14556" t="str">
            <v>RO 8x7.2(R26.070) SRB</v>
          </cell>
          <cell r="C14556">
            <v>511552</v>
          </cell>
        </row>
        <row r="14557">
          <cell r="A14557" t="str">
            <v>C00RL262.2</v>
          </cell>
          <cell r="B14557" t="str">
            <v>RO 8x8 BPM</v>
          </cell>
          <cell r="C14557">
            <v>511439</v>
          </cell>
        </row>
        <row r="14558">
          <cell r="A14558" t="str">
            <v>H00RL262.2</v>
          </cell>
          <cell r="B14558" t="str">
            <v>RO 8x8 BPM (H)</v>
          </cell>
          <cell r="C14558">
            <v>511439</v>
          </cell>
        </row>
        <row r="14559">
          <cell r="A14559" t="str">
            <v>P00RL262.2</v>
          </cell>
          <cell r="B14559" t="str">
            <v>RO 8x8 BPM (P)</v>
          </cell>
          <cell r="C14559">
            <v>511439</v>
          </cell>
        </row>
        <row r="14560">
          <cell r="A14560" t="str">
            <v>T00RL262.2</v>
          </cell>
          <cell r="B14560" t="str">
            <v>RO 8x8 BPM (T)</v>
          </cell>
          <cell r="C14560">
            <v>511439</v>
          </cell>
        </row>
        <row r="14561">
          <cell r="A14561" t="str">
            <v>C00RL263.2</v>
          </cell>
          <cell r="B14561" t="str">
            <v>RO 8x9 BPM</v>
          </cell>
          <cell r="C14561">
            <v>511442</v>
          </cell>
        </row>
        <row r="14562">
          <cell r="A14562" t="str">
            <v>H00RL263.2</v>
          </cell>
          <cell r="B14562" t="str">
            <v>RO 8x9 BPM (H)</v>
          </cell>
          <cell r="C14562">
            <v>511442</v>
          </cell>
        </row>
        <row r="14563">
          <cell r="A14563" t="str">
            <v>P00RL263.2</v>
          </cell>
          <cell r="B14563" t="str">
            <v>RO 8x9 BPM (P)</v>
          </cell>
          <cell r="C14563">
            <v>511442</v>
          </cell>
        </row>
        <row r="14564">
          <cell r="A14564" t="str">
            <v>T00RL263.2</v>
          </cell>
          <cell r="B14564" t="str">
            <v>RO 8x9 BPM (T)</v>
          </cell>
          <cell r="C14564">
            <v>511442</v>
          </cell>
        </row>
        <row r="14565">
          <cell r="A14565" t="str">
            <v>C00RL277.7</v>
          </cell>
          <cell r="B14565" t="str">
            <v>RO 9.8x7.05(R31.700) SRB</v>
          </cell>
          <cell r="C14565">
            <v>511562</v>
          </cell>
        </row>
        <row r="14566">
          <cell r="A14566" t="str">
            <v>C00RL273.2</v>
          </cell>
          <cell r="B14566" t="str">
            <v>RO 9x10 BPM</v>
          </cell>
          <cell r="C14566">
            <v>511615.06</v>
          </cell>
        </row>
        <row r="14567">
          <cell r="A14567" t="str">
            <v>H00RL273.2</v>
          </cell>
          <cell r="B14567" t="str">
            <v>RO 9x10 BPM (H)</v>
          </cell>
          <cell r="C14567">
            <v>511615.06</v>
          </cell>
        </row>
        <row r="14568">
          <cell r="A14568" t="str">
            <v>P00RL273.2</v>
          </cell>
          <cell r="B14568" t="str">
            <v>RO 9x10 BPM (P)</v>
          </cell>
          <cell r="C14568">
            <v>511615.06</v>
          </cell>
        </row>
        <row r="14569">
          <cell r="A14569" t="str">
            <v>T00RL273.2</v>
          </cell>
          <cell r="B14569" t="str">
            <v>RO 9x10 BPM (T)</v>
          </cell>
          <cell r="C14569">
            <v>511615.06</v>
          </cell>
        </row>
        <row r="14570">
          <cell r="A14570" t="str">
            <v>C00RL276.2</v>
          </cell>
          <cell r="B14570" t="str">
            <v>RO 9x11 BPM</v>
          </cell>
          <cell r="C14570">
            <v>511997</v>
          </cell>
        </row>
        <row r="14571">
          <cell r="A14571" t="str">
            <v>H00RL276.2</v>
          </cell>
          <cell r="B14571" t="str">
            <v>RO 9x11 BPM (H)</v>
          </cell>
          <cell r="C14571">
            <v>511997</v>
          </cell>
        </row>
        <row r="14572">
          <cell r="A14572" t="str">
            <v>P00RL276.2</v>
          </cell>
          <cell r="B14572" t="str">
            <v>RO 9x11 BPM (P)</v>
          </cell>
          <cell r="C14572">
            <v>511997</v>
          </cell>
        </row>
        <row r="14573">
          <cell r="A14573" t="str">
            <v>T00RL276.2</v>
          </cell>
          <cell r="B14573" t="str">
            <v>RO 9x11 BPM (T)</v>
          </cell>
          <cell r="C14573">
            <v>511997</v>
          </cell>
        </row>
        <row r="14574">
          <cell r="A14574" t="str">
            <v>C00RL274.2</v>
          </cell>
          <cell r="B14574" t="str">
            <v>RO 9x13 BPM</v>
          </cell>
          <cell r="C14574">
            <v>511954</v>
          </cell>
        </row>
        <row r="14575">
          <cell r="A14575" t="str">
            <v>H00RL274.2</v>
          </cell>
          <cell r="B14575" t="str">
            <v>RO 9x13 BPM (H)</v>
          </cell>
          <cell r="C14575">
            <v>511954</v>
          </cell>
        </row>
        <row r="14576">
          <cell r="A14576" t="str">
            <v>P00RL274.2</v>
          </cell>
          <cell r="B14576" t="str">
            <v>RO 9x13 BPM (P)</v>
          </cell>
          <cell r="C14576">
            <v>511954</v>
          </cell>
        </row>
        <row r="14577">
          <cell r="A14577" t="str">
            <v>T00RL274.2</v>
          </cell>
          <cell r="B14577" t="str">
            <v>RO 9x13 BPM (T)</v>
          </cell>
          <cell r="C14577">
            <v>511954</v>
          </cell>
        </row>
        <row r="14578">
          <cell r="A14578" t="str">
            <v>C00RL272.2</v>
          </cell>
          <cell r="B14578" t="str">
            <v>RO 9x14 BPM</v>
          </cell>
          <cell r="C14578">
            <v>511605.09</v>
          </cell>
        </row>
        <row r="14579">
          <cell r="A14579" t="str">
            <v>H00RL272.2</v>
          </cell>
          <cell r="B14579" t="str">
            <v>RO 9x14 BPM (H)</v>
          </cell>
          <cell r="C14579">
            <v>511605.09</v>
          </cell>
        </row>
        <row r="14580">
          <cell r="A14580" t="str">
            <v>P00RL272.2</v>
          </cell>
          <cell r="B14580" t="str">
            <v>RO 9x14 BPM (P)</v>
          </cell>
          <cell r="C14580">
            <v>511605.09</v>
          </cell>
        </row>
        <row r="14581">
          <cell r="A14581" t="str">
            <v>T00RL272.2</v>
          </cell>
          <cell r="B14581" t="str">
            <v>RO 9x14 BPM (T)</v>
          </cell>
          <cell r="C14581">
            <v>511605.09</v>
          </cell>
        </row>
        <row r="14582">
          <cell r="A14582" t="str">
            <v>C00RL269.5</v>
          </cell>
          <cell r="B14582" t="str">
            <v>RO 9x14 ZB</v>
          </cell>
          <cell r="C14582">
            <v>500618.1</v>
          </cell>
        </row>
        <row r="14583">
          <cell r="A14583" t="str">
            <v>H00RL269.5</v>
          </cell>
          <cell r="B14583" t="str">
            <v>RO 9x14 ZB (H)</v>
          </cell>
          <cell r="C14583">
            <v>500618.1</v>
          </cell>
        </row>
        <row r="14584">
          <cell r="A14584" t="str">
            <v>P00RL269.5</v>
          </cell>
          <cell r="B14584" t="str">
            <v>RO 9x14 ZB (P)</v>
          </cell>
          <cell r="C14584">
            <v>500618.1</v>
          </cell>
        </row>
        <row r="14585">
          <cell r="A14585" t="str">
            <v>T00RL269.5</v>
          </cell>
          <cell r="B14585" t="str">
            <v>RO 9x14 ZB (T)</v>
          </cell>
          <cell r="C14585">
            <v>500618.1</v>
          </cell>
        </row>
        <row r="14586">
          <cell r="A14586" t="str">
            <v>C00RL271.7</v>
          </cell>
          <cell r="B14586" t="str">
            <v>RO 9x8.2(R26.665) SRB</v>
          </cell>
          <cell r="C14586">
            <v>511553</v>
          </cell>
        </row>
        <row r="14587">
          <cell r="A14587" t="str">
            <v>C00RL275.2</v>
          </cell>
          <cell r="B14587" t="str">
            <v>RO 9x9 BPM</v>
          </cell>
          <cell r="C14587">
            <v>511992</v>
          </cell>
        </row>
        <row r="14588">
          <cell r="A14588" t="str">
            <v>H00RL275.2</v>
          </cell>
          <cell r="B14588" t="str">
            <v>RO 9x9 BPM (H)</v>
          </cell>
          <cell r="C14588">
            <v>511992</v>
          </cell>
        </row>
        <row r="14589">
          <cell r="A14589" t="str">
            <v>P00RL275.2</v>
          </cell>
          <cell r="B14589" t="str">
            <v>RO 9x9 BPM (P)</v>
          </cell>
          <cell r="C14589">
            <v>511992</v>
          </cell>
        </row>
        <row r="14590">
          <cell r="A14590" t="str">
            <v>T00RL275.2</v>
          </cell>
          <cell r="B14590" t="str">
            <v>RO 9x9 BPM (T)</v>
          </cell>
          <cell r="C14590">
            <v>511992</v>
          </cell>
        </row>
        <row r="14591">
          <cell r="A14591" t="str">
            <v>CLZRL342.0</v>
          </cell>
          <cell r="B14591" t="str">
            <v>RO 2x18 BP SPL</v>
          </cell>
          <cell r="C14591">
            <v>500965.37</v>
          </cell>
        </row>
        <row r="14592">
          <cell r="A14592" t="str">
            <v>HLZRL342.0</v>
          </cell>
          <cell r="B14592" t="str">
            <v>RO 2x18 BP SPL</v>
          </cell>
          <cell r="C14592">
            <v>500965.37</v>
          </cell>
        </row>
        <row r="14593">
          <cell r="A14593" t="str">
            <v>TLZRL342.0</v>
          </cell>
          <cell r="B14593" t="str">
            <v>RO 2x18 BP SPL</v>
          </cell>
          <cell r="C14593">
            <v>500965.37</v>
          </cell>
        </row>
        <row r="14594">
          <cell r="A14594" t="str">
            <v>B00RL328.4</v>
          </cell>
          <cell r="B14594" t="str">
            <v>RO 3.148x18.05 BT</v>
          </cell>
          <cell r="C14594">
            <v>503143</v>
          </cell>
        </row>
        <row r="14595">
          <cell r="A14595" t="str">
            <v>C00RL328.4</v>
          </cell>
          <cell r="B14595" t="str">
            <v>RO 3.148x18.05 BT</v>
          </cell>
          <cell r="C14595">
            <v>503143</v>
          </cell>
        </row>
        <row r="14596">
          <cell r="A14596" t="str">
            <v>H00RL328.4</v>
          </cell>
          <cell r="B14596" t="str">
            <v>RO 3.148x18.05 BT</v>
          </cell>
          <cell r="C14596">
            <v>503143</v>
          </cell>
        </row>
        <row r="14597">
          <cell r="A14597" t="str">
            <v>T00RL328.4</v>
          </cell>
          <cell r="B14597" t="str">
            <v>RO 3.148x18.05 BT (T)</v>
          </cell>
          <cell r="C14597">
            <v>503143</v>
          </cell>
        </row>
        <row r="14598">
          <cell r="A14598" t="str">
            <v>CLZRL341.0</v>
          </cell>
          <cell r="B14598" t="str">
            <v>RO 3x14 BP SPL</v>
          </cell>
          <cell r="C14598">
            <v>500965.36</v>
          </cell>
        </row>
        <row r="14599">
          <cell r="A14599" t="str">
            <v>HLZRL341.0</v>
          </cell>
          <cell r="B14599" t="str">
            <v>RO 3x14 BP SPL</v>
          </cell>
          <cell r="C14599">
            <v>500965.36</v>
          </cell>
        </row>
        <row r="14600">
          <cell r="A14600" t="str">
            <v>TLZRL341.0</v>
          </cell>
          <cell r="B14600" t="str">
            <v>RO 3x14 BP SPL</v>
          </cell>
          <cell r="C14600">
            <v>500965.36</v>
          </cell>
        </row>
        <row r="14601">
          <cell r="A14601" t="str">
            <v>C00RL327.0</v>
          </cell>
          <cell r="B14601" t="str">
            <v>RO 4x26.3 BP</v>
          </cell>
          <cell r="C14601">
            <v>502077</v>
          </cell>
        </row>
        <row r="14602">
          <cell r="A14602" t="str">
            <v>H00RL327.0</v>
          </cell>
          <cell r="B14602" t="str">
            <v>RO 4x26.3 BP(H)</v>
          </cell>
          <cell r="C14602">
            <v>502077</v>
          </cell>
        </row>
        <row r="14603">
          <cell r="A14603" t="str">
            <v>T00RL327.0</v>
          </cell>
          <cell r="B14603" t="str">
            <v>RO 4x26.3 BP(T)</v>
          </cell>
          <cell r="C14603">
            <v>502077</v>
          </cell>
        </row>
        <row r="14604">
          <cell r="A14604" t="str">
            <v>C00RL326.0</v>
          </cell>
          <cell r="B14604" t="str">
            <v>RO 4x39.8 BP</v>
          </cell>
          <cell r="C14604">
            <v>502075</v>
          </cell>
        </row>
        <row r="14605">
          <cell r="A14605" t="str">
            <v>FLA00326.0</v>
          </cell>
          <cell r="B14605" t="str">
            <v>RO 4x39.8 BP (F)</v>
          </cell>
          <cell r="C14605">
            <v>965.42</v>
          </cell>
        </row>
        <row r="14606">
          <cell r="A14606" t="str">
            <v>H00RL326.0</v>
          </cell>
          <cell r="B14606" t="str">
            <v>RO 4x39.8 BP(H)</v>
          </cell>
          <cell r="C14606">
            <v>502075</v>
          </cell>
        </row>
        <row r="14607">
          <cell r="A14607" t="str">
            <v>T00RL326.0</v>
          </cell>
          <cell r="B14607" t="str">
            <v>RO 4x39.8 BP(T)</v>
          </cell>
          <cell r="C14607">
            <v>502075</v>
          </cell>
        </row>
        <row r="14608">
          <cell r="A14608" t="str">
            <v>C00RL229.6</v>
          </cell>
          <cell r="B14608" t="str">
            <v>RO 6x20.8 BP ER</v>
          </cell>
          <cell r="C14608">
            <v>502074</v>
          </cell>
        </row>
        <row r="14609">
          <cell r="A14609" t="str">
            <v>H00RL229.6</v>
          </cell>
          <cell r="B14609" t="str">
            <v>RO 6x20.8 BP ER(H)</v>
          </cell>
          <cell r="C14609">
            <v>502074</v>
          </cell>
        </row>
        <row r="14610">
          <cell r="A14610" t="str">
            <v>T00RL229.6</v>
          </cell>
          <cell r="B14610" t="str">
            <v>RO 6x20.8 BP ER(T)</v>
          </cell>
          <cell r="C14610">
            <v>502074</v>
          </cell>
        </row>
        <row r="14611">
          <cell r="A14611" t="str">
            <v>FLA00005.0</v>
          </cell>
          <cell r="B14611" t="str">
            <v>ROLLER 1.5X9.3 BP (F)</v>
          </cell>
          <cell r="C14611">
            <v>976.11</v>
          </cell>
        </row>
        <row r="14612">
          <cell r="A14612" t="str">
            <v>FLA00009.1</v>
          </cell>
          <cell r="B14612" t="str">
            <v>ROLLER 1.5x9.8 BR (F)</v>
          </cell>
          <cell r="C14612">
            <v>965.21</v>
          </cell>
        </row>
        <row r="14613">
          <cell r="A14613" t="str">
            <v>FLA00073.0</v>
          </cell>
          <cell r="B14613" t="str">
            <v>ROLLER 2.5x17.8 BP (F)</v>
          </cell>
          <cell r="C14613">
            <v>450.09</v>
          </cell>
        </row>
        <row r="14614">
          <cell r="A14614" t="str">
            <v>FLA00080.1</v>
          </cell>
          <cell r="B14614" t="str">
            <v>ROLLER 2.778x11.17 BR (F)</v>
          </cell>
          <cell r="C14614">
            <v>3138</v>
          </cell>
        </row>
        <row r="14615">
          <cell r="A14615" t="str">
            <v>FLA00029.0</v>
          </cell>
          <cell r="B14615" t="str">
            <v>ROLLER 2x14 (F)</v>
          </cell>
          <cell r="C14615">
            <v>965.24</v>
          </cell>
        </row>
        <row r="14616">
          <cell r="A14616" t="str">
            <v>FLA00020.0</v>
          </cell>
          <cell r="B14616" t="str">
            <v>ROLLER 2x15.8 BP (F)</v>
          </cell>
          <cell r="C14616">
            <v>965.26</v>
          </cell>
        </row>
        <row r="14617">
          <cell r="A14617" t="str">
            <v>FLA00044.0</v>
          </cell>
          <cell r="B14617" t="str">
            <v>ROLLER 2x17.8 BP (F)</v>
          </cell>
          <cell r="C14617">
            <v>984.02</v>
          </cell>
        </row>
        <row r="14618">
          <cell r="A14618" t="str">
            <v>FLA00341.0</v>
          </cell>
          <cell r="B14618" t="str">
            <v>ROLLER 2x18 BP SPL (F)</v>
          </cell>
          <cell r="C14618">
            <v>965.37</v>
          </cell>
        </row>
        <row r="14619">
          <cell r="A14619" t="str">
            <v>FLA00021.0</v>
          </cell>
          <cell r="B14619" t="str">
            <v>ROLLER 2x19 BP (F)</v>
          </cell>
          <cell r="C14619">
            <v>965.23</v>
          </cell>
        </row>
        <row r="14620">
          <cell r="A14620" t="str">
            <v>FLA00117.1</v>
          </cell>
          <cell r="B14620" t="str">
            <v>ROLLER 3.2x19.3 BR (F)</v>
          </cell>
          <cell r="C14620">
            <v>3139</v>
          </cell>
        </row>
        <row r="14621">
          <cell r="A14621" t="str">
            <v>FLA00111.1</v>
          </cell>
          <cell r="B14621" t="str">
            <v>ROLLER 3x13.8 BR (F)</v>
          </cell>
          <cell r="C14621">
            <v>2010</v>
          </cell>
        </row>
        <row r="14622">
          <cell r="A14622" t="str">
            <v>FLA00340.0</v>
          </cell>
          <cell r="B14622" t="str">
            <v>ROLLER 3x14 BP SPL (F)</v>
          </cell>
          <cell r="C14622">
            <v>965.36</v>
          </cell>
        </row>
        <row r="14623">
          <cell r="A14623" t="str">
            <v>FLA00105.0</v>
          </cell>
          <cell r="B14623" t="str">
            <v>ROLLER 3x15.8 BP (F)</v>
          </cell>
          <cell r="C14623">
            <v>984.21</v>
          </cell>
        </row>
        <row r="14624">
          <cell r="A14624" t="str">
            <v>FLA00105.1</v>
          </cell>
          <cell r="B14624" t="str">
            <v>ROLLER 3X15.8 BR (F)</v>
          </cell>
          <cell r="C14624">
            <v>1170</v>
          </cell>
        </row>
        <row r="14625">
          <cell r="A14625" t="str">
            <v>FLA00087.1</v>
          </cell>
          <cell r="B14625" t="str">
            <v>ROLLER 3x19.8 BR (F)</v>
          </cell>
          <cell r="C14625">
            <v>2010.09</v>
          </cell>
        </row>
        <row r="14626">
          <cell r="A14626" t="str">
            <v>FLA00110.1</v>
          </cell>
          <cell r="B14626" t="str">
            <v>ROLLER 3x21.8 BR (F)</v>
          </cell>
          <cell r="C14626">
            <v>2009</v>
          </cell>
        </row>
        <row r="14627">
          <cell r="A14627" t="str">
            <v>FLA00108.0</v>
          </cell>
          <cell r="B14627" t="str">
            <v>ROLLER 3x23 BP (F)</v>
          </cell>
          <cell r="C14627">
            <v>965.11</v>
          </cell>
        </row>
        <row r="14628">
          <cell r="A14628" t="str">
            <v>FLA00345.0</v>
          </cell>
          <cell r="B14628" t="str">
            <v>ROLLER 4.5x23.5 BP SPL (F)</v>
          </cell>
          <cell r="C14628">
            <v>965.38</v>
          </cell>
        </row>
        <row r="14629">
          <cell r="A14629" t="str">
            <v>FLA00171.0</v>
          </cell>
          <cell r="B14629" t="str">
            <v>ROLLER 4.5x39.8 BP (F)</v>
          </cell>
          <cell r="C14629">
            <v>2010.01</v>
          </cell>
        </row>
        <row r="14630">
          <cell r="A14630" t="str">
            <v>FLA00346.0</v>
          </cell>
          <cell r="B14630" t="str">
            <v>ROLLER 4.5x47 BP SPL (F)</v>
          </cell>
          <cell r="C14630">
            <v>965.39</v>
          </cell>
        </row>
        <row r="14631">
          <cell r="A14631" t="str">
            <v>FLA00138.1</v>
          </cell>
          <cell r="B14631" t="str">
            <v>ROLLER 4x16.9 BR (F)</v>
          </cell>
          <cell r="C14631">
            <v>2010.06</v>
          </cell>
        </row>
        <row r="14632">
          <cell r="A14632" t="str">
            <v>FLA00343.0</v>
          </cell>
          <cell r="B14632" t="str">
            <v>ROLLER 4x17.8 BP SPL(F)</v>
          </cell>
          <cell r="C14632">
            <v>965.4</v>
          </cell>
        </row>
        <row r="14633">
          <cell r="A14633" t="str">
            <v>FLA00344.0</v>
          </cell>
          <cell r="B14633" t="str">
            <v>ROLLER 4x19.8 BP SPL (F)</v>
          </cell>
          <cell r="C14633">
            <v>965.41</v>
          </cell>
        </row>
        <row r="14634">
          <cell r="A14634" t="str">
            <v>FLA00168.0</v>
          </cell>
          <cell r="B14634" t="str">
            <v>ROLLER 4x22.8 BP (F)</v>
          </cell>
          <cell r="C14634">
            <v>965</v>
          </cell>
        </row>
        <row r="14635">
          <cell r="A14635" t="str">
            <v>FLA00151.1</v>
          </cell>
          <cell r="B14635" t="str">
            <v>ROLLER 4x25.4 BR (F)</v>
          </cell>
          <cell r="C14635">
            <v>2001.2</v>
          </cell>
        </row>
        <row r="14636">
          <cell r="A14636" t="str">
            <v>FLA00211.6</v>
          </cell>
          <cell r="B14636" t="str">
            <v>ROLLER 5.558x17.3 BP ER (F)</v>
          </cell>
          <cell r="C14636">
            <v>2010.08</v>
          </cell>
        </row>
        <row r="14637">
          <cell r="A14637" t="str">
            <v>FLA00191.6</v>
          </cell>
          <cell r="B14637" t="str">
            <v>ROLLER 5x15.3 BP ER (F)</v>
          </cell>
          <cell r="C14637">
            <v>2023</v>
          </cell>
        </row>
        <row r="14638">
          <cell r="A14638" t="str">
            <v>FLA00189.2</v>
          </cell>
          <cell r="B14638" t="str">
            <v>ROLLER 5x25 BPM (F)</v>
          </cell>
          <cell r="C14638">
            <v>2001.1</v>
          </cell>
        </row>
        <row r="14639">
          <cell r="A14639" t="str">
            <v>FLA00190.6</v>
          </cell>
          <cell r="B14639" t="str">
            <v>ROLLER 5x26 BP ER (F)</v>
          </cell>
          <cell r="C14639">
            <v>2010.07</v>
          </cell>
        </row>
        <row r="14640">
          <cell r="A14640" t="str">
            <v>FLA00188.0</v>
          </cell>
          <cell r="B14640" t="str">
            <v>ROLLER 5x29.8 BP (F)</v>
          </cell>
          <cell r="C14640">
            <v>965.25</v>
          </cell>
        </row>
        <row r="14641">
          <cell r="A14641" t="str">
            <v>FLA00200.2</v>
          </cell>
          <cell r="B14641" t="str">
            <v>ROLLER 5x8 BPM (F)</v>
          </cell>
          <cell r="C14641">
            <v>484.09</v>
          </cell>
        </row>
        <row r="14642">
          <cell r="A14642" t="str">
            <v>FLA00234.0</v>
          </cell>
          <cell r="B14642" t="str">
            <v>ROLLER 6.5x27.8 BP (F)</v>
          </cell>
          <cell r="C14642">
            <v>319.08999999999997</v>
          </cell>
        </row>
        <row r="14643">
          <cell r="A14643" t="str">
            <v>FLA00223.2</v>
          </cell>
          <cell r="B14643" t="str">
            <v>ROLLER 6x10 BPM (F)</v>
          </cell>
          <cell r="C14643">
            <v>405.09</v>
          </cell>
        </row>
        <row r="14644">
          <cell r="A14644" t="str">
            <v>FLA00219.0</v>
          </cell>
          <cell r="B14644" t="str">
            <v>ROLLER 6x15 BP (F)</v>
          </cell>
          <cell r="C14644">
            <v>965.32</v>
          </cell>
        </row>
        <row r="14645">
          <cell r="A14645" t="str">
            <v>FLA00257.6</v>
          </cell>
          <cell r="B14645" t="str">
            <v>ROLLER 7.925x25.4 BPM ER (F)</v>
          </cell>
          <cell r="C14645">
            <v>2010.05</v>
          </cell>
        </row>
        <row r="14646">
          <cell r="A14646" t="str">
            <v>FLA00247.2</v>
          </cell>
          <cell r="B14646" t="str">
            <v>ROLLER 7X14 BPM (F)</v>
          </cell>
          <cell r="C14646">
            <v>965.35</v>
          </cell>
        </row>
        <row r="14647">
          <cell r="A14647" t="str">
            <v>FVZ00017.0</v>
          </cell>
          <cell r="B14647" t="str">
            <v>Roller Assembly 42x368 (F)</v>
          </cell>
          <cell r="C14647">
            <v>2073</v>
          </cell>
        </row>
        <row r="14648">
          <cell r="A14648" t="str">
            <v>FCP00002.0</v>
          </cell>
          <cell r="B14648" t="str">
            <v>RPNA 18/32 (F)</v>
          </cell>
          <cell r="C14648">
            <v>884.1</v>
          </cell>
        </row>
        <row r="14649">
          <cell r="A14649" t="str">
            <v>FCP00003.0</v>
          </cell>
          <cell r="B14649" t="str">
            <v>RPNA 20/35 (F)</v>
          </cell>
          <cell r="C14649">
            <v>886.1</v>
          </cell>
        </row>
        <row r="14650">
          <cell r="A14650" t="str">
            <v>FCP00004.0</v>
          </cell>
          <cell r="B14650" t="str">
            <v>RPNA 25/42 (F)</v>
          </cell>
          <cell r="C14650">
            <v>891.1</v>
          </cell>
        </row>
        <row r="14651">
          <cell r="A14651" t="str">
            <v>FCP00005.0</v>
          </cell>
          <cell r="B14651" t="str">
            <v>RPNA 28/44 (F)</v>
          </cell>
          <cell r="C14651">
            <v>893.1</v>
          </cell>
        </row>
        <row r="14652">
          <cell r="A14652" t="str">
            <v>FCP00006.0</v>
          </cell>
          <cell r="B14652" t="str">
            <v>RPNA 30/47 (F)</v>
          </cell>
          <cell r="C14652">
            <v>913.1</v>
          </cell>
        </row>
        <row r="14653">
          <cell r="A14653" t="str">
            <v>FCP00007.0</v>
          </cell>
          <cell r="B14653" t="str">
            <v>RPNA 35/52 (F)</v>
          </cell>
          <cell r="C14653">
            <v>823.1</v>
          </cell>
        </row>
        <row r="14654">
          <cell r="A14654" t="str">
            <v>FCP00008.0</v>
          </cell>
          <cell r="B14654" t="str">
            <v>RPNA 40/55 (F)</v>
          </cell>
          <cell r="C14654">
            <v>827.4</v>
          </cell>
        </row>
        <row r="14655">
          <cell r="A14655" t="str">
            <v>FCP00009.0</v>
          </cell>
          <cell r="B14655" t="str">
            <v>RPNA 45/62 (F)</v>
          </cell>
          <cell r="C14655">
            <v>831.1</v>
          </cell>
        </row>
        <row r="14656">
          <cell r="A14656" t="str">
            <v>FJC00103.0</v>
          </cell>
          <cell r="B14656" t="str">
            <v>RSTO10 (F)</v>
          </cell>
          <cell r="C14656">
            <v>422</v>
          </cell>
        </row>
        <row r="14657">
          <cell r="A14657" t="str">
            <v>FJC00100.0</v>
          </cell>
          <cell r="B14657" t="str">
            <v>RSTO5-TV (F)</v>
          </cell>
          <cell r="C14657">
            <v>420</v>
          </cell>
        </row>
        <row r="14658">
          <cell r="A14658" t="str">
            <v>FJC00101.0</v>
          </cell>
          <cell r="B14658" t="str">
            <v>RSTO6-TV (F)</v>
          </cell>
          <cell r="C14658">
            <v>421.01</v>
          </cell>
        </row>
        <row r="14659">
          <cell r="A14659" t="str">
            <v>CAORC002.0</v>
          </cell>
          <cell r="B14659" t="str">
            <v>RUBBER.AO002.0</v>
          </cell>
          <cell r="C14659">
            <v>612999</v>
          </cell>
        </row>
        <row r="14660">
          <cell r="A14660" t="str">
            <v>FBZ00058.0</v>
          </cell>
          <cell r="B14660" t="str">
            <v>RW-CN-9903(CONE FOR 9903) (F)</v>
          </cell>
          <cell r="C14660">
            <v>233.03</v>
          </cell>
        </row>
        <row r="14661">
          <cell r="A14661" t="str">
            <v>FBZ00057.0</v>
          </cell>
          <cell r="B14661" t="str">
            <v>RW-CP-9903(CUP FOR 9903) (F)</v>
          </cell>
          <cell r="C14661">
            <v>233.02</v>
          </cell>
        </row>
        <row r="14662">
          <cell r="A14662" t="str">
            <v>FCZ00053.0</v>
          </cell>
          <cell r="B14662" t="str">
            <v>S 1032 (F)</v>
          </cell>
          <cell r="C14662">
            <v>453.1</v>
          </cell>
        </row>
        <row r="14663">
          <cell r="A14663" t="str">
            <v>FEE00001.0</v>
          </cell>
          <cell r="B14663" t="str">
            <v>SAT 17 (F)</v>
          </cell>
          <cell r="C14663">
            <v>973</v>
          </cell>
        </row>
        <row r="14664">
          <cell r="A14664" t="str">
            <v>FEEIR001.0</v>
          </cell>
          <cell r="B14664" t="str">
            <v>SAT 17 INNER RING (F)</v>
          </cell>
          <cell r="C14664">
            <v>973.02</v>
          </cell>
        </row>
        <row r="14665">
          <cell r="A14665" t="str">
            <v>FEEOR001.0</v>
          </cell>
          <cell r="B14665" t="str">
            <v>SAT 17 OUTER RING (F)</v>
          </cell>
          <cell r="C14665">
            <v>973.01</v>
          </cell>
        </row>
        <row r="14666">
          <cell r="A14666" t="str">
            <v>FEEIR002.0</v>
          </cell>
          <cell r="B14666" t="str">
            <v>SAT 20 INNER RING (F)</v>
          </cell>
          <cell r="C14666">
            <v>972.02</v>
          </cell>
        </row>
        <row r="14667">
          <cell r="A14667" t="str">
            <v>FEEOR002.0</v>
          </cell>
          <cell r="B14667" t="str">
            <v>SAT 20 OUTER RING (F)</v>
          </cell>
          <cell r="C14667">
            <v>972.01</v>
          </cell>
        </row>
        <row r="14668">
          <cell r="A14668" t="str">
            <v>FEE00005.0</v>
          </cell>
          <cell r="B14668" t="str">
            <v>SAT 35 (F)</v>
          </cell>
          <cell r="C14668">
            <v>971</v>
          </cell>
        </row>
        <row r="14669">
          <cell r="A14669" t="str">
            <v>FEEIR005.0</v>
          </cell>
          <cell r="B14669" t="str">
            <v>SAT 35 INNER RING (F)</v>
          </cell>
          <cell r="C14669">
            <v>971.02</v>
          </cell>
        </row>
        <row r="14670">
          <cell r="A14670" t="str">
            <v>FEEOR005.0</v>
          </cell>
          <cell r="B14670" t="str">
            <v>SAT 35 OUTER RING (F)</v>
          </cell>
          <cell r="C14670">
            <v>971.01</v>
          </cell>
        </row>
        <row r="14671">
          <cell r="A14671" t="str">
            <v>FEE00002.0</v>
          </cell>
          <cell r="B14671" t="str">
            <v>SAT20 (F)</v>
          </cell>
          <cell r="C14671">
            <v>972</v>
          </cell>
        </row>
        <row r="14672">
          <cell r="A14672" t="str">
            <v>FFZ00003.0</v>
          </cell>
          <cell r="B14672" t="str">
            <v>SC 19296 TN (F)</v>
          </cell>
          <cell r="C14672">
            <v>2035</v>
          </cell>
        </row>
        <row r="14673">
          <cell r="A14673" t="str">
            <v>FAZ00080.0</v>
          </cell>
          <cell r="B14673" t="str">
            <v>SC 205 (F)</v>
          </cell>
          <cell r="C14673">
            <v>2072</v>
          </cell>
        </row>
        <row r="14674">
          <cell r="A14674" t="str">
            <v>FFZ00002.0</v>
          </cell>
          <cell r="B14674" t="str">
            <v>SC 22287.5 TN (F)</v>
          </cell>
          <cell r="C14674">
            <v>927</v>
          </cell>
        </row>
        <row r="14675">
          <cell r="A14675" t="str">
            <v>FFZ00001.0</v>
          </cell>
          <cell r="B14675" t="str">
            <v>SC 36266 TN (F)</v>
          </cell>
          <cell r="C14675">
            <v>977</v>
          </cell>
        </row>
        <row r="14676">
          <cell r="A14676" t="str">
            <v>FFZ00004.0</v>
          </cell>
          <cell r="B14676" t="str">
            <v>SC 9.978x15.966x12 TN (F)</v>
          </cell>
          <cell r="C14676">
            <v>2034</v>
          </cell>
        </row>
        <row r="14677">
          <cell r="A14677" t="str">
            <v>FFM00002.0</v>
          </cell>
          <cell r="B14677" t="str">
            <v>SCE 12 6 (F)</v>
          </cell>
          <cell r="C14677">
            <v>3112</v>
          </cell>
        </row>
        <row r="14678">
          <cell r="A14678" t="str">
            <v>FFM00003.0</v>
          </cell>
          <cell r="B14678" t="str">
            <v>SCE 1212 (F)</v>
          </cell>
          <cell r="C14678">
            <v>3135</v>
          </cell>
        </row>
        <row r="14679">
          <cell r="A14679" t="str">
            <v>FFM00015.0</v>
          </cell>
          <cell r="B14679" t="str">
            <v>SCE 1412 (F)</v>
          </cell>
          <cell r="C14679">
            <v>3109.5</v>
          </cell>
        </row>
        <row r="14680">
          <cell r="A14680" t="str">
            <v>FFM00008.0</v>
          </cell>
          <cell r="B14680" t="str">
            <v>SCE 20 12 (F)</v>
          </cell>
          <cell r="C14680">
            <v>3125</v>
          </cell>
        </row>
        <row r="14681">
          <cell r="A14681" t="str">
            <v>FFZ00008.0</v>
          </cell>
          <cell r="B14681" t="str">
            <v>SCE 20 12 HC (F)</v>
          </cell>
          <cell r="C14681">
            <v>3125.1</v>
          </cell>
        </row>
        <row r="14682">
          <cell r="A14682" t="str">
            <v>FFM00009.0</v>
          </cell>
          <cell r="B14682" t="str">
            <v>SCE 20 16 (F)</v>
          </cell>
          <cell r="C14682">
            <v>3111</v>
          </cell>
        </row>
        <row r="14683">
          <cell r="A14683" t="str">
            <v>FFM00012.0</v>
          </cell>
          <cell r="B14683" t="str">
            <v>SCE 228 (F)</v>
          </cell>
          <cell r="C14683">
            <v>3134</v>
          </cell>
        </row>
        <row r="14684">
          <cell r="A14684" t="str">
            <v>FFM00013.0</v>
          </cell>
          <cell r="B14684" t="str">
            <v>SCE 90 019 (F)</v>
          </cell>
          <cell r="C14684">
            <v>3133</v>
          </cell>
        </row>
        <row r="14685">
          <cell r="A14685" t="str">
            <v>FVK00002.0</v>
          </cell>
          <cell r="B14685" t="str">
            <v>Scissor Assly. 0010 245RVT SPL (F)</v>
          </cell>
          <cell r="C14685">
            <v>1003.21</v>
          </cell>
        </row>
        <row r="14686">
          <cell r="A14686" t="str">
            <v>FVK00001.0</v>
          </cell>
          <cell r="B14686" t="str">
            <v>Scissor Assly. 0010 245RVT-3920 (F)</v>
          </cell>
          <cell r="C14686">
            <v>1003</v>
          </cell>
        </row>
        <row r="14687">
          <cell r="A14687" t="str">
            <v>FVK00004.0</v>
          </cell>
          <cell r="B14687" t="str">
            <v>Scissor Assly. 0010245GOSP WC (F)</v>
          </cell>
          <cell r="C14687">
            <v>1003.41</v>
          </cell>
        </row>
        <row r="14688">
          <cell r="A14688" t="str">
            <v>FVK00003.0</v>
          </cell>
          <cell r="B14688" t="str">
            <v>Scissor Assly. 0120245GOSP -39113 (F)</v>
          </cell>
          <cell r="C14688">
            <v>1003.31</v>
          </cell>
        </row>
        <row r="14689">
          <cell r="A14689" t="str">
            <v>S00NY001.0</v>
          </cell>
          <cell r="B14689" t="str">
            <v>SCRAP NYLONE (JOB WORK)</v>
          </cell>
          <cell r="C14689">
            <v>9916489</v>
          </cell>
        </row>
        <row r="14690">
          <cell r="A14690" t="str">
            <v>S00PI001.0</v>
          </cell>
          <cell r="B14690" t="str">
            <v>SCRAP PIPE/BAR (JOB WORK)</v>
          </cell>
          <cell r="C14690">
            <v>9916487</v>
          </cell>
        </row>
        <row r="14691">
          <cell r="A14691" t="str">
            <v>S00ST001.0</v>
          </cell>
          <cell r="B14691" t="str">
            <v>SCRAP STRIPS (JOB WORK)</v>
          </cell>
          <cell r="C14691">
            <v>9916488</v>
          </cell>
        </row>
        <row r="14692">
          <cell r="A14692" t="str">
            <v>CAZGS014.0</v>
          </cell>
          <cell r="B14692" t="str">
            <v>SCREW.AZ014.0</v>
          </cell>
          <cell r="C14692">
            <v>717171.01</v>
          </cell>
        </row>
        <row r="14693">
          <cell r="A14693" t="str">
            <v>CAZGS029.0</v>
          </cell>
          <cell r="B14693" t="str">
            <v>SCREW.AZ029.0</v>
          </cell>
          <cell r="C14693">
            <v>717180.02</v>
          </cell>
        </row>
        <row r="14694">
          <cell r="A14694" t="str">
            <v>CVAGS002.0</v>
          </cell>
          <cell r="B14694" t="str">
            <v>SCREW.VA002.0 M2x3</v>
          </cell>
          <cell r="C14694">
            <v>602043.01</v>
          </cell>
        </row>
        <row r="14695">
          <cell r="A14695" t="str">
            <v>CAASE006.0</v>
          </cell>
          <cell r="B14695" t="str">
            <v>SEAL.AA006.0</v>
          </cell>
          <cell r="C14695">
            <v>717283</v>
          </cell>
        </row>
        <row r="14696">
          <cell r="A14696" t="str">
            <v>CABSE011.0</v>
          </cell>
          <cell r="B14696" t="str">
            <v>SEAL.AB011.0</v>
          </cell>
          <cell r="C14696">
            <v>717357</v>
          </cell>
        </row>
        <row r="14697">
          <cell r="A14697" t="str">
            <v>CACSE005.0</v>
          </cell>
          <cell r="B14697" t="str">
            <v>SEAL.AC005.0</v>
          </cell>
          <cell r="C14697">
            <v>700355.12</v>
          </cell>
        </row>
        <row r="14698">
          <cell r="A14698" t="str">
            <v>CAESE005.0</v>
          </cell>
          <cell r="B14698" t="str">
            <v>SEAL.AE005.0</v>
          </cell>
          <cell r="C14698">
            <v>701159</v>
          </cell>
        </row>
        <row r="14699">
          <cell r="A14699" t="str">
            <v>CAESE006.0</v>
          </cell>
          <cell r="B14699" t="str">
            <v>SEAL.AE006.0</v>
          </cell>
          <cell r="C14699">
            <v>701158</v>
          </cell>
        </row>
        <row r="14700">
          <cell r="A14700" t="str">
            <v>CAESE011.0</v>
          </cell>
          <cell r="B14700" t="str">
            <v>SEAL.AE011.0</v>
          </cell>
          <cell r="C14700">
            <v>700263</v>
          </cell>
        </row>
        <row r="14701">
          <cell r="A14701" t="str">
            <v>CAFSE005.0</v>
          </cell>
          <cell r="B14701" t="str">
            <v>SEAL.AF005.0</v>
          </cell>
          <cell r="C14701">
            <v>701161</v>
          </cell>
        </row>
        <row r="14702">
          <cell r="A14702" t="str">
            <v>CAJSE004.0</v>
          </cell>
          <cell r="B14702" t="str">
            <v>SEAL.AJ004.0</v>
          </cell>
          <cell r="C14702">
            <v>717921</v>
          </cell>
        </row>
        <row r="14703">
          <cell r="A14703" t="str">
            <v>CAJSE005.0</v>
          </cell>
          <cell r="B14703" t="str">
            <v>SEAL.AJ005.0</v>
          </cell>
          <cell r="C14703">
            <v>717922</v>
          </cell>
        </row>
        <row r="14704">
          <cell r="A14704" t="str">
            <v>CAJSE006.0</v>
          </cell>
          <cell r="B14704" t="str">
            <v>SEAL.AJ006.0</v>
          </cell>
          <cell r="C14704">
            <v>717924</v>
          </cell>
        </row>
        <row r="14705">
          <cell r="A14705" t="str">
            <v>CAJSE008.0</v>
          </cell>
          <cell r="B14705" t="str">
            <v>SEAL.AJ008.0</v>
          </cell>
          <cell r="C14705">
            <v>717925</v>
          </cell>
        </row>
        <row r="14706">
          <cell r="A14706" t="str">
            <v>CAJSE114.0</v>
          </cell>
          <cell r="B14706" t="str">
            <v>SEAL.AJ114.0</v>
          </cell>
          <cell r="C14706">
            <v>700934</v>
          </cell>
        </row>
        <row r="14707">
          <cell r="A14707" t="str">
            <v>CAKSE005.0</v>
          </cell>
          <cell r="B14707" t="str">
            <v>SEAL.AK005.0</v>
          </cell>
          <cell r="C14707">
            <v>717919</v>
          </cell>
        </row>
        <row r="14708">
          <cell r="A14708" t="str">
            <v>CARSE005.0</v>
          </cell>
          <cell r="B14708" t="str">
            <v>SEAL.AR005.0</v>
          </cell>
          <cell r="C14708">
            <v>701162</v>
          </cell>
        </row>
        <row r="14709">
          <cell r="A14709" t="str">
            <v>CAZSE001.0</v>
          </cell>
          <cell r="B14709" t="str">
            <v>SEAL.AZ001.0</v>
          </cell>
          <cell r="C14709">
            <v>717245</v>
          </cell>
        </row>
        <row r="14710">
          <cell r="A14710" t="str">
            <v>CAZSE002.0</v>
          </cell>
          <cell r="B14710" t="str">
            <v>SEAL.AZ002.0</v>
          </cell>
          <cell r="C14710">
            <v>717246</v>
          </cell>
        </row>
        <row r="14711">
          <cell r="A14711" t="str">
            <v>CAZSE003.0</v>
          </cell>
          <cell r="B14711" t="str">
            <v>SEAL.AZ003.0</v>
          </cell>
          <cell r="C14711">
            <v>717247</v>
          </cell>
        </row>
        <row r="14712">
          <cell r="A14712" t="str">
            <v>CAZSE004.0</v>
          </cell>
          <cell r="B14712" t="str">
            <v>SEAL.AZ004.0</v>
          </cell>
          <cell r="C14712">
            <v>717293</v>
          </cell>
        </row>
        <row r="14713">
          <cell r="A14713" t="str">
            <v>CAZSE005.0</v>
          </cell>
          <cell r="B14713" t="str">
            <v>SEAL.AZ005.0 TOP</v>
          </cell>
          <cell r="C14713">
            <v>700261</v>
          </cell>
        </row>
        <row r="14714">
          <cell r="A14714" t="str">
            <v>CAZSE005.1</v>
          </cell>
          <cell r="B14714" t="str">
            <v>SEAL.AZ005.1 BOTTOM</v>
          </cell>
          <cell r="C14714">
            <v>700261.01</v>
          </cell>
        </row>
        <row r="14715">
          <cell r="A14715" t="str">
            <v>CAZSE008.0</v>
          </cell>
          <cell r="B14715" t="str">
            <v>SEAL.AZ008.0 TOP</v>
          </cell>
          <cell r="C14715">
            <v>700264</v>
          </cell>
        </row>
        <row r="14716">
          <cell r="A14716" t="str">
            <v>CAZSE008.1</v>
          </cell>
          <cell r="B14716" t="str">
            <v>SEAL.AZ008.1 BOTTOM</v>
          </cell>
          <cell r="C14716">
            <v>700264.1</v>
          </cell>
        </row>
        <row r="14717">
          <cell r="A14717" t="str">
            <v>CAZSE008.2</v>
          </cell>
          <cell r="B14717" t="str">
            <v>SEAL.AZ008.2 BOTOOM HNBR</v>
          </cell>
          <cell r="C14717">
            <v>700264.11</v>
          </cell>
        </row>
        <row r="14718">
          <cell r="A14718" t="str">
            <v>CAZSE008.3</v>
          </cell>
          <cell r="B14718" t="str">
            <v>SEAL.AZ008.3 BOTOOM HNBR</v>
          </cell>
          <cell r="C14718">
            <v>700264.11</v>
          </cell>
        </row>
        <row r="14719">
          <cell r="A14719" t="str">
            <v>CAZSE008.5</v>
          </cell>
          <cell r="B14719" t="str">
            <v>SEAL.AZ008.5 TOP HNBR</v>
          </cell>
          <cell r="C14719">
            <v>700264.2</v>
          </cell>
        </row>
        <row r="14720">
          <cell r="A14720" t="str">
            <v>CAZSE012.0</v>
          </cell>
          <cell r="B14720" t="str">
            <v>SEAL.AZ012.0</v>
          </cell>
          <cell r="C14720">
            <v>717296</v>
          </cell>
        </row>
        <row r="14721">
          <cell r="A14721" t="str">
            <v>CAZSE013.0</v>
          </cell>
          <cell r="B14721" t="str">
            <v>SEAL.AZ013.0</v>
          </cell>
          <cell r="C14721">
            <v>717170</v>
          </cell>
        </row>
        <row r="14722">
          <cell r="A14722" t="str">
            <v>CAZSE014.0</v>
          </cell>
          <cell r="B14722" t="str">
            <v>SEAL.AZ014.0</v>
          </cell>
          <cell r="C14722">
            <v>717171</v>
          </cell>
        </row>
        <row r="14723">
          <cell r="A14723" t="str">
            <v>CAZSE015.0</v>
          </cell>
          <cell r="B14723" t="str">
            <v>SEAL.AZ015.0</v>
          </cell>
          <cell r="C14723">
            <v>717259</v>
          </cell>
        </row>
        <row r="14724">
          <cell r="A14724" t="str">
            <v>CAZSE017.0</v>
          </cell>
          <cell r="B14724" t="str">
            <v>SEAL.AZ017.0</v>
          </cell>
          <cell r="C14724">
            <v>700355.1</v>
          </cell>
        </row>
        <row r="14725">
          <cell r="A14725" t="str">
            <v>CAZSE018.0</v>
          </cell>
          <cell r="B14725" t="str">
            <v>SEAL.AZ018.0</v>
          </cell>
          <cell r="C14725">
            <v>717358</v>
          </cell>
        </row>
        <row r="14726">
          <cell r="A14726" t="str">
            <v>CAZSE021.0</v>
          </cell>
          <cell r="B14726" t="str">
            <v>SEAL.AZ021.0</v>
          </cell>
          <cell r="C14726">
            <v>701048</v>
          </cell>
        </row>
        <row r="14727">
          <cell r="A14727" t="str">
            <v>CAZSE023.0</v>
          </cell>
          <cell r="B14727" t="str">
            <v>SEAL.AZ023.0</v>
          </cell>
          <cell r="C14727">
            <v>701061</v>
          </cell>
        </row>
        <row r="14728">
          <cell r="A14728" t="str">
            <v>CAZSE024.0</v>
          </cell>
          <cell r="B14728" t="str">
            <v>SEAL.AZ024.0</v>
          </cell>
          <cell r="C14728">
            <v>701069</v>
          </cell>
        </row>
        <row r="14729">
          <cell r="A14729" t="str">
            <v>CAZSE025.0</v>
          </cell>
          <cell r="B14729" t="str">
            <v>SEAL.AZ025.0</v>
          </cell>
          <cell r="C14729">
            <v>701205</v>
          </cell>
        </row>
        <row r="14730">
          <cell r="A14730" t="str">
            <v>CAZSE028.0</v>
          </cell>
          <cell r="B14730" t="str">
            <v>SEAL.AZ028.0</v>
          </cell>
          <cell r="C14730">
            <v>717182</v>
          </cell>
        </row>
        <row r="14731">
          <cell r="A14731" t="str">
            <v>CAZSE030.0</v>
          </cell>
          <cell r="B14731" t="str">
            <v>SEAL.AZ030.0</v>
          </cell>
          <cell r="C14731">
            <v>717181</v>
          </cell>
        </row>
        <row r="14732">
          <cell r="A14732" t="str">
            <v>CAZSE032.0</v>
          </cell>
          <cell r="B14732" t="str">
            <v>SEAL.AZ032.0</v>
          </cell>
          <cell r="C14732">
            <v>717192</v>
          </cell>
        </row>
        <row r="14733">
          <cell r="A14733" t="str">
            <v>CAZSE036.0</v>
          </cell>
          <cell r="B14733" t="str">
            <v>SEAL.AZ036.0</v>
          </cell>
          <cell r="C14733">
            <v>717203</v>
          </cell>
        </row>
        <row r="14734">
          <cell r="A14734" t="str">
            <v>CAZSE038.0</v>
          </cell>
          <cell r="B14734" t="str">
            <v>SEAL.AZ038.0</v>
          </cell>
          <cell r="C14734">
            <v>717192.03</v>
          </cell>
        </row>
        <row r="14735">
          <cell r="A14735" t="str">
            <v>CAZSE041.0</v>
          </cell>
          <cell r="B14735" t="str">
            <v>SEAL.AZ041.0</v>
          </cell>
          <cell r="C14735">
            <v>717238</v>
          </cell>
        </row>
        <row r="14736">
          <cell r="A14736" t="str">
            <v>CAZSE042.0</v>
          </cell>
          <cell r="B14736" t="str">
            <v>SEAL.AZ042.0</v>
          </cell>
          <cell r="C14736">
            <v>717689</v>
          </cell>
        </row>
        <row r="14737">
          <cell r="A14737" t="str">
            <v>CAZSE043.0</v>
          </cell>
          <cell r="B14737" t="str">
            <v>SEAL.AZ043.0</v>
          </cell>
          <cell r="C14737">
            <v>717692</v>
          </cell>
        </row>
        <row r="14738">
          <cell r="A14738" t="str">
            <v>CAZSE046.0</v>
          </cell>
          <cell r="B14738" t="str">
            <v>SEAL.AZ046.0</v>
          </cell>
          <cell r="C14738">
            <v>700930</v>
          </cell>
        </row>
        <row r="14739">
          <cell r="A14739" t="str">
            <v>CAZSE047.0</v>
          </cell>
          <cell r="B14739" t="str">
            <v>SEAL.AZ047.0</v>
          </cell>
          <cell r="C14739">
            <v>700935</v>
          </cell>
        </row>
        <row r="14740">
          <cell r="A14740" t="str">
            <v>CAZSE049.0</v>
          </cell>
          <cell r="B14740" t="str">
            <v>SEAL.AZ049.0</v>
          </cell>
          <cell r="C14740">
            <v>700937</v>
          </cell>
        </row>
        <row r="14741">
          <cell r="A14741" t="str">
            <v>CAZSE050.0</v>
          </cell>
          <cell r="B14741" t="str">
            <v>SEAL.AZ050.0</v>
          </cell>
          <cell r="C14741">
            <v>701062</v>
          </cell>
        </row>
        <row r="14742">
          <cell r="A14742" t="str">
            <v>CAZSE051.0</v>
          </cell>
          <cell r="B14742" t="str">
            <v>SEAL.AZ051.0</v>
          </cell>
          <cell r="C14742">
            <v>701063</v>
          </cell>
        </row>
        <row r="14743">
          <cell r="A14743" t="str">
            <v>CAZSE052.0</v>
          </cell>
          <cell r="B14743" t="str">
            <v>SEAL.AZ052.0</v>
          </cell>
          <cell r="C14743">
            <v>701064</v>
          </cell>
        </row>
        <row r="14744">
          <cell r="A14744" t="str">
            <v>CAZSE053.0</v>
          </cell>
          <cell r="B14744" t="str">
            <v>SEAL.AZ053.0</v>
          </cell>
          <cell r="C14744">
            <v>701065</v>
          </cell>
        </row>
        <row r="14745">
          <cell r="A14745" t="str">
            <v>CAZSE055.0</v>
          </cell>
          <cell r="B14745" t="str">
            <v>SEAL.AZ055.0</v>
          </cell>
          <cell r="C14745">
            <v>701067</v>
          </cell>
        </row>
        <row r="14746">
          <cell r="A14746" t="str">
            <v>CAZSE057.0</v>
          </cell>
          <cell r="B14746" t="str">
            <v>SEAL.AZ057.0</v>
          </cell>
          <cell r="C14746">
            <v>717214</v>
          </cell>
        </row>
        <row r="14747">
          <cell r="A14747" t="str">
            <v>CAZSE089.0</v>
          </cell>
          <cell r="B14747" t="str">
            <v>SEAL.AZ089.0</v>
          </cell>
          <cell r="C14747">
            <v>702078.06</v>
          </cell>
        </row>
        <row r="14748">
          <cell r="A14748" t="str">
            <v>CAZSE090.0</v>
          </cell>
          <cell r="B14748" t="str">
            <v>SEAL.AZ090.0</v>
          </cell>
          <cell r="C14748">
            <v>702078.07</v>
          </cell>
        </row>
        <row r="14749">
          <cell r="A14749" t="str">
            <v>CAZSE097.0</v>
          </cell>
          <cell r="B14749" t="str">
            <v>SEAL.AZ097.0</v>
          </cell>
          <cell r="C14749">
            <v>702109</v>
          </cell>
        </row>
        <row r="14750">
          <cell r="A14750" t="str">
            <v>CBCSE002.0</v>
          </cell>
          <cell r="B14750" t="str">
            <v>SEAL.BC002.0</v>
          </cell>
          <cell r="C14750">
            <v>701102.5</v>
          </cell>
        </row>
        <row r="14751">
          <cell r="A14751" t="str">
            <v>CBDSE002.0</v>
          </cell>
          <cell r="B14751" t="str">
            <v>SEAL.BC002.0</v>
          </cell>
          <cell r="C14751">
            <v>701116.5</v>
          </cell>
        </row>
        <row r="14752">
          <cell r="A14752" t="str">
            <v>CBCSE003.0</v>
          </cell>
          <cell r="B14752" t="str">
            <v>SEAL.BC003.0</v>
          </cell>
          <cell r="C14752">
            <v>701103.5</v>
          </cell>
        </row>
        <row r="14753">
          <cell r="A14753" t="str">
            <v>CBCSE004.0</v>
          </cell>
          <cell r="B14753" t="str">
            <v>SEAL.BC004.0</v>
          </cell>
          <cell r="C14753">
            <v>701104.5</v>
          </cell>
        </row>
        <row r="14754">
          <cell r="A14754" t="str">
            <v>CBCSE005.0</v>
          </cell>
          <cell r="B14754" t="str">
            <v>SEAL.BC005.0</v>
          </cell>
          <cell r="C14754">
            <v>701105.5</v>
          </cell>
        </row>
        <row r="14755">
          <cell r="A14755" t="str">
            <v>CBCSE006.0</v>
          </cell>
          <cell r="B14755" t="str">
            <v>SEAL.BC006.0</v>
          </cell>
          <cell r="C14755">
            <v>701106.5</v>
          </cell>
        </row>
        <row r="14756">
          <cell r="A14756" t="str">
            <v>CBDSE006.0</v>
          </cell>
          <cell r="B14756" t="str">
            <v>SEAL.BC006.0</v>
          </cell>
          <cell r="C14756">
            <v>701120.5</v>
          </cell>
        </row>
        <row r="14757">
          <cell r="A14757" t="str">
            <v>CBCSE007.0</v>
          </cell>
          <cell r="B14757" t="str">
            <v>SEAL.BC007.0</v>
          </cell>
          <cell r="C14757">
            <v>701107.5</v>
          </cell>
        </row>
        <row r="14758">
          <cell r="A14758" t="str">
            <v>CBCSE008.0</v>
          </cell>
          <cell r="B14758" t="str">
            <v>SEAL.BC008.0</v>
          </cell>
          <cell r="C14758">
            <v>701108.5</v>
          </cell>
        </row>
        <row r="14759">
          <cell r="A14759" t="str">
            <v>CBCSE009.0</v>
          </cell>
          <cell r="B14759" t="str">
            <v>SEAL.BC009.0</v>
          </cell>
          <cell r="C14759">
            <v>701109.5</v>
          </cell>
        </row>
        <row r="14760">
          <cell r="A14760" t="str">
            <v>CBCSE010.0</v>
          </cell>
          <cell r="B14760" t="str">
            <v>SEAL.BC010.0</v>
          </cell>
          <cell r="C14760">
            <v>701110.5</v>
          </cell>
        </row>
        <row r="14761">
          <cell r="A14761" t="str">
            <v>CBDSE010.0</v>
          </cell>
          <cell r="B14761" t="str">
            <v>SEAL.BC010.0</v>
          </cell>
          <cell r="C14761">
            <v>701124.5</v>
          </cell>
        </row>
        <row r="14762">
          <cell r="A14762" t="str">
            <v>CBCSE011.0</v>
          </cell>
          <cell r="B14762" t="str">
            <v>SEAL.BC011.0</v>
          </cell>
          <cell r="C14762">
            <v>701111.5</v>
          </cell>
        </row>
        <row r="14763">
          <cell r="A14763" t="str">
            <v>CBCSE012.0</v>
          </cell>
          <cell r="B14763" t="str">
            <v>SEAL.BC012.0</v>
          </cell>
          <cell r="C14763">
            <v>701112.5</v>
          </cell>
        </row>
        <row r="14764">
          <cell r="A14764" t="str">
            <v>CBDSE012.0</v>
          </cell>
          <cell r="B14764" t="str">
            <v>SEAL.BD002.0</v>
          </cell>
          <cell r="C14764">
            <v>701126.5</v>
          </cell>
        </row>
        <row r="14765">
          <cell r="A14765" t="str">
            <v>CBDSE003.0</v>
          </cell>
          <cell r="B14765" t="str">
            <v>SEAL.BD003.0</v>
          </cell>
          <cell r="C14765">
            <v>701117.5</v>
          </cell>
        </row>
        <row r="14766">
          <cell r="A14766" t="str">
            <v>CBDSE004.0</v>
          </cell>
          <cell r="B14766" t="str">
            <v>SEAL.BD004.0</v>
          </cell>
          <cell r="C14766">
            <v>701118.5</v>
          </cell>
        </row>
        <row r="14767">
          <cell r="A14767" t="str">
            <v>CBDSE005.0</v>
          </cell>
          <cell r="B14767" t="str">
            <v>SEAL.BD005.0</v>
          </cell>
          <cell r="C14767">
            <v>701119.5</v>
          </cell>
        </row>
        <row r="14768">
          <cell r="A14768" t="str">
            <v>CBDSE007.0</v>
          </cell>
          <cell r="B14768" t="str">
            <v>SEAL.BD007.0</v>
          </cell>
          <cell r="C14768">
            <v>701121.5</v>
          </cell>
        </row>
        <row r="14769">
          <cell r="A14769" t="str">
            <v>CBDSE008.0</v>
          </cell>
          <cell r="B14769" t="str">
            <v>SEAL.BD008.0</v>
          </cell>
          <cell r="C14769">
            <v>701122.5</v>
          </cell>
        </row>
        <row r="14770">
          <cell r="A14770" t="str">
            <v>CBDSE009.0</v>
          </cell>
          <cell r="B14770" t="str">
            <v>SEAL.BD009.0</v>
          </cell>
          <cell r="C14770">
            <v>701123.5</v>
          </cell>
        </row>
        <row r="14771">
          <cell r="A14771" t="str">
            <v>CBDSE011.0</v>
          </cell>
          <cell r="B14771" t="str">
            <v>SEAL.BD011.0</v>
          </cell>
          <cell r="C14771">
            <v>701125.5</v>
          </cell>
        </row>
        <row r="14772">
          <cell r="A14772" t="str">
            <v>CBZSE001.0</v>
          </cell>
          <cell r="B14772" t="str">
            <v>SEAL.BZ001.0</v>
          </cell>
          <cell r="C14772">
            <v>717281</v>
          </cell>
        </row>
        <row r="14773">
          <cell r="A14773" t="str">
            <v>CBZSE010.0</v>
          </cell>
          <cell r="B14773" t="str">
            <v>SEAL.BZ010.0</v>
          </cell>
          <cell r="C14773">
            <v>717236</v>
          </cell>
        </row>
        <row r="14774">
          <cell r="A14774" t="str">
            <v>CBZSE012.0</v>
          </cell>
          <cell r="B14774" t="str">
            <v>SEAL.BZ012.0</v>
          </cell>
          <cell r="C14774">
            <v>717237</v>
          </cell>
        </row>
        <row r="14775">
          <cell r="A14775" t="str">
            <v>CBZSE016.0</v>
          </cell>
          <cell r="B14775" t="str">
            <v>SEAL.BZ016.0</v>
          </cell>
          <cell r="C14775">
            <v>717185.01</v>
          </cell>
        </row>
        <row r="14776">
          <cell r="A14776" t="str">
            <v>CBZSE017.0</v>
          </cell>
          <cell r="B14776" t="str">
            <v>SEAL.BZ017.0</v>
          </cell>
          <cell r="C14776">
            <v>717185.02</v>
          </cell>
        </row>
        <row r="14777">
          <cell r="A14777" t="str">
            <v>CBZSE022.0</v>
          </cell>
          <cell r="B14777" t="str">
            <v>SEAL.BZ022.0 TOP</v>
          </cell>
          <cell r="C14777">
            <v>717193</v>
          </cell>
        </row>
        <row r="14778">
          <cell r="A14778" t="str">
            <v>CBZSE022.1</v>
          </cell>
          <cell r="B14778" t="str">
            <v>SEAL.BZ022.1 BOTTOM</v>
          </cell>
          <cell r="C14778">
            <v>717193.01</v>
          </cell>
        </row>
        <row r="14779">
          <cell r="A14779" t="str">
            <v>CBZSE023.0</v>
          </cell>
          <cell r="B14779" t="str">
            <v>SEAL.BZ023.0 TOP</v>
          </cell>
          <cell r="C14779">
            <v>717257</v>
          </cell>
        </row>
        <row r="14780">
          <cell r="A14780" t="str">
            <v>CBZSE023.1</v>
          </cell>
          <cell r="B14780" t="str">
            <v>SEAL.BZ023.1 BOTTOM</v>
          </cell>
          <cell r="C14780">
            <v>717257.01</v>
          </cell>
        </row>
        <row r="14781">
          <cell r="A14781" t="str">
            <v>CBZSE023.2</v>
          </cell>
          <cell r="B14781" t="str">
            <v>SEAL.BZ023.2 Spring X</v>
          </cell>
          <cell r="C14781">
            <v>717257.02</v>
          </cell>
        </row>
        <row r="14782">
          <cell r="A14782" t="str">
            <v>CBZSE025.0</v>
          </cell>
          <cell r="B14782" t="str">
            <v>SEAL.BZ025.0 TOP</v>
          </cell>
          <cell r="C14782">
            <v>717284</v>
          </cell>
        </row>
        <row r="14783">
          <cell r="A14783" t="str">
            <v>CBZSE025.1</v>
          </cell>
          <cell r="B14783" t="str">
            <v>SEAL.BZ025.1 BOTTOM</v>
          </cell>
          <cell r="C14783">
            <v>717284.01</v>
          </cell>
        </row>
        <row r="14784">
          <cell r="A14784" t="str">
            <v>CBZSE027.0</v>
          </cell>
          <cell r="B14784" t="str">
            <v>SEAL.BZ027.0 TOP</v>
          </cell>
          <cell r="C14784">
            <v>701026</v>
          </cell>
        </row>
        <row r="14785">
          <cell r="A14785" t="str">
            <v>CBZSE027.1</v>
          </cell>
          <cell r="B14785" t="str">
            <v>SEAL.BZ027.1 BOTTOM</v>
          </cell>
          <cell r="C14785">
            <v>701026.01</v>
          </cell>
        </row>
        <row r="14786">
          <cell r="A14786" t="str">
            <v>CBZSE028.0</v>
          </cell>
          <cell r="B14786" t="str">
            <v>SEAL.BZ028.0</v>
          </cell>
          <cell r="C14786">
            <v>701027</v>
          </cell>
        </row>
        <row r="14787">
          <cell r="A14787" t="str">
            <v>CBZSE033.0</v>
          </cell>
          <cell r="B14787" t="str">
            <v>SEAL.BZ033.0</v>
          </cell>
          <cell r="C14787">
            <v>702037</v>
          </cell>
        </row>
        <row r="14788">
          <cell r="A14788" t="str">
            <v>CBZSE158.0</v>
          </cell>
          <cell r="B14788" t="str">
            <v>SEAL.BZ158.0 TOP</v>
          </cell>
          <cell r="C14788">
            <v>701181.01</v>
          </cell>
        </row>
        <row r="14789">
          <cell r="A14789" t="str">
            <v>CBZSE158.1</v>
          </cell>
          <cell r="B14789" t="str">
            <v>SEAL.BZ158.1 BOTTOM</v>
          </cell>
          <cell r="C14789">
            <v>701181</v>
          </cell>
        </row>
        <row r="14790">
          <cell r="A14790" t="str">
            <v>CCASE159.0</v>
          </cell>
          <cell r="B14790" t="str">
            <v>SEAL.BZ159.0</v>
          </cell>
          <cell r="C14790">
            <v>702039</v>
          </cell>
        </row>
        <row r="14791">
          <cell r="A14791" t="str">
            <v>CCASE161.0</v>
          </cell>
          <cell r="B14791" t="str">
            <v>SEAL.BZ161.0</v>
          </cell>
          <cell r="C14791">
            <v>702040</v>
          </cell>
        </row>
        <row r="14792">
          <cell r="A14792" t="str">
            <v>CBZSE167.0</v>
          </cell>
          <cell r="B14792" t="str">
            <v>SEAL.BZ167.0</v>
          </cell>
          <cell r="C14792">
            <v>702052.51</v>
          </cell>
        </row>
        <row r="14793">
          <cell r="A14793" t="str">
            <v>CCBSE501.0</v>
          </cell>
          <cell r="B14793" t="str">
            <v>SEAL.CB501.0</v>
          </cell>
          <cell r="C14793">
            <v>717799.02</v>
          </cell>
        </row>
        <row r="14794">
          <cell r="A14794" t="str">
            <v>CCBSE506.0</v>
          </cell>
          <cell r="B14794" t="str">
            <v>SEAL.CB506.0</v>
          </cell>
          <cell r="C14794">
            <v>717804.02</v>
          </cell>
        </row>
        <row r="14795">
          <cell r="A14795" t="str">
            <v>CCGSE004.0</v>
          </cell>
          <cell r="B14795" t="str">
            <v>SEAL.CG004.0</v>
          </cell>
          <cell r="C14795">
            <v>717303.11</v>
          </cell>
        </row>
        <row r="14796">
          <cell r="A14796" t="str">
            <v>CCGSE006.0</v>
          </cell>
          <cell r="B14796" t="str">
            <v>SEAL.CG006.0</v>
          </cell>
          <cell r="C14796">
            <v>717305.11</v>
          </cell>
        </row>
        <row r="14797">
          <cell r="A14797" t="str">
            <v>CCGSE009.0</v>
          </cell>
          <cell r="B14797" t="str">
            <v>SEAL.CG009.0</v>
          </cell>
          <cell r="C14797">
            <v>717308.11</v>
          </cell>
        </row>
        <row r="14798">
          <cell r="A14798" t="str">
            <v>CCPSE002.0</v>
          </cell>
          <cell r="B14798" t="str">
            <v>SEAL.CP002.0 TOP</v>
          </cell>
          <cell r="C14798">
            <v>700884.2</v>
          </cell>
        </row>
        <row r="14799">
          <cell r="A14799" t="str">
            <v>CCPSE002.1</v>
          </cell>
          <cell r="B14799" t="str">
            <v>SEAL.CP002.1 BOTTOM</v>
          </cell>
          <cell r="C14799">
            <v>700884.1</v>
          </cell>
        </row>
        <row r="14800">
          <cell r="A14800" t="str">
            <v>CCPSE003.0</v>
          </cell>
          <cell r="B14800" t="str">
            <v>SEAL.CP003.0 TOP</v>
          </cell>
          <cell r="C14800">
            <v>700886.2</v>
          </cell>
        </row>
        <row r="14801">
          <cell r="A14801" t="str">
            <v>CCPSE003.1</v>
          </cell>
          <cell r="B14801" t="str">
            <v>SEAL.CP003.1 BOTTOM</v>
          </cell>
          <cell r="C14801">
            <v>700886.1</v>
          </cell>
        </row>
        <row r="14802">
          <cell r="A14802" t="str">
            <v>CCPSE004.0</v>
          </cell>
          <cell r="B14802" t="str">
            <v>SEAL.CP004.0 TOP</v>
          </cell>
          <cell r="C14802">
            <v>700891.2</v>
          </cell>
        </row>
        <row r="14803">
          <cell r="A14803" t="str">
            <v>CCPSE004.1</v>
          </cell>
          <cell r="B14803" t="str">
            <v>SEAL.CP004.1 BOTTOM</v>
          </cell>
          <cell r="C14803">
            <v>700891.1</v>
          </cell>
        </row>
        <row r="14804">
          <cell r="A14804" t="str">
            <v>CCPSE005.0</v>
          </cell>
          <cell r="B14804" t="str">
            <v>SEAL.CP005.0 TOP</v>
          </cell>
          <cell r="C14804">
            <v>700893.2</v>
          </cell>
        </row>
        <row r="14805">
          <cell r="A14805" t="str">
            <v>CCPSE005.1</v>
          </cell>
          <cell r="B14805" t="str">
            <v>SEAL.CP005.1 BOTTOM</v>
          </cell>
          <cell r="C14805">
            <v>700893.1</v>
          </cell>
        </row>
        <row r="14806">
          <cell r="A14806" t="str">
            <v>CCPSE006.0</v>
          </cell>
          <cell r="B14806" t="str">
            <v>SEAL.CP006.0 TOP</v>
          </cell>
          <cell r="C14806">
            <v>700913.2</v>
          </cell>
        </row>
        <row r="14807">
          <cell r="A14807" t="str">
            <v>CCPSE006.1</v>
          </cell>
          <cell r="B14807" t="str">
            <v>SEAL.CP006.1 BOTTOM</v>
          </cell>
          <cell r="C14807">
            <v>700913.1</v>
          </cell>
        </row>
        <row r="14808">
          <cell r="A14808" t="str">
            <v>CCPSE007.0</v>
          </cell>
          <cell r="B14808" t="str">
            <v>SEAL.CP007.0 TOP</v>
          </cell>
          <cell r="C14808">
            <v>700823.2</v>
          </cell>
        </row>
        <row r="14809">
          <cell r="A14809" t="str">
            <v>CCPSE007.1</v>
          </cell>
          <cell r="B14809" t="str">
            <v>SEAL.CP007.1 BOTTOM</v>
          </cell>
          <cell r="C14809">
            <v>700823.1</v>
          </cell>
        </row>
        <row r="14810">
          <cell r="A14810" t="str">
            <v>CCPSE008.0</v>
          </cell>
          <cell r="B14810" t="str">
            <v>SEAL.CP008.0 TOP</v>
          </cell>
          <cell r="C14810">
            <v>700827.5</v>
          </cell>
        </row>
        <row r="14811">
          <cell r="A14811" t="str">
            <v>CCPSE008.1</v>
          </cell>
          <cell r="B14811" t="str">
            <v>SEAL.CP008.1 BOTTOM</v>
          </cell>
          <cell r="C14811">
            <v>700827.4</v>
          </cell>
        </row>
        <row r="14812">
          <cell r="A14812" t="str">
            <v>CCPSE009.0</v>
          </cell>
          <cell r="B14812" t="str">
            <v>SEAL.CP009.0 TOP</v>
          </cell>
          <cell r="C14812">
            <v>700831.2</v>
          </cell>
        </row>
        <row r="14813">
          <cell r="A14813" t="str">
            <v>CCPSE009.1</v>
          </cell>
          <cell r="B14813" t="str">
            <v>SEAL.CP009.1 BOTTOM</v>
          </cell>
          <cell r="C14813">
            <v>700831.1</v>
          </cell>
        </row>
        <row r="14814">
          <cell r="A14814" t="str">
            <v>CCZSE005.0</v>
          </cell>
          <cell r="B14814" t="str">
            <v>SEAL.CZ005.0</v>
          </cell>
          <cell r="C14814">
            <v>700311.8</v>
          </cell>
        </row>
        <row r="14815">
          <cell r="A14815" t="str">
            <v>CCZSE013.0</v>
          </cell>
          <cell r="B14815" t="str">
            <v>SEAL.CZ013.0</v>
          </cell>
          <cell r="C14815">
            <v>717433.01</v>
          </cell>
        </row>
        <row r="14816">
          <cell r="A14816" t="str">
            <v>CCZSE047.0</v>
          </cell>
          <cell r="B14816" t="str">
            <v>SEAL.CZ047.0</v>
          </cell>
          <cell r="C14816">
            <v>717311.51</v>
          </cell>
        </row>
        <row r="14817">
          <cell r="A14817" t="str">
            <v>CDSSE007.0</v>
          </cell>
          <cell r="B14817" t="str">
            <v>SEAL.DS007.0</v>
          </cell>
          <cell r="C14817">
            <v>717966</v>
          </cell>
        </row>
        <row r="14818">
          <cell r="A14818" t="str">
            <v>CDTSE007.0</v>
          </cell>
          <cell r="B14818" t="str">
            <v>SEAL.DT007.0</v>
          </cell>
          <cell r="C14818">
            <v>717957.01</v>
          </cell>
        </row>
        <row r="14819">
          <cell r="A14819" t="str">
            <v>CDTSE009.0</v>
          </cell>
          <cell r="B14819" t="str">
            <v>SEAL.DT009.0</v>
          </cell>
          <cell r="C14819">
            <v>717954.01</v>
          </cell>
        </row>
        <row r="14820">
          <cell r="A14820" t="str">
            <v>CDTSE013.0</v>
          </cell>
          <cell r="B14820" t="str">
            <v>SEAL.DT013.0</v>
          </cell>
          <cell r="C14820">
            <v>717958.01</v>
          </cell>
        </row>
        <row r="14821">
          <cell r="A14821" t="str">
            <v>CEFSE007.0</v>
          </cell>
          <cell r="B14821" t="str">
            <v>SEAL.EF007.0</v>
          </cell>
          <cell r="C14821">
            <v>705100.95</v>
          </cell>
        </row>
        <row r="14822">
          <cell r="A14822" t="str">
            <v>CEFSE008.0</v>
          </cell>
          <cell r="B14822" t="str">
            <v>SEAL.EF008.0</v>
          </cell>
          <cell r="C14822">
            <v>705102.15</v>
          </cell>
        </row>
        <row r="14823">
          <cell r="A14823" t="str">
            <v>CEFSE009.0</v>
          </cell>
          <cell r="B14823" t="str">
            <v>SEAL.EF009.0</v>
          </cell>
          <cell r="C14823">
            <v>705102.25</v>
          </cell>
        </row>
        <row r="14824">
          <cell r="A14824" t="str">
            <v>CEFSE010.0</v>
          </cell>
          <cell r="B14824" t="str">
            <v>SEAL.EF010.0</v>
          </cell>
          <cell r="C14824">
            <v>705102.35</v>
          </cell>
        </row>
        <row r="14825">
          <cell r="A14825" t="str">
            <v>CEFSE011.0</v>
          </cell>
          <cell r="B14825" t="str">
            <v>SEAL.EF011.0</v>
          </cell>
          <cell r="C14825">
            <v>705102.45</v>
          </cell>
        </row>
        <row r="14826">
          <cell r="A14826" t="str">
            <v>CEFSE012.0</v>
          </cell>
          <cell r="B14826" t="str">
            <v>SEAL.EF012.0</v>
          </cell>
          <cell r="C14826">
            <v>705102.55</v>
          </cell>
        </row>
        <row r="14827">
          <cell r="A14827" t="str">
            <v>CEFSE013.0</v>
          </cell>
          <cell r="B14827" t="str">
            <v>SEAL.EF013.0</v>
          </cell>
          <cell r="C14827">
            <v>705102.65</v>
          </cell>
        </row>
        <row r="14828">
          <cell r="A14828" t="str">
            <v>CEFSE014.0</v>
          </cell>
          <cell r="B14828" t="str">
            <v>SEAL.EF014.0</v>
          </cell>
          <cell r="C14828">
            <v>705102.75</v>
          </cell>
        </row>
        <row r="14829">
          <cell r="A14829" t="str">
            <v>CEFSE015.0</v>
          </cell>
          <cell r="B14829" t="str">
            <v>SEAL.EF015.0</v>
          </cell>
          <cell r="C14829">
            <v>705102.85</v>
          </cell>
        </row>
        <row r="14830">
          <cell r="A14830" t="str">
            <v>CEFSE016.0</v>
          </cell>
          <cell r="B14830" t="str">
            <v>SEAL.EF016.0</v>
          </cell>
          <cell r="C14830">
            <v>705102.95</v>
          </cell>
        </row>
        <row r="14831">
          <cell r="A14831" t="str">
            <v>CEZSE011.0</v>
          </cell>
          <cell r="B14831" t="str">
            <v>SEAL.EZ011.0</v>
          </cell>
          <cell r="C14831">
            <v>705102.36</v>
          </cell>
        </row>
        <row r="14832">
          <cell r="A14832" t="str">
            <v>CFASE031.0</v>
          </cell>
          <cell r="B14832" t="str">
            <v>SEAL.FA031.0</v>
          </cell>
          <cell r="C14832">
            <v>703115</v>
          </cell>
        </row>
        <row r="14833">
          <cell r="A14833" t="str">
            <v>CFBSE014.0</v>
          </cell>
          <cell r="B14833" t="str">
            <v>SEAL.FB014.0</v>
          </cell>
          <cell r="C14833">
            <v>703101.4</v>
          </cell>
        </row>
        <row r="14834">
          <cell r="A14834" t="str">
            <v>CFBSE065.0</v>
          </cell>
          <cell r="B14834" t="str">
            <v>SEAL.FB065.0</v>
          </cell>
          <cell r="C14834">
            <v>713124</v>
          </cell>
        </row>
        <row r="14835">
          <cell r="A14835" t="str">
            <v>CFZSE021.0</v>
          </cell>
          <cell r="B14835" t="str">
            <v>SEAL.FZ021.0</v>
          </cell>
          <cell r="C14835">
            <v>703124</v>
          </cell>
        </row>
        <row r="14836">
          <cell r="A14836" t="str">
            <v>CFZSE022.0</v>
          </cell>
          <cell r="B14836" t="str">
            <v>SEAL.FZ022.0</v>
          </cell>
          <cell r="C14836">
            <v>703141</v>
          </cell>
        </row>
        <row r="14837">
          <cell r="A14837" t="str">
            <v>CFZSE022.3</v>
          </cell>
          <cell r="B14837" t="str">
            <v>SEAL.FZ022.3</v>
          </cell>
          <cell r="C14837">
            <v>703141.1</v>
          </cell>
        </row>
        <row r="14838">
          <cell r="A14838" t="str">
            <v>CFZSE028.3</v>
          </cell>
          <cell r="B14838" t="str">
            <v>SEAL.FZ028.3</v>
          </cell>
          <cell r="C14838">
            <v>703146</v>
          </cell>
        </row>
        <row r="14839">
          <cell r="A14839" t="str">
            <v>CFZSE529.4</v>
          </cell>
          <cell r="B14839" t="str">
            <v>SEAL.FZ529.4</v>
          </cell>
          <cell r="C14839">
            <v>703117.11</v>
          </cell>
        </row>
        <row r="14840">
          <cell r="A14840" t="str">
            <v>CFZSE030.2</v>
          </cell>
          <cell r="B14840" t="str">
            <v>SEAL.FZ530.2</v>
          </cell>
          <cell r="C14840">
            <v>703147</v>
          </cell>
        </row>
        <row r="14841">
          <cell r="A14841" t="str">
            <v>CGZSE001.0</v>
          </cell>
          <cell r="B14841" t="str">
            <v>SEAL.GZ001.0</v>
          </cell>
          <cell r="C14841">
            <v>702053</v>
          </cell>
        </row>
        <row r="14842">
          <cell r="A14842" t="str">
            <v>CIBSE001.0</v>
          </cell>
          <cell r="B14842" t="str">
            <v>SEAL.IB001.0 TOP</v>
          </cell>
          <cell r="C14842">
            <v>700040.01</v>
          </cell>
        </row>
        <row r="14843">
          <cell r="A14843" t="str">
            <v>CIBSE001.1</v>
          </cell>
          <cell r="B14843" t="str">
            <v>SEAL.IB001.1 BOTTOM</v>
          </cell>
          <cell r="C14843">
            <v>700040.02</v>
          </cell>
        </row>
        <row r="14844">
          <cell r="A14844" t="str">
            <v>CIGSE022.0</v>
          </cell>
          <cell r="B14844" t="str">
            <v>SEAL.IG022.0</v>
          </cell>
          <cell r="C14844">
            <v>717461</v>
          </cell>
        </row>
        <row r="14845">
          <cell r="A14845" t="str">
            <v>CIHSE001.0</v>
          </cell>
          <cell r="B14845" t="str">
            <v>SEAL.IH001.0</v>
          </cell>
          <cell r="C14845">
            <v>704012</v>
          </cell>
        </row>
        <row r="14846">
          <cell r="A14846" t="str">
            <v>CIHSE002.0</v>
          </cell>
          <cell r="B14846" t="str">
            <v>SEAL.IH002.0</v>
          </cell>
          <cell r="C14846">
            <v>704011</v>
          </cell>
        </row>
        <row r="14847">
          <cell r="A14847" t="str">
            <v>CIHSE003.0</v>
          </cell>
          <cell r="B14847" t="str">
            <v>SEAL.IH003.0</v>
          </cell>
          <cell r="C14847">
            <v>704010</v>
          </cell>
        </row>
        <row r="14848">
          <cell r="A14848" t="str">
            <v>CIHSE006.0</v>
          </cell>
          <cell r="B14848" t="str">
            <v>SEAL.IH006.0 RED</v>
          </cell>
          <cell r="C14848">
            <v>704016</v>
          </cell>
        </row>
        <row r="14849">
          <cell r="A14849" t="str">
            <v>CIHSE006.1</v>
          </cell>
          <cell r="B14849" t="str">
            <v>SEAL.IH006.1 BLACK</v>
          </cell>
          <cell r="C14849">
            <v>704016.01</v>
          </cell>
        </row>
        <row r="14850">
          <cell r="A14850" t="str">
            <v>CJFSE006.0</v>
          </cell>
          <cell r="B14850" t="str">
            <v>SEAL.JF006.0</v>
          </cell>
          <cell r="C14850">
            <v>717443</v>
          </cell>
        </row>
        <row r="14851">
          <cell r="A14851" t="str">
            <v>CJGSE004.0</v>
          </cell>
          <cell r="B14851" t="str">
            <v>SEAL.JG004.0</v>
          </cell>
          <cell r="C14851">
            <v>701049.05</v>
          </cell>
        </row>
        <row r="14852">
          <cell r="A14852" t="str">
            <v>CJGSE005.0</v>
          </cell>
          <cell r="B14852" t="str">
            <v>SEAL.JG005.0</v>
          </cell>
          <cell r="C14852">
            <v>701049.41</v>
          </cell>
        </row>
        <row r="14853">
          <cell r="A14853" t="str">
            <v>CJGSE010.0</v>
          </cell>
          <cell r="B14853" t="str">
            <v>SEAL.JG010.0</v>
          </cell>
          <cell r="C14853">
            <v>701049.31</v>
          </cell>
        </row>
        <row r="14854">
          <cell r="A14854" t="str">
            <v>CJGSE012.0</v>
          </cell>
          <cell r="B14854" t="str">
            <v>SEAL.JG012.0</v>
          </cell>
          <cell r="C14854">
            <v>701049.51</v>
          </cell>
        </row>
        <row r="14855">
          <cell r="A14855" t="str">
            <v>CJGSE013.0</v>
          </cell>
          <cell r="B14855" t="str">
            <v>SEAL.JG013.0</v>
          </cell>
          <cell r="C14855">
            <v>701049</v>
          </cell>
        </row>
        <row r="14856">
          <cell r="A14856" t="str">
            <v>CJGSE016.0</v>
          </cell>
          <cell r="B14856" t="str">
            <v>SEAL.JG016.0</v>
          </cell>
          <cell r="C14856">
            <v>701050</v>
          </cell>
        </row>
        <row r="14857">
          <cell r="A14857" t="str">
            <v>CJGSE017.0</v>
          </cell>
          <cell r="B14857" t="str">
            <v>SEAL.JG017.0</v>
          </cell>
          <cell r="C14857">
            <v>701049.01</v>
          </cell>
        </row>
        <row r="14858">
          <cell r="A14858" t="str">
            <v>CJGSE103.0</v>
          </cell>
          <cell r="B14858" t="str">
            <v>SEAL.JG103.0</v>
          </cell>
          <cell r="C14858">
            <v>701049.11</v>
          </cell>
        </row>
        <row r="14859">
          <cell r="A14859" t="str">
            <v>CJGSE108.0</v>
          </cell>
          <cell r="B14859" t="str">
            <v>SEAL.JG108.0</v>
          </cell>
          <cell r="C14859">
            <v>701049.21</v>
          </cell>
        </row>
        <row r="14860">
          <cell r="A14860" t="str">
            <v>CJHSE004.0</v>
          </cell>
          <cell r="B14860" t="str">
            <v>SEAL.JH004.0</v>
          </cell>
          <cell r="C14860">
            <v>717215.02</v>
          </cell>
        </row>
        <row r="14861">
          <cell r="A14861" t="str">
            <v>CJHSE005.0</v>
          </cell>
          <cell r="B14861" t="str">
            <v>SEAL.JH005.0</v>
          </cell>
          <cell r="C14861">
            <v>717216.02</v>
          </cell>
        </row>
        <row r="14862">
          <cell r="A14862" t="str">
            <v>CJHSE006.0</v>
          </cell>
          <cell r="B14862" t="str">
            <v>SEAL.JH006.0</v>
          </cell>
          <cell r="C14862">
            <v>717217.02</v>
          </cell>
        </row>
        <row r="14863">
          <cell r="A14863" t="str">
            <v>CJHSE008.0</v>
          </cell>
          <cell r="B14863" t="str">
            <v>SEAL.JH008.0</v>
          </cell>
          <cell r="C14863">
            <v>717219.02</v>
          </cell>
        </row>
        <row r="14864">
          <cell r="A14864" t="str">
            <v>CJHSE010.0</v>
          </cell>
          <cell r="B14864" t="str">
            <v>SEAL.JH010.0</v>
          </cell>
          <cell r="C14864">
            <v>717221.02</v>
          </cell>
        </row>
        <row r="14865">
          <cell r="A14865" t="str">
            <v>CJHSE011.0</v>
          </cell>
          <cell r="B14865" t="str">
            <v>SEAL.JH011.0</v>
          </cell>
          <cell r="C14865">
            <v>717222.02</v>
          </cell>
        </row>
        <row r="14866">
          <cell r="A14866" t="str">
            <v>CJHSE012.0</v>
          </cell>
          <cell r="B14866" t="str">
            <v>SEAL.JH012.0</v>
          </cell>
          <cell r="C14866">
            <v>717207.02</v>
          </cell>
        </row>
        <row r="14867">
          <cell r="A14867" t="str">
            <v>CJHSE014.0</v>
          </cell>
          <cell r="B14867" t="str">
            <v>SEAL.JH014.0</v>
          </cell>
          <cell r="C14867">
            <v>717241.02</v>
          </cell>
        </row>
        <row r="14868">
          <cell r="A14868" t="str">
            <v>CJHSE016.0</v>
          </cell>
          <cell r="B14868" t="str">
            <v>SEAL.JH016.0</v>
          </cell>
          <cell r="C14868">
            <v>717243.02</v>
          </cell>
        </row>
        <row r="14869">
          <cell r="A14869" t="str">
            <v>CJZSE016.0</v>
          </cell>
          <cell r="B14869" t="str">
            <v>SEAL.JZ016.0</v>
          </cell>
          <cell r="C14869">
            <v>717235.04</v>
          </cell>
        </row>
        <row r="14870">
          <cell r="A14870" t="str">
            <v>FIZ00011.0</v>
          </cell>
          <cell r="B14870" t="str">
            <v>SF 24 (F)</v>
          </cell>
          <cell r="C14870">
            <v>183</v>
          </cell>
        </row>
        <row r="14871">
          <cell r="A14871" t="str">
            <v>FIZ00014.0</v>
          </cell>
          <cell r="B14871" t="str">
            <v>SF 24 R (F)</v>
          </cell>
          <cell r="C14871">
            <v>184</v>
          </cell>
        </row>
        <row r="14872">
          <cell r="A14872" t="str">
            <v>FIZ00012.0</v>
          </cell>
          <cell r="B14872" t="str">
            <v>SF 24 SPL (F)</v>
          </cell>
          <cell r="C14872">
            <v>183.11</v>
          </cell>
        </row>
        <row r="14873">
          <cell r="A14873" t="str">
            <v>FIZ00013.0</v>
          </cell>
          <cell r="B14873" t="str">
            <v>SF 24 SPL (W/O IR) (F)</v>
          </cell>
          <cell r="C14873">
            <v>183.12</v>
          </cell>
        </row>
        <row r="14874">
          <cell r="A14874" t="str">
            <v>FIZIR012.0</v>
          </cell>
          <cell r="B14874" t="str">
            <v>SF 24 SPL INNER RING (F)</v>
          </cell>
          <cell r="C14874">
            <v>183.15</v>
          </cell>
        </row>
        <row r="14875">
          <cell r="A14875" t="str">
            <v>R00SH005.0</v>
          </cell>
          <cell r="B14875" t="str">
            <v>Shaft 08mm (SAE 8620)</v>
          </cell>
          <cell r="C14875">
            <v>1330496.1299999999</v>
          </cell>
        </row>
        <row r="14876">
          <cell r="A14876" t="str">
            <v>R00SH007.0</v>
          </cell>
          <cell r="B14876" t="str">
            <v>Shaft 10mm (16MnCr5)</v>
          </cell>
          <cell r="C14876">
            <v>1330542.01</v>
          </cell>
        </row>
        <row r="14877">
          <cell r="A14877" t="str">
            <v>R00SH006.0</v>
          </cell>
          <cell r="B14877" t="str">
            <v>Shaft 10mm (SAE 1055)</v>
          </cell>
          <cell r="C14877">
            <v>1330542</v>
          </cell>
        </row>
        <row r="14878">
          <cell r="A14878" t="str">
            <v>R00SH009.0</v>
          </cell>
          <cell r="B14878" t="str">
            <v>Shaft 12.7mm (SAE 52100)</v>
          </cell>
          <cell r="C14878">
            <v>1330329</v>
          </cell>
        </row>
        <row r="14879">
          <cell r="A14879" t="str">
            <v>R00SH090.0</v>
          </cell>
          <cell r="B14879" t="str">
            <v>Shaft 125mm (EN 47)</v>
          </cell>
          <cell r="C14879">
            <v>1330472</v>
          </cell>
        </row>
        <row r="14880">
          <cell r="A14880" t="str">
            <v>R00SH008.0</v>
          </cell>
          <cell r="B14880" t="str">
            <v>Shaft 12mm (SAE 1055)</v>
          </cell>
          <cell r="C14880">
            <v>1330542.1000000001</v>
          </cell>
        </row>
        <row r="14881">
          <cell r="A14881" t="str">
            <v>R00SH092.0</v>
          </cell>
          <cell r="B14881" t="str">
            <v>Shaft 12mm (SS 420)</v>
          </cell>
          <cell r="C14881">
            <v>1330353.03</v>
          </cell>
        </row>
        <row r="14882">
          <cell r="A14882" t="str">
            <v>R00SH010.0</v>
          </cell>
          <cell r="B14882" t="str">
            <v>Shaft 13mm (SAE 1055)</v>
          </cell>
          <cell r="C14882">
            <v>1330542.5</v>
          </cell>
        </row>
        <row r="14883">
          <cell r="A14883" t="str">
            <v>R00SH011.0</v>
          </cell>
          <cell r="B14883" t="str">
            <v>Shaft 14.0mm (20MnCr5)</v>
          </cell>
          <cell r="C14883">
            <v>1330353</v>
          </cell>
        </row>
        <row r="14884">
          <cell r="A14884" t="str">
            <v>R00SH012.0</v>
          </cell>
          <cell r="B14884" t="str">
            <v>Shaft 14mm (SAE 1055)</v>
          </cell>
          <cell r="C14884">
            <v>1330542.2</v>
          </cell>
        </row>
        <row r="14885">
          <cell r="A14885" t="str">
            <v>R00SH091.0</v>
          </cell>
          <cell r="B14885" t="str">
            <v>Shaft 14mm (SS 316)</v>
          </cell>
          <cell r="C14885">
            <v>1330353.02</v>
          </cell>
        </row>
        <row r="14886">
          <cell r="A14886" t="str">
            <v>R00SH013.0</v>
          </cell>
          <cell r="B14886" t="str">
            <v>Shaft 15.0mm (SAE 52100)</v>
          </cell>
          <cell r="C14886">
            <v>1330076.02</v>
          </cell>
        </row>
        <row r="14887">
          <cell r="A14887" t="str">
            <v>R00SH014.0</v>
          </cell>
          <cell r="B14887" t="str">
            <v>Shaft 16mm (SAE 52100)</v>
          </cell>
          <cell r="C14887">
            <v>1330331</v>
          </cell>
        </row>
        <row r="14888">
          <cell r="A14888" t="str">
            <v>R00SH017.0</v>
          </cell>
          <cell r="B14888" t="str">
            <v>Shaft 17.55mm (100Cr6)</v>
          </cell>
          <cell r="C14888">
            <v>1350010.1</v>
          </cell>
        </row>
        <row r="14889">
          <cell r="A14889" t="str">
            <v>R00SH016.0</v>
          </cell>
          <cell r="B14889" t="str">
            <v>Shaft 17mm (SAE 1055)</v>
          </cell>
          <cell r="C14889">
            <v>1330542.3999999999</v>
          </cell>
        </row>
        <row r="14890">
          <cell r="A14890" t="str">
            <v>R00SH015.0</v>
          </cell>
          <cell r="B14890" t="str">
            <v>Shaft 17mm (SAE 52100)</v>
          </cell>
          <cell r="C14890">
            <v>1330392</v>
          </cell>
        </row>
        <row r="14891">
          <cell r="A14891" t="str">
            <v>R00SH018.0</v>
          </cell>
          <cell r="B14891" t="str">
            <v>Shaft 18.0mm (SAE 52100)</v>
          </cell>
          <cell r="C14891">
            <v>1330076.03</v>
          </cell>
        </row>
        <row r="14892">
          <cell r="A14892" t="str">
            <v>R00SH019.0</v>
          </cell>
          <cell r="B14892" t="str">
            <v>Shaft 18mm (SAE 8620)</v>
          </cell>
          <cell r="C14892">
            <v>1330496</v>
          </cell>
        </row>
        <row r="14893">
          <cell r="A14893" t="str">
            <v>R00SH020.0</v>
          </cell>
          <cell r="B14893" t="str">
            <v>Shaft 19.65mm (SAE 52100)</v>
          </cell>
          <cell r="C14893">
            <v>1330496.1000000001</v>
          </cell>
        </row>
        <row r="14894">
          <cell r="A14894" t="str">
            <v>R00SH023.0</v>
          </cell>
          <cell r="B14894" t="str">
            <v>Shaft 20.3mm (SAE 52100)</v>
          </cell>
          <cell r="C14894">
            <v>1330076</v>
          </cell>
        </row>
        <row r="14895">
          <cell r="A14895" t="str">
            <v>R00SH021.0</v>
          </cell>
          <cell r="B14895" t="str">
            <v>Shaft 20mm (S.S 420)</v>
          </cell>
          <cell r="C14895">
            <v>1330076.1299999999</v>
          </cell>
        </row>
        <row r="14896">
          <cell r="A14896" t="str">
            <v>R00SH022.0</v>
          </cell>
          <cell r="B14896" t="str">
            <v>Shaft 20mm (SAE 8620)</v>
          </cell>
          <cell r="C14896">
            <v>1330496.01</v>
          </cell>
        </row>
        <row r="14897">
          <cell r="A14897" t="str">
            <v>R00SH024.0</v>
          </cell>
          <cell r="B14897" t="str">
            <v>Shaft 21.0mm (SAE 52100)</v>
          </cell>
          <cell r="C14897">
            <v>1330076.01</v>
          </cell>
        </row>
        <row r="14898">
          <cell r="A14898" t="str">
            <v>R00SH025.0</v>
          </cell>
          <cell r="B14898" t="str">
            <v>Shaft 21.5mm (PBG95/5)</v>
          </cell>
          <cell r="C14898">
            <v>1330076.18</v>
          </cell>
        </row>
        <row r="14899">
          <cell r="A14899" t="str">
            <v>R00SH028.0</v>
          </cell>
          <cell r="B14899" t="str">
            <v>Shaft 22.65mm (SAE 52100)</v>
          </cell>
          <cell r="C14899">
            <v>1330496.1399999999</v>
          </cell>
        </row>
        <row r="14900">
          <cell r="A14900" t="str">
            <v>R00SH027.0</v>
          </cell>
          <cell r="B14900" t="str">
            <v>Shaft 22.6mm (SAE 8620)</v>
          </cell>
          <cell r="C14900">
            <v>1330496.02</v>
          </cell>
        </row>
        <row r="14901">
          <cell r="A14901" t="str">
            <v>R00SH026.0</v>
          </cell>
          <cell r="B14901" t="str">
            <v>Shaft 22mm (SAE 1050)</v>
          </cell>
          <cell r="C14901">
            <v>1330496.1100000001</v>
          </cell>
        </row>
        <row r="14902">
          <cell r="A14902" t="str">
            <v>R00SH029.0</v>
          </cell>
          <cell r="B14902" t="str">
            <v>Shaft 23.0mm (SAE 52100)</v>
          </cell>
          <cell r="C14902">
            <v>1330076.04</v>
          </cell>
        </row>
        <row r="14903">
          <cell r="A14903" t="str">
            <v>R00SH030.0</v>
          </cell>
          <cell r="B14903" t="str">
            <v>Shaft 24mm (SAE 52100)</v>
          </cell>
          <cell r="C14903">
            <v>1330352</v>
          </cell>
        </row>
        <row r="14904">
          <cell r="A14904" t="str">
            <v>R00SH034.0</v>
          </cell>
          <cell r="B14904" t="str">
            <v>Shaft 25.7mm (100Cr6)</v>
          </cell>
          <cell r="C14904">
            <v>1330549</v>
          </cell>
        </row>
        <row r="14905">
          <cell r="A14905" t="str">
            <v>R00SH031.0</v>
          </cell>
          <cell r="B14905" t="str">
            <v>Shaft 25mm (Aluminium)</v>
          </cell>
          <cell r="C14905">
            <v>1330341</v>
          </cell>
        </row>
        <row r="14906">
          <cell r="A14906" t="str">
            <v>R00SH032.0</v>
          </cell>
          <cell r="B14906" t="str">
            <v>Shaft 25mm (S.S 17.4</v>
          </cell>
          <cell r="C14906">
            <v>1330341.01</v>
          </cell>
        </row>
        <row r="14907">
          <cell r="A14907" t="str">
            <v>R00SH033.0</v>
          </cell>
          <cell r="B14907" t="str">
            <v>Shaft 25mm (SAE 8620)</v>
          </cell>
          <cell r="C14907">
            <v>1330496.03</v>
          </cell>
        </row>
        <row r="14908">
          <cell r="A14908" t="str">
            <v>R00SH035.0</v>
          </cell>
          <cell r="B14908" t="str">
            <v>Shaft 26.5mm (SAE 52100)</v>
          </cell>
          <cell r="C14908">
            <v>1330326</v>
          </cell>
        </row>
        <row r="14909">
          <cell r="A14909" t="str">
            <v>R00SH037.0</v>
          </cell>
          <cell r="B14909" t="str">
            <v>Shaft 28.0mm (20MnCr5)</v>
          </cell>
          <cell r="C14909">
            <v>1330150.01</v>
          </cell>
        </row>
        <row r="14910">
          <cell r="A14910" t="str">
            <v>R00SH036.0</v>
          </cell>
          <cell r="B14910" t="str">
            <v>Shaft 28.0mm (SAE 52100)</v>
          </cell>
          <cell r="C14910">
            <v>1330150</v>
          </cell>
        </row>
        <row r="14911">
          <cell r="A14911" t="str">
            <v>R00SH039.0</v>
          </cell>
          <cell r="B14911" t="str">
            <v>Shaft 28/32mm (SAE 52100)</v>
          </cell>
          <cell r="C14911">
            <v>1330511</v>
          </cell>
        </row>
        <row r="14912">
          <cell r="A14912" t="str">
            <v>R00SH038.0</v>
          </cell>
          <cell r="B14912" t="str">
            <v>Shaft 28mm (SAE 8620)</v>
          </cell>
          <cell r="C14912">
            <v>1330150.02</v>
          </cell>
        </row>
        <row r="14913">
          <cell r="A14913" t="str">
            <v>R00SH040.0</v>
          </cell>
          <cell r="B14913" t="str">
            <v>Shaft 29.0/30.0mm (SAE 52100)</v>
          </cell>
          <cell r="C14913">
            <v>1330157</v>
          </cell>
        </row>
        <row r="14914">
          <cell r="A14914" t="str">
            <v>R00SH041.0</v>
          </cell>
          <cell r="B14914" t="str">
            <v>Shaft 30mm (16MnCr5)</v>
          </cell>
          <cell r="C14914">
            <v>1330157.1000000001</v>
          </cell>
        </row>
        <row r="14915">
          <cell r="A14915" t="str">
            <v>R00SH042.0</v>
          </cell>
          <cell r="B14915" t="str">
            <v>Shaft 31.4mm (100Cr6)</v>
          </cell>
          <cell r="C14915">
            <v>1350010</v>
          </cell>
        </row>
        <row r="14916">
          <cell r="A14916" t="str">
            <v>R00SH043.0</v>
          </cell>
          <cell r="B14916" t="str">
            <v>Shaft 31.9mm (EN 1A)</v>
          </cell>
          <cell r="C14916">
            <v>1330338</v>
          </cell>
        </row>
        <row r="14917">
          <cell r="A14917" t="str">
            <v>R00SH044.0</v>
          </cell>
          <cell r="B14917" t="str">
            <v>Shaft 32.0mm (SAE 52100)</v>
          </cell>
          <cell r="C14917">
            <v>1330076.05</v>
          </cell>
        </row>
        <row r="14918">
          <cell r="A14918" t="str">
            <v>R00SH047.0</v>
          </cell>
          <cell r="B14918" t="str">
            <v>Shaft 32.8mm (100Cr6)</v>
          </cell>
          <cell r="C14918">
            <v>1330550</v>
          </cell>
        </row>
        <row r="14919">
          <cell r="A14919" t="str">
            <v>R00SH046.0</v>
          </cell>
          <cell r="B14919" t="str">
            <v>Shaft 32mm (SAE 1018)</v>
          </cell>
          <cell r="C14919">
            <v>1330496.08</v>
          </cell>
        </row>
        <row r="14920">
          <cell r="A14920" t="str">
            <v>R00SH045.0</v>
          </cell>
          <cell r="B14920" t="str">
            <v>Shaft 32mm (SAE 8620)</v>
          </cell>
          <cell r="C14920">
            <v>1330496.04</v>
          </cell>
        </row>
        <row r="14921">
          <cell r="A14921" t="str">
            <v>R00SH048.0</v>
          </cell>
          <cell r="B14921" t="str">
            <v>Shaft 33.4mm (SAE 52100)</v>
          </cell>
          <cell r="C14921">
            <v>1330377</v>
          </cell>
        </row>
        <row r="14922">
          <cell r="A14922" t="str">
            <v>R00SH049.0</v>
          </cell>
          <cell r="B14922" t="str">
            <v>Shaft 33.5mm (SAE 1018)</v>
          </cell>
          <cell r="C14922">
            <v>1330496.3</v>
          </cell>
        </row>
        <row r="14923">
          <cell r="A14923" t="str">
            <v>R00SH052.0</v>
          </cell>
          <cell r="B14923" t="str">
            <v>Shaft 34mm (SAE 1015)</v>
          </cell>
          <cell r="C14923">
            <v>1330311.1000000001</v>
          </cell>
        </row>
        <row r="14924">
          <cell r="A14924" t="str">
            <v>R00SH053.0</v>
          </cell>
          <cell r="B14924" t="str">
            <v>Shaft 34mm (SAE 1018)</v>
          </cell>
          <cell r="C14924">
            <v>1330496.0900000001</v>
          </cell>
        </row>
        <row r="14925">
          <cell r="A14925" t="str">
            <v>R00SH054.0</v>
          </cell>
          <cell r="B14925" t="str">
            <v>Shaft 35mm (Brass)</v>
          </cell>
          <cell r="C14925">
            <v>1330496.1200000001</v>
          </cell>
        </row>
        <row r="14926">
          <cell r="A14926" t="str">
            <v>R00SH055.0</v>
          </cell>
          <cell r="B14926" t="str">
            <v>Shaft 35mm (EN1A)</v>
          </cell>
          <cell r="C14926">
            <v>1330496.2</v>
          </cell>
        </row>
        <row r="14927">
          <cell r="A14927" t="str">
            <v>R00SH057.0</v>
          </cell>
          <cell r="B14927" t="str">
            <v>Shaft 36mm (C-45)</v>
          </cell>
          <cell r="C14927">
            <v>1330496.06</v>
          </cell>
        </row>
        <row r="14928">
          <cell r="A14928" t="str">
            <v>R00SH058.0</v>
          </cell>
          <cell r="B14928" t="str">
            <v>Shaft 36mm (SAE 1018)</v>
          </cell>
          <cell r="C14928">
            <v>1330496.07</v>
          </cell>
        </row>
        <row r="14929">
          <cell r="A14929" t="str">
            <v>R00SH056.0</v>
          </cell>
          <cell r="B14929" t="str">
            <v>Shaft 36mm (SAE 8620)</v>
          </cell>
          <cell r="C14929">
            <v>1330496.05</v>
          </cell>
        </row>
        <row r="14930">
          <cell r="A14930" t="str">
            <v>R00SH060.0</v>
          </cell>
          <cell r="B14930" t="str">
            <v>Shaft 38.0mm (20MnCr5)</v>
          </cell>
          <cell r="C14930">
            <v>1330353.01</v>
          </cell>
        </row>
        <row r="14931">
          <cell r="A14931" t="str">
            <v>R00SH061.0</v>
          </cell>
          <cell r="B14931" t="str">
            <v>Shaft 38.5mm (SAE 1018)</v>
          </cell>
          <cell r="C14931">
            <v>1330498.06</v>
          </cell>
        </row>
        <row r="14932">
          <cell r="A14932" t="str">
            <v>R00SH059.0</v>
          </cell>
          <cell r="B14932" t="str">
            <v>Shaft 38mm (SAE 52100)</v>
          </cell>
          <cell r="C14932">
            <v>1330206</v>
          </cell>
        </row>
        <row r="14933">
          <cell r="A14933" t="str">
            <v>R00SH062.0</v>
          </cell>
          <cell r="B14933" t="str">
            <v>Shaft 40.0mm (SAE 52100)</v>
          </cell>
          <cell r="C14933">
            <v>1330076.0900000001</v>
          </cell>
        </row>
        <row r="14934">
          <cell r="A14934" t="str">
            <v>R00SH064.0</v>
          </cell>
          <cell r="B14934" t="str">
            <v>Shaft 40.0mm (SAE 8620)</v>
          </cell>
          <cell r="C14934">
            <v>1330076.1399999999</v>
          </cell>
        </row>
        <row r="14935">
          <cell r="A14935" t="str">
            <v>R00SH065.0</v>
          </cell>
          <cell r="B14935" t="str">
            <v>Shaft 40.0mm EN9(SAE4140)</v>
          </cell>
          <cell r="C14935">
            <v>1330076.1599999999</v>
          </cell>
        </row>
        <row r="14936">
          <cell r="A14936" t="str">
            <v>R00SH063.0</v>
          </cell>
          <cell r="B14936" t="str">
            <v>Shaft 40/45/50mm (SAE 52100)</v>
          </cell>
          <cell r="C14936">
            <v>1330076.1200000001</v>
          </cell>
        </row>
        <row r="14937">
          <cell r="A14937" t="str">
            <v>R00SH066.0</v>
          </cell>
          <cell r="B14937" t="str">
            <v>Shaft 40mm (EN 15)</v>
          </cell>
          <cell r="C14937">
            <v>1330473</v>
          </cell>
        </row>
        <row r="14938">
          <cell r="A14938" t="str">
            <v>R00SH067.0</v>
          </cell>
          <cell r="B14938" t="str">
            <v>Shaft 40mm (SAE 1018)</v>
          </cell>
          <cell r="C14938">
            <v>1330498.05</v>
          </cell>
        </row>
        <row r="14939">
          <cell r="A14939" t="str">
            <v>R00SH068.0</v>
          </cell>
          <cell r="B14939" t="str">
            <v>Shaft 42.0mm (SAE 52100)</v>
          </cell>
          <cell r="C14939">
            <v>1330076.06</v>
          </cell>
        </row>
        <row r="14940">
          <cell r="A14940" t="str">
            <v>R00SH069.0</v>
          </cell>
          <cell r="B14940" t="str">
            <v>Shaft 42mm (SAE 1018)</v>
          </cell>
          <cell r="C14940">
            <v>1330498.03</v>
          </cell>
        </row>
        <row r="14941">
          <cell r="A14941" t="str">
            <v>R00SH070.0</v>
          </cell>
          <cell r="B14941" t="str">
            <v>Shaft 45.0mm (SAE 52100)</v>
          </cell>
          <cell r="C14941">
            <v>1330076.1100000001</v>
          </cell>
        </row>
        <row r="14942">
          <cell r="A14942" t="str">
            <v>R00SH074.0</v>
          </cell>
          <cell r="B14942" t="str">
            <v>Shaft 45mm (20MnCr5)</v>
          </cell>
          <cell r="C14942">
            <v>1330497.03</v>
          </cell>
        </row>
        <row r="14943">
          <cell r="A14943" t="str">
            <v>R00SH071.0</v>
          </cell>
          <cell r="B14943" t="str">
            <v>Shaft 45mm (EN 8)</v>
          </cell>
          <cell r="C14943">
            <v>1330497</v>
          </cell>
        </row>
        <row r="14944">
          <cell r="A14944" t="str">
            <v>R00SH072.0</v>
          </cell>
          <cell r="B14944" t="str">
            <v>Shaft 45mm (SAE 1018)</v>
          </cell>
          <cell r="C14944">
            <v>1330497.01</v>
          </cell>
        </row>
        <row r="14945">
          <cell r="A14945" t="str">
            <v>R00SH073.0</v>
          </cell>
          <cell r="B14945" t="str">
            <v>Shaft 45mm (SAE 8620)</v>
          </cell>
          <cell r="C14945">
            <v>1330497.02</v>
          </cell>
        </row>
        <row r="14946">
          <cell r="A14946" t="str">
            <v>R00SH075.0</v>
          </cell>
          <cell r="B14946" t="str">
            <v>Shaft 48.0mm (En 8D)</v>
          </cell>
          <cell r="C14946">
            <v>1330076.1000000001</v>
          </cell>
        </row>
        <row r="14947">
          <cell r="A14947" t="str">
            <v>R00SH001.0</v>
          </cell>
          <cell r="B14947" t="str">
            <v>Shaft 5.4mm (16MnCr5)</v>
          </cell>
          <cell r="C14947">
            <v>1330542.02</v>
          </cell>
        </row>
        <row r="14948">
          <cell r="A14948" t="str">
            <v>R00SH076.0</v>
          </cell>
          <cell r="B14948" t="str">
            <v>Shaft 50.0mm (SAE 8620)</v>
          </cell>
          <cell r="C14948">
            <v>1330076.1499999999</v>
          </cell>
        </row>
        <row r="14949">
          <cell r="A14949" t="str">
            <v>R00SH077.0</v>
          </cell>
          <cell r="B14949" t="str">
            <v>Shaft 53.0mm (SAE 52100)</v>
          </cell>
          <cell r="C14949">
            <v>1330076.07</v>
          </cell>
        </row>
        <row r="14950">
          <cell r="A14950" t="str">
            <v>R00SH078.0</v>
          </cell>
          <cell r="B14950" t="str">
            <v>Shaft 53.0mm (SAE 8620)</v>
          </cell>
          <cell r="C14950">
            <v>1330076.19</v>
          </cell>
        </row>
        <row r="14951">
          <cell r="A14951" t="str">
            <v>R00SH079.0</v>
          </cell>
          <cell r="B14951" t="str">
            <v>Shaft 55mm (EN 31)</v>
          </cell>
          <cell r="C14951">
            <v>1330349</v>
          </cell>
        </row>
        <row r="14952">
          <cell r="A14952" t="str">
            <v>R00SH080.0</v>
          </cell>
          <cell r="B14952" t="str">
            <v>Shaft 56mm (EN19)</v>
          </cell>
          <cell r="C14952">
            <v>1330517</v>
          </cell>
        </row>
        <row r="14953">
          <cell r="A14953" t="str">
            <v>R00SH081.0</v>
          </cell>
          <cell r="B14953" t="str">
            <v>Shaft 56mm (SAE 8620)</v>
          </cell>
          <cell r="C14953">
            <v>1330517.01</v>
          </cell>
        </row>
        <row r="14954">
          <cell r="A14954" t="str">
            <v>R00SH002.0</v>
          </cell>
          <cell r="B14954" t="str">
            <v>Shaft 6.4mm (16MnCr5)</v>
          </cell>
          <cell r="C14954">
            <v>1330542.03</v>
          </cell>
        </row>
        <row r="14955">
          <cell r="A14955" t="str">
            <v>R00SH003.0</v>
          </cell>
          <cell r="B14955" t="str">
            <v>Shaft 6.5mm (16MnCr5)</v>
          </cell>
          <cell r="C14955">
            <v>1330542.04</v>
          </cell>
        </row>
        <row r="14956">
          <cell r="A14956" t="str">
            <v>R00SH082.0</v>
          </cell>
          <cell r="B14956" t="str">
            <v>Shaft 60mm (SAE 8620)</v>
          </cell>
          <cell r="C14956">
            <v>1330538.01</v>
          </cell>
        </row>
        <row r="14957">
          <cell r="A14957" t="str">
            <v>R00SH083.0</v>
          </cell>
          <cell r="B14957" t="str">
            <v>Shaft 65mm (EN 31)</v>
          </cell>
          <cell r="C14957">
            <v>1330471</v>
          </cell>
        </row>
        <row r="14958">
          <cell r="A14958" t="str">
            <v>R00SH084.0</v>
          </cell>
          <cell r="B14958" t="str">
            <v>Shaft 65mm (SAE 8620)</v>
          </cell>
          <cell r="C14958">
            <v>1330471.01</v>
          </cell>
        </row>
        <row r="14959">
          <cell r="A14959" t="str">
            <v>R00SH085.0</v>
          </cell>
          <cell r="B14959" t="str">
            <v>Shaft 70.0mm (SAE 52100)</v>
          </cell>
          <cell r="C14959">
            <v>1330076.08</v>
          </cell>
        </row>
        <row r="14960">
          <cell r="A14960" t="str">
            <v>R00SH004.0</v>
          </cell>
          <cell r="B14960" t="str">
            <v>Shaft 7mm (16MnCr5)</v>
          </cell>
          <cell r="C14960">
            <v>1330542.05</v>
          </cell>
        </row>
        <row r="14961">
          <cell r="A14961" t="str">
            <v>R00SH086.0</v>
          </cell>
          <cell r="B14961" t="str">
            <v>Shaft 85mm (EN47)</v>
          </cell>
          <cell r="C14961">
            <v>1330504</v>
          </cell>
        </row>
        <row r="14962">
          <cell r="A14962" t="str">
            <v>R00SH088.0</v>
          </cell>
          <cell r="B14962" t="str">
            <v>Shaft 90mm (EN 8)</v>
          </cell>
          <cell r="C14962">
            <v>1330498.04</v>
          </cell>
        </row>
        <row r="14963">
          <cell r="A14963" t="str">
            <v>R00SH087.0</v>
          </cell>
          <cell r="B14963" t="str">
            <v>Shaft 90mm (SAE 1018)</v>
          </cell>
          <cell r="C14963">
            <v>1330498.02</v>
          </cell>
        </row>
        <row r="14964">
          <cell r="A14964" t="str">
            <v>R00SH089.0</v>
          </cell>
          <cell r="B14964" t="str">
            <v>Shaft 95mm (SAE 1018)</v>
          </cell>
          <cell r="C14964">
            <v>1330498.01</v>
          </cell>
        </row>
        <row r="14965">
          <cell r="A14965" t="str">
            <v>FDZ00018.0</v>
          </cell>
          <cell r="B14965" t="str">
            <v>SL 18 3006 A (F)</v>
          </cell>
          <cell r="C14965">
            <v>1005</v>
          </cell>
        </row>
        <row r="14966">
          <cell r="A14966" t="str">
            <v>SSLBO001.0</v>
          </cell>
          <cell r="B14966" t="str">
            <v>SL BOSTIK SEAL N FLEXPU GREY</v>
          </cell>
          <cell r="C14966">
            <v>5221317</v>
          </cell>
        </row>
        <row r="14967">
          <cell r="A14967" t="str">
            <v>FDT00007.0</v>
          </cell>
          <cell r="B14967" t="str">
            <v>SL045010-PP (F)</v>
          </cell>
          <cell r="C14967">
            <v>957</v>
          </cell>
        </row>
        <row r="14968">
          <cell r="A14968" t="str">
            <v>FDT00009.0</v>
          </cell>
          <cell r="B14968" t="str">
            <v>SL045012-PP (F)</v>
          </cell>
          <cell r="C14968">
            <v>954</v>
          </cell>
        </row>
        <row r="14969">
          <cell r="A14969" t="str">
            <v>FDT00013.0</v>
          </cell>
          <cell r="B14969" t="str">
            <v>SL045016-PP (F)</v>
          </cell>
          <cell r="C14969">
            <v>958</v>
          </cell>
        </row>
        <row r="14970">
          <cell r="A14970" t="str">
            <v>CAZSL047.5</v>
          </cell>
          <cell r="B14970" t="str">
            <v>SLEEVE SPL.AZ047.5</v>
          </cell>
          <cell r="C14970">
            <v>800935.04</v>
          </cell>
        </row>
        <row r="14971">
          <cell r="A14971" t="str">
            <v>CAZSL047.6</v>
          </cell>
          <cell r="B14971" t="str">
            <v>SLEEVE SPL2.AZ047.6</v>
          </cell>
          <cell r="C14971">
            <v>800935.02</v>
          </cell>
        </row>
        <row r="14972">
          <cell r="A14972" t="str">
            <v>CAZSL013.0</v>
          </cell>
          <cell r="B14972" t="str">
            <v>SLEEVE.AZ013.0 (Brass)</v>
          </cell>
          <cell r="C14972">
            <v>717170.01</v>
          </cell>
        </row>
        <row r="14973">
          <cell r="A14973" t="str">
            <v>CAZSL047.0</v>
          </cell>
          <cell r="B14973" t="str">
            <v>SLEEVE.AZ047.0</v>
          </cell>
          <cell r="C14973">
            <v>800935</v>
          </cell>
        </row>
        <row r="14974">
          <cell r="A14974" t="str">
            <v>GAZSL047.0</v>
          </cell>
          <cell r="B14974" t="str">
            <v>SLEEVE.AZ047.0</v>
          </cell>
          <cell r="C14974">
            <v>800935</v>
          </cell>
        </row>
        <row r="14975">
          <cell r="A14975" t="str">
            <v>PAZSL047.0</v>
          </cell>
          <cell r="B14975" t="str">
            <v>SLEEVE.AZ047.0</v>
          </cell>
          <cell r="C14975">
            <v>800935</v>
          </cell>
        </row>
        <row r="14976">
          <cell r="A14976" t="str">
            <v>CBZSL158.1</v>
          </cell>
          <cell r="B14976" t="str">
            <v>SLEEVE.BZ158.0</v>
          </cell>
          <cell r="C14976">
            <v>601181.01</v>
          </cell>
        </row>
        <row r="14977">
          <cell r="A14977" t="str">
            <v>CDZSL010.0</v>
          </cell>
          <cell r="B14977" t="str">
            <v>SLEEVE.DZ010.0</v>
          </cell>
          <cell r="C14977">
            <v>717440</v>
          </cell>
        </row>
        <row r="14978">
          <cell r="A14978" t="str">
            <v>CDZSL012.0</v>
          </cell>
          <cell r="B14978" t="str">
            <v>SLEEVE.DZ012.0</v>
          </cell>
          <cell r="C14978">
            <v>701006.02</v>
          </cell>
        </row>
        <row r="14979">
          <cell r="A14979" t="str">
            <v>CDZSL015.0</v>
          </cell>
          <cell r="B14979" t="str">
            <v>SLEEVE.DZ015.0</v>
          </cell>
          <cell r="C14979">
            <v>717445</v>
          </cell>
        </row>
        <row r="14980">
          <cell r="A14980" t="str">
            <v>CDZSL027.0</v>
          </cell>
          <cell r="B14980" t="str">
            <v>SLEEVE.DZ027.0</v>
          </cell>
          <cell r="C14980">
            <v>701026.02</v>
          </cell>
        </row>
        <row r="14981">
          <cell r="A14981" t="str">
            <v>CDZSL041.0</v>
          </cell>
          <cell r="B14981" t="str">
            <v>SLEEVE.DZ041.0</v>
          </cell>
          <cell r="C14981">
            <v>717790</v>
          </cell>
        </row>
        <row r="14982">
          <cell r="A14982" t="str">
            <v>CDZSL043.0</v>
          </cell>
          <cell r="B14982" t="str">
            <v>SLEEVE.DZ043.0</v>
          </cell>
          <cell r="C14982">
            <v>900748.2</v>
          </cell>
        </row>
        <row r="14983">
          <cell r="A14983" t="str">
            <v>CDZSL044.0</v>
          </cell>
          <cell r="B14983" t="str">
            <v>SLEEVE.DZ044.0</v>
          </cell>
          <cell r="C14983">
            <v>900748.3</v>
          </cell>
        </row>
        <row r="14984">
          <cell r="A14984" t="str">
            <v>CDZSL045.0</v>
          </cell>
          <cell r="B14984" t="str">
            <v>SLEEVE.DZ045.0</v>
          </cell>
          <cell r="C14984">
            <v>900748.4</v>
          </cell>
        </row>
        <row r="14985">
          <cell r="A14985" t="str">
            <v>CDZSL063.0</v>
          </cell>
          <cell r="B14985" t="str">
            <v>SLEEVE.DZ063.0</v>
          </cell>
          <cell r="C14985">
            <v>911165</v>
          </cell>
        </row>
        <row r="14986">
          <cell r="A14986" t="str">
            <v>CDZSL073.0</v>
          </cell>
          <cell r="B14986" t="str">
            <v>SLEEVE.DZ073.0</v>
          </cell>
          <cell r="C14986">
            <v>702091</v>
          </cell>
        </row>
        <row r="14987">
          <cell r="A14987" t="str">
            <v>CDZSL103.0</v>
          </cell>
          <cell r="B14987" t="str">
            <v>SLEEVE.DZ103.0</v>
          </cell>
          <cell r="C14987">
            <v>717165.04</v>
          </cell>
        </row>
        <row r="14988">
          <cell r="A14988" t="str">
            <v>CJZSL021.0</v>
          </cell>
          <cell r="B14988" t="str">
            <v>SLEEVE.JZ021.0</v>
          </cell>
          <cell r="C14988">
            <v>701049.07</v>
          </cell>
        </row>
        <row r="14989">
          <cell r="A14989" t="str">
            <v>CMZSL004.0</v>
          </cell>
          <cell r="B14989" t="str">
            <v>SLEEVE.MZ004.0</v>
          </cell>
          <cell r="C14989">
            <v>702024.02</v>
          </cell>
        </row>
        <row r="14990">
          <cell r="A14990" t="str">
            <v>FBZ00060.1</v>
          </cell>
          <cell r="B14990" t="str">
            <v>SMALL INNER RING ID 32MM  (F)</v>
          </cell>
          <cell r="C14990">
            <v>232.13</v>
          </cell>
        </row>
        <row r="14991">
          <cell r="A14991" t="str">
            <v>FBZ00059.1</v>
          </cell>
          <cell r="B14991" t="str">
            <v>SMALL OUTER RING 55 DIA (F)</v>
          </cell>
          <cell r="C14991">
            <v>232.12</v>
          </cell>
        </row>
        <row r="14992">
          <cell r="A14992" t="str">
            <v>FVG00005.0</v>
          </cell>
          <cell r="B14992" t="str">
            <v>SMT-M1510 (F)</v>
          </cell>
          <cell r="C14992">
            <v>4015</v>
          </cell>
        </row>
        <row r="14993">
          <cell r="A14993" t="str">
            <v>FVS00002.0</v>
          </cell>
          <cell r="B14993" t="str">
            <v>SNAP RING (F)</v>
          </cell>
          <cell r="C14993">
            <v>1047</v>
          </cell>
        </row>
        <row r="14994">
          <cell r="A14994" t="str">
            <v>CAZCI024.0</v>
          </cell>
          <cell r="B14994" t="str">
            <v>SNAP RING.AZ024.0</v>
          </cell>
          <cell r="C14994">
            <v>701069.1</v>
          </cell>
        </row>
        <row r="14995">
          <cell r="A14995" t="str">
            <v>CAZCI050.0</v>
          </cell>
          <cell r="B14995" t="str">
            <v>SNAP RING.AZ050.0</v>
          </cell>
          <cell r="C14995">
            <v>701062.02</v>
          </cell>
        </row>
        <row r="14996">
          <cell r="A14996" t="str">
            <v>CAZCI051.0</v>
          </cell>
          <cell r="B14996" t="str">
            <v>SNAP RING.AZ051.0</v>
          </cell>
          <cell r="C14996">
            <v>701063.02</v>
          </cell>
        </row>
        <row r="14997">
          <cell r="A14997" t="str">
            <v>CAZCI052.0</v>
          </cell>
          <cell r="B14997" t="str">
            <v>SNAP RING.AZ052.0</v>
          </cell>
          <cell r="C14997">
            <v>701064.02</v>
          </cell>
        </row>
        <row r="14998">
          <cell r="A14998" t="str">
            <v>CAZCI053.0</v>
          </cell>
          <cell r="B14998" t="str">
            <v>SNAP RING.AZ053.0</v>
          </cell>
          <cell r="C14998">
            <v>701065.02</v>
          </cell>
        </row>
        <row r="14999">
          <cell r="A14999" t="str">
            <v>CAZCI055.0</v>
          </cell>
          <cell r="B14999" t="str">
            <v>SNAP RING.AZ055.0</v>
          </cell>
          <cell r="C14999">
            <v>701067.02</v>
          </cell>
        </row>
        <row r="15000">
          <cell r="A15000" t="str">
            <v>CBZCI027.1</v>
          </cell>
          <cell r="B15000" t="str">
            <v>SNAP RING.BZ027.1</v>
          </cell>
          <cell r="C15000">
            <v>701026.03</v>
          </cell>
        </row>
        <row r="15001">
          <cell r="A15001" t="str">
            <v>CBZCI031.0</v>
          </cell>
          <cell r="B15001" t="str">
            <v>SNAP RING.BZ031.0</v>
          </cell>
          <cell r="C15001">
            <v>701061.4</v>
          </cell>
        </row>
        <row r="15002">
          <cell r="A15002" t="str">
            <v>CCZCI005.0</v>
          </cell>
          <cell r="B15002" t="str">
            <v>SNAP RING.CZ005.0</v>
          </cell>
          <cell r="C15002">
            <v>700311.81</v>
          </cell>
        </row>
        <row r="15003">
          <cell r="A15003" t="str">
            <v>CCZCI047.0</v>
          </cell>
          <cell r="B15003" t="str">
            <v>SNAP RING.CZ047.0</v>
          </cell>
          <cell r="C15003">
            <v>717311.52</v>
          </cell>
        </row>
        <row r="15004">
          <cell r="A15004" t="str">
            <v>CCZCI047.1</v>
          </cell>
          <cell r="B15004" t="str">
            <v>SNAP RING.CZ047.1 X</v>
          </cell>
          <cell r="C15004">
            <v>717311.53</v>
          </cell>
        </row>
        <row r="15005">
          <cell r="A15005" t="str">
            <v>CDZCI004.0</v>
          </cell>
          <cell r="B15005" t="str">
            <v>SNAP RING.DZ004.0</v>
          </cell>
          <cell r="C15005">
            <v>717428</v>
          </cell>
        </row>
        <row r="15006">
          <cell r="A15006" t="str">
            <v>CDZCI005.0</v>
          </cell>
          <cell r="B15006" t="str">
            <v>SNAP RING.DZ005.0</v>
          </cell>
          <cell r="C15006">
            <v>717425.03</v>
          </cell>
        </row>
        <row r="15007">
          <cell r="A15007" t="str">
            <v>CDZCI007.0</v>
          </cell>
          <cell r="B15007" t="str">
            <v>SNAP RING.DZ007.0</v>
          </cell>
          <cell r="C15007">
            <v>717425</v>
          </cell>
        </row>
        <row r="15008">
          <cell r="A15008" t="str">
            <v>CDZCI008.0</v>
          </cell>
          <cell r="B15008" t="str">
            <v>SNAP RING.DZ008.0</v>
          </cell>
          <cell r="C15008">
            <v>717425.01</v>
          </cell>
        </row>
        <row r="15009">
          <cell r="A15009" t="str">
            <v>CDZCI009.0</v>
          </cell>
          <cell r="B15009" t="str">
            <v>SNAP RING.DZ009.0</v>
          </cell>
          <cell r="C15009">
            <v>717425.02</v>
          </cell>
        </row>
        <row r="15010">
          <cell r="A15010" t="str">
            <v>CDZCI018.0</v>
          </cell>
          <cell r="B15010" t="str">
            <v>SNAP RING.DZ018.0</v>
          </cell>
          <cell r="C15010">
            <v>701005</v>
          </cell>
        </row>
        <row r="15011">
          <cell r="A15011" t="str">
            <v>CDZCI043.0</v>
          </cell>
          <cell r="B15011" t="str">
            <v>SNAP RING.DZ043.0 BR-47</v>
          </cell>
          <cell r="C15011">
            <v>600748.19999999995</v>
          </cell>
        </row>
        <row r="15012">
          <cell r="A15012" t="str">
            <v>CDZCI044.0</v>
          </cell>
          <cell r="B15012" t="str">
            <v>SNAP RING.DZ044.0 BR-37</v>
          </cell>
          <cell r="C15012">
            <v>600748.30000000005</v>
          </cell>
        </row>
        <row r="15013">
          <cell r="A15013" t="str">
            <v>CDZCI045.0</v>
          </cell>
          <cell r="B15013" t="str">
            <v>SNAP RING.DZ045.0 BR-88</v>
          </cell>
          <cell r="C15013">
            <v>600748.4</v>
          </cell>
        </row>
        <row r="15014">
          <cell r="A15014" t="str">
            <v>CGZCI001.0</v>
          </cell>
          <cell r="B15014" t="str">
            <v>SNAP RING.GZ001.0</v>
          </cell>
          <cell r="C15014">
            <v>602053</v>
          </cell>
        </row>
        <row r="15015">
          <cell r="A15015" t="str">
            <v>CIHCI001.0</v>
          </cell>
          <cell r="B15015" t="str">
            <v>SNAP RING.IH001.0 RED</v>
          </cell>
          <cell r="C15015">
            <v>704012.02</v>
          </cell>
        </row>
        <row r="15016">
          <cell r="A15016" t="str">
            <v>CJZCI005.0</v>
          </cell>
          <cell r="B15016" t="str">
            <v>SNAP RING.JZ005.0</v>
          </cell>
          <cell r="C15016">
            <v>717412</v>
          </cell>
        </row>
        <row r="15017">
          <cell r="A15017" t="str">
            <v>SFMCF012.0</v>
          </cell>
          <cell r="B15017" t="str">
            <v>SPARE KIT FOR Fx4002</v>
          </cell>
          <cell r="C15017">
            <v>5598024</v>
          </cell>
        </row>
        <row r="15018">
          <cell r="A15018" t="str">
            <v>FIH00007.0</v>
          </cell>
          <cell r="B15018" t="str">
            <v>Spindle Bearing (ø7 Hole) (F)</v>
          </cell>
          <cell r="C15018">
            <v>1073</v>
          </cell>
        </row>
        <row r="15019">
          <cell r="A15019" t="str">
            <v>CVACI002.0</v>
          </cell>
          <cell r="B15019" t="str">
            <v>SPIRAL RETAINING RING.VA002.0</v>
          </cell>
          <cell r="C15019">
            <v>702043</v>
          </cell>
        </row>
        <row r="15020">
          <cell r="A15020" t="str">
            <v>C00IB600.0</v>
          </cell>
          <cell r="B15020" t="str">
            <v>SPIRE 24x100</v>
          </cell>
          <cell r="C15020">
            <v>913089</v>
          </cell>
        </row>
        <row r="15021">
          <cell r="A15021" t="str">
            <v>C00IB602.0</v>
          </cell>
          <cell r="B15021" t="str">
            <v>SPIRE 33x100</v>
          </cell>
          <cell r="C15021">
            <v>913088.1</v>
          </cell>
        </row>
        <row r="15022">
          <cell r="A15022" t="str">
            <v>C00IB603.0</v>
          </cell>
          <cell r="B15022" t="str">
            <v>SPIRE 35x100</v>
          </cell>
          <cell r="C15022">
            <v>913088</v>
          </cell>
        </row>
        <row r="15023">
          <cell r="A15023" t="str">
            <v>C00IB604.0</v>
          </cell>
          <cell r="B15023" t="str">
            <v>SPIRE 35x120</v>
          </cell>
          <cell r="C15023">
            <v>913094</v>
          </cell>
        </row>
        <row r="15024">
          <cell r="A15024" t="str">
            <v>C00IB605.0</v>
          </cell>
          <cell r="B15024" t="str">
            <v>SPIRE 38x300</v>
          </cell>
          <cell r="C15024">
            <v>913068</v>
          </cell>
        </row>
        <row r="15025">
          <cell r="A15025" t="str">
            <v>C00IB606.0</v>
          </cell>
          <cell r="B15025" t="str">
            <v>SPIRE 39x135</v>
          </cell>
          <cell r="C15025">
            <v>913091</v>
          </cell>
        </row>
        <row r="15026">
          <cell r="A15026" t="str">
            <v>C00IB607.0</v>
          </cell>
          <cell r="B15026" t="str">
            <v>SPIRE 41x155</v>
          </cell>
          <cell r="C15026">
            <v>913093</v>
          </cell>
        </row>
        <row r="15027">
          <cell r="A15027" t="str">
            <v>C00IB608.0</v>
          </cell>
          <cell r="B15027" t="str">
            <v>SPIRE 44x115</v>
          </cell>
          <cell r="C15027">
            <v>913087</v>
          </cell>
        </row>
        <row r="15028">
          <cell r="A15028" t="str">
            <v>C00IB610.0</v>
          </cell>
          <cell r="B15028" t="str">
            <v>SPIRE 45x115</v>
          </cell>
          <cell r="C15028">
            <v>913086</v>
          </cell>
        </row>
        <row r="15029">
          <cell r="A15029" t="str">
            <v>C00IB609.0</v>
          </cell>
          <cell r="B15029" t="str">
            <v>SPIRE 45x300</v>
          </cell>
          <cell r="C15029">
            <v>913070</v>
          </cell>
        </row>
        <row r="15030">
          <cell r="A15030" t="str">
            <v>C00IB611.0</v>
          </cell>
          <cell r="B15030" t="str">
            <v>SPIRE 47x135</v>
          </cell>
          <cell r="C15030">
            <v>913090</v>
          </cell>
        </row>
        <row r="15031">
          <cell r="A15031" t="str">
            <v>C00IB612.0</v>
          </cell>
          <cell r="B15031" t="str">
            <v>SPIRE 48x155</v>
          </cell>
          <cell r="C15031">
            <v>913092</v>
          </cell>
        </row>
        <row r="15032">
          <cell r="A15032" t="str">
            <v>C00IB613.0</v>
          </cell>
          <cell r="B15032" t="str">
            <v>SPIRE 50x300</v>
          </cell>
          <cell r="C15032">
            <v>913071</v>
          </cell>
        </row>
        <row r="15033">
          <cell r="A15033" t="str">
            <v>C00IB622.0</v>
          </cell>
          <cell r="B15033" t="str">
            <v>SPIRE 55x110</v>
          </cell>
          <cell r="C15033">
            <v>913086.01</v>
          </cell>
        </row>
        <row r="15034">
          <cell r="A15034" t="str">
            <v>C00IB614.0</v>
          </cell>
          <cell r="B15034" t="str">
            <v>SPIRE 55x300</v>
          </cell>
          <cell r="C15034">
            <v>913069</v>
          </cell>
        </row>
        <row r="15035">
          <cell r="A15035" t="str">
            <v>C00IB615.0</v>
          </cell>
          <cell r="B15035" t="str">
            <v>SPIRE 58x150</v>
          </cell>
          <cell r="C15035">
            <v>913075</v>
          </cell>
        </row>
        <row r="15036">
          <cell r="A15036" t="str">
            <v>C00IB616.0</v>
          </cell>
          <cell r="B15036" t="str">
            <v>SPIRE 59x100</v>
          </cell>
          <cell r="C15036">
            <v>913097</v>
          </cell>
        </row>
        <row r="15037">
          <cell r="A15037" t="str">
            <v>C00IB617.0</v>
          </cell>
          <cell r="B15037" t="str">
            <v>SPIRE 59x150</v>
          </cell>
          <cell r="C15037">
            <v>913100</v>
          </cell>
        </row>
        <row r="15038">
          <cell r="A15038" t="str">
            <v>C00IB618.0</v>
          </cell>
          <cell r="B15038" t="str">
            <v>SPIRE 68x150</v>
          </cell>
          <cell r="C15038">
            <v>913074</v>
          </cell>
        </row>
        <row r="15039">
          <cell r="A15039" t="str">
            <v>C00IB619.0</v>
          </cell>
          <cell r="B15039" t="str">
            <v>SPIRE 69x100</v>
          </cell>
          <cell r="C15039">
            <v>913096</v>
          </cell>
        </row>
        <row r="15040">
          <cell r="A15040" t="str">
            <v>C00IB620.0</v>
          </cell>
          <cell r="B15040" t="str">
            <v>SPIRE 70x150</v>
          </cell>
          <cell r="C15040">
            <v>913099</v>
          </cell>
        </row>
        <row r="15041">
          <cell r="A15041" t="str">
            <v>C00IB621.0</v>
          </cell>
          <cell r="B15041" t="str">
            <v>SPIRE 90x200</v>
          </cell>
          <cell r="C15041">
            <v>913073</v>
          </cell>
        </row>
        <row r="15042">
          <cell r="A15042" t="str">
            <v>FLB00078.0</v>
          </cell>
          <cell r="B15042" t="str">
            <v>SPL S 20 (F)</v>
          </cell>
          <cell r="C15042">
            <v>148</v>
          </cell>
        </row>
        <row r="15043">
          <cell r="A15043" t="str">
            <v>FLB00079.0</v>
          </cell>
          <cell r="B15043" t="str">
            <v>SPL S 20 SPL (F)</v>
          </cell>
          <cell r="C15043">
            <v>148.21</v>
          </cell>
        </row>
        <row r="15044">
          <cell r="A15044" t="str">
            <v>FLB00081.0</v>
          </cell>
          <cell r="B15044" t="str">
            <v>SPL S 36 (F)</v>
          </cell>
          <cell r="C15044">
            <v>148.02000000000001</v>
          </cell>
        </row>
        <row r="15045">
          <cell r="A15045" t="str">
            <v>CBZSP027.0</v>
          </cell>
          <cell r="B15045" t="str">
            <v>SPRING.BZ027.0</v>
          </cell>
          <cell r="C15045">
            <v>701026.05</v>
          </cell>
        </row>
        <row r="15046">
          <cell r="A15046" t="str">
            <v>CDZSP065.0</v>
          </cell>
          <cell r="B15046" t="str">
            <v>SPRING.DZ065.0</v>
          </cell>
          <cell r="C15046">
            <v>601202.1</v>
          </cell>
        </row>
        <row r="15047">
          <cell r="A15047" t="str">
            <v>CMZSP004.0</v>
          </cell>
          <cell r="B15047" t="str">
            <v>SPRING.MZ004.0</v>
          </cell>
          <cell r="C15047">
            <v>702024.01</v>
          </cell>
        </row>
        <row r="15048">
          <cell r="A15048" t="str">
            <v>CVASP002.0</v>
          </cell>
          <cell r="B15048" t="str">
            <v>SPRING.VA002.0</v>
          </cell>
          <cell r="C15048">
            <v>602043</v>
          </cell>
        </row>
        <row r="15049">
          <cell r="A15049" t="str">
            <v>FIZ00023.0</v>
          </cell>
          <cell r="B15049" t="str">
            <v>SR 28-MST1400L  (F)</v>
          </cell>
          <cell r="C15049">
            <v>4014</v>
          </cell>
        </row>
        <row r="15050">
          <cell r="A15050" t="str">
            <v>FIZ00024.0</v>
          </cell>
          <cell r="B15050" t="str">
            <v>SR 28-MST1400R (F)</v>
          </cell>
          <cell r="C15050">
            <v>4013</v>
          </cell>
        </row>
        <row r="15051">
          <cell r="A15051" t="str">
            <v>FIZ00002.0</v>
          </cell>
          <cell r="B15051" t="str">
            <v>SR 6 (F)</v>
          </cell>
          <cell r="C15051">
            <v>224</v>
          </cell>
        </row>
        <row r="15052">
          <cell r="A15052" t="str">
            <v>FIZ00003.0</v>
          </cell>
          <cell r="B15052" t="str">
            <v>SR 7 (F)</v>
          </cell>
          <cell r="C15052">
            <v>225</v>
          </cell>
        </row>
        <row r="15053">
          <cell r="A15053" t="str">
            <v>FIZ00004.0</v>
          </cell>
          <cell r="B15053" t="str">
            <v>SR 7 FORK (F)</v>
          </cell>
          <cell r="C15053">
            <v>225.03</v>
          </cell>
        </row>
        <row r="15054">
          <cell r="A15054" t="str">
            <v>FIZ00005.0</v>
          </cell>
          <cell r="B15054" t="str">
            <v>SR 71 (F)</v>
          </cell>
          <cell r="C15054">
            <v>227</v>
          </cell>
        </row>
        <row r="15055">
          <cell r="A15055" t="str">
            <v>FIZ00008.0</v>
          </cell>
          <cell r="B15055" t="str">
            <v>SR 90 (F)</v>
          </cell>
          <cell r="C15055">
            <v>223</v>
          </cell>
        </row>
        <row r="15056">
          <cell r="A15056" t="str">
            <v>FIZ00009.0</v>
          </cell>
          <cell r="B15056" t="str">
            <v>SR 90 SPL (F)</v>
          </cell>
          <cell r="C15056">
            <v>223.01</v>
          </cell>
        </row>
        <row r="15057">
          <cell r="A15057" t="str">
            <v>FIZ00010.0</v>
          </cell>
          <cell r="B15057" t="str">
            <v>SR 90 SPL CUP (F)</v>
          </cell>
          <cell r="C15057">
            <v>223.02</v>
          </cell>
        </row>
        <row r="15058">
          <cell r="A15058" t="str">
            <v>R00WI001.0</v>
          </cell>
          <cell r="B15058" t="str">
            <v>Steel Wire1.7 mm (SAE52100)</v>
          </cell>
          <cell r="C15058">
            <v>1300009</v>
          </cell>
        </row>
        <row r="15059">
          <cell r="A15059" t="str">
            <v>R00WI022.0</v>
          </cell>
          <cell r="B15059" t="str">
            <v>Steel Wire10.3 mm (SAE52100)</v>
          </cell>
          <cell r="C15059">
            <v>1300013</v>
          </cell>
        </row>
        <row r="15060">
          <cell r="A15060" t="str">
            <v>R00WI028.0</v>
          </cell>
          <cell r="B15060" t="str">
            <v>Steel Wire2.15 mm (SAE52100)</v>
          </cell>
          <cell r="C15060">
            <v>1300006.2</v>
          </cell>
        </row>
        <row r="15061">
          <cell r="A15061" t="str">
            <v>R00WI002.0</v>
          </cell>
          <cell r="B15061" t="str">
            <v>Steel Wire2.2 mm (SAE52100)</v>
          </cell>
          <cell r="C15061">
            <v>1300006</v>
          </cell>
        </row>
        <row r="15062">
          <cell r="A15062" t="str">
            <v>R00WI003.0</v>
          </cell>
          <cell r="B15062" t="str">
            <v>Steel Wire2.4 mm (SAE52100)</v>
          </cell>
          <cell r="C15062">
            <v>1300006.1000000001</v>
          </cell>
        </row>
        <row r="15063">
          <cell r="A15063" t="str">
            <v>R00WI026.0</v>
          </cell>
          <cell r="B15063" t="str">
            <v>Steel Wire2.52 mm (SAE52100)</v>
          </cell>
          <cell r="C15063">
            <v>1300016</v>
          </cell>
        </row>
        <row r="15064">
          <cell r="A15064" t="str">
            <v>R00WI004.0</v>
          </cell>
          <cell r="B15064" t="str">
            <v>Steel Wire2.6 mm (SAE52100)</v>
          </cell>
          <cell r="C15064">
            <v>1300014</v>
          </cell>
        </row>
        <row r="15065">
          <cell r="A15065" t="str">
            <v>R00WI029.0</v>
          </cell>
          <cell r="B15065" t="str">
            <v>Steel Wire2.65 mm (SAE52100)</v>
          </cell>
          <cell r="C15065">
            <v>1300014.1000000001</v>
          </cell>
        </row>
        <row r="15066">
          <cell r="A15066" t="str">
            <v>R00WI005.0</v>
          </cell>
          <cell r="B15066" t="str">
            <v>Steel Wire2.7 mm (SAE52100)</v>
          </cell>
          <cell r="C15066">
            <v>1300001</v>
          </cell>
        </row>
        <row r="15067">
          <cell r="A15067" t="str">
            <v>R00WI024.0</v>
          </cell>
          <cell r="B15067" t="str">
            <v>Steel Wire3.0 mm (SAE52100)</v>
          </cell>
          <cell r="C15067">
            <v>1300001.1000000001</v>
          </cell>
        </row>
        <row r="15068">
          <cell r="A15068" t="str">
            <v>R00WI027.0</v>
          </cell>
          <cell r="B15068" t="str">
            <v>Steel Wire3.15 mm (SAE52100)</v>
          </cell>
          <cell r="C15068">
            <v>1300017</v>
          </cell>
        </row>
        <row r="15069">
          <cell r="A15069" t="str">
            <v>R00WI006.0</v>
          </cell>
          <cell r="B15069" t="str">
            <v>Steel Wire3.2 mm (SAE52100)</v>
          </cell>
          <cell r="C15069">
            <v>1300002</v>
          </cell>
        </row>
        <row r="15070">
          <cell r="A15070" t="str">
            <v>R00WI007.0</v>
          </cell>
          <cell r="B15070" t="str">
            <v>Steel Wire3.4 mm (SAE52100)</v>
          </cell>
          <cell r="C15070">
            <v>1300002.1000000001</v>
          </cell>
        </row>
        <row r="15071">
          <cell r="A15071" t="str">
            <v>R00WI037.0</v>
          </cell>
          <cell r="B15071" t="str">
            <v>Steel Wire3.65 mm (SAE52100)</v>
          </cell>
        </row>
        <row r="15072">
          <cell r="A15072" t="str">
            <v>R00WI008.0</v>
          </cell>
          <cell r="B15072" t="str">
            <v>Steel Wire3.7 mm (SAE52100)</v>
          </cell>
          <cell r="C15072">
            <v>1300002.2</v>
          </cell>
        </row>
        <row r="15073">
          <cell r="A15073" t="str">
            <v>R00WI031.0</v>
          </cell>
          <cell r="B15073" t="str">
            <v>Steel Wire4.15 mm (SAE52100)</v>
          </cell>
          <cell r="C15073">
            <v>1300003.2</v>
          </cell>
        </row>
        <row r="15074">
          <cell r="A15074" t="str">
            <v>R00WI009.0</v>
          </cell>
          <cell r="B15074" t="str">
            <v>Steel Wire4.2 mm (SAE52100)</v>
          </cell>
          <cell r="C15074">
            <v>1300003.1000000001</v>
          </cell>
        </row>
        <row r="15075">
          <cell r="A15075" t="str">
            <v>R00WI010.0</v>
          </cell>
          <cell r="B15075" t="str">
            <v>Steel Wire4.7 mm (SAE52100)</v>
          </cell>
          <cell r="C15075">
            <v>1300003</v>
          </cell>
        </row>
        <row r="15076">
          <cell r="A15076" t="str">
            <v>R00WI011.0</v>
          </cell>
          <cell r="B15076" t="str">
            <v>Steel Wire5.0 mm (SAE52100)</v>
          </cell>
          <cell r="C15076">
            <v>1300007.2</v>
          </cell>
        </row>
        <row r="15077">
          <cell r="A15077" t="str">
            <v>R00WI032.0</v>
          </cell>
          <cell r="B15077" t="str">
            <v>Steel Wire5.15 mm (SAE52100)</v>
          </cell>
          <cell r="C15077">
            <v>1300007.3999999999</v>
          </cell>
        </row>
        <row r="15078">
          <cell r="A15078" t="str">
            <v>R00WI012.0</v>
          </cell>
          <cell r="B15078" t="str">
            <v>Steel Wire5.2 mm (SAE52100)</v>
          </cell>
          <cell r="C15078">
            <v>1300007</v>
          </cell>
        </row>
        <row r="15079">
          <cell r="A15079" t="str">
            <v>R00WI030.0</v>
          </cell>
          <cell r="B15079" t="str">
            <v>Steel Wire5.25 mm (SAE52100)</v>
          </cell>
          <cell r="C15079">
            <v>1300007.3</v>
          </cell>
        </row>
        <row r="15080">
          <cell r="A15080" t="str">
            <v>R00WI013.0</v>
          </cell>
          <cell r="B15080" t="str">
            <v>Steel Wire5.3 mm (SAE52100)</v>
          </cell>
          <cell r="C15080">
            <v>1300005</v>
          </cell>
        </row>
        <row r="15081">
          <cell r="A15081" t="str">
            <v>R00WI014.0</v>
          </cell>
          <cell r="B15081" t="str">
            <v>Steel Wire5.4 mm (SAE52100)</v>
          </cell>
          <cell r="C15081">
            <v>1300005.1000000001</v>
          </cell>
        </row>
        <row r="15082">
          <cell r="A15082" t="str">
            <v>R00WI036.0</v>
          </cell>
          <cell r="B15082" t="str">
            <v>Steel Wire5.65 mm (SAE52100)</v>
          </cell>
          <cell r="C15082">
            <v>1300005.2</v>
          </cell>
        </row>
        <row r="15083">
          <cell r="A15083" t="str">
            <v>R00WI015.0</v>
          </cell>
          <cell r="B15083" t="str">
            <v>Steel Wire5.7 mm (SAE52100)</v>
          </cell>
          <cell r="C15083">
            <v>1300007.1000000001</v>
          </cell>
        </row>
        <row r="15084">
          <cell r="A15084" t="str">
            <v>R00WI016.0</v>
          </cell>
          <cell r="B15084" t="str">
            <v>Steel Wire6.1 mm (SAE52100)</v>
          </cell>
          <cell r="C15084">
            <v>1300012.1000000001</v>
          </cell>
        </row>
        <row r="15085">
          <cell r="A15085" t="str">
            <v>R00WI034.0</v>
          </cell>
          <cell r="B15085" t="str">
            <v>Steel Wire6.2 mm (SAE52100)</v>
          </cell>
          <cell r="C15085">
            <v>1300012.1100000001</v>
          </cell>
        </row>
        <row r="15086">
          <cell r="A15086" t="str">
            <v>R00WI017.0</v>
          </cell>
          <cell r="B15086" t="str">
            <v>Steel Wire6.3 mm (SAE52100)</v>
          </cell>
          <cell r="C15086">
            <v>1300012</v>
          </cell>
        </row>
        <row r="15087">
          <cell r="A15087" t="str">
            <v>R00WI023.0</v>
          </cell>
          <cell r="B15087" t="str">
            <v>Steel Wire6.4 mm (SAE52100)</v>
          </cell>
          <cell r="C15087">
            <v>1300015</v>
          </cell>
        </row>
        <row r="15088">
          <cell r="A15088" t="str">
            <v>R00WI035.0</v>
          </cell>
          <cell r="B15088" t="str">
            <v>Steel Wire6.6 mm (SAE52100)</v>
          </cell>
          <cell r="C15088">
            <v>1300012.1200000001</v>
          </cell>
        </row>
        <row r="15089">
          <cell r="A15089" t="str">
            <v>R00WI018.0</v>
          </cell>
          <cell r="B15089" t="str">
            <v>Steel Wire6.7 mm (SAE52100)</v>
          </cell>
          <cell r="C15089">
            <v>1300011</v>
          </cell>
        </row>
        <row r="15090">
          <cell r="A15090" t="str">
            <v>R00WI025.0</v>
          </cell>
          <cell r="B15090" t="str">
            <v>Steel Wire7.2 mm (SAE52100)</v>
          </cell>
          <cell r="C15090">
            <v>1300011.1000000001</v>
          </cell>
        </row>
        <row r="15091">
          <cell r="A15091" t="str">
            <v>R00WI033.0</v>
          </cell>
          <cell r="B15091" t="str">
            <v>Steel Wire7.25 mm (SAE52100)</v>
          </cell>
          <cell r="C15091">
            <v>1300011.2</v>
          </cell>
        </row>
        <row r="15092">
          <cell r="A15092" t="str">
            <v>R00WI019.0</v>
          </cell>
          <cell r="B15092" t="str">
            <v>Steel Wire8.0 mm (SAE52100)</v>
          </cell>
          <cell r="C15092">
            <v>1300004</v>
          </cell>
        </row>
        <row r="15093">
          <cell r="A15093" t="str">
            <v>R00WI020.0</v>
          </cell>
          <cell r="B15093" t="str">
            <v>Steel Wire8.1 mm (SAE52100)</v>
          </cell>
          <cell r="C15093">
            <v>1300004.01</v>
          </cell>
        </row>
        <row r="15094">
          <cell r="A15094" t="str">
            <v>R00WI021.0</v>
          </cell>
          <cell r="B15094" t="str">
            <v>Steel Wire8.3 mm (SAE52100)</v>
          </cell>
          <cell r="C15094">
            <v>1300010</v>
          </cell>
        </row>
        <row r="15095">
          <cell r="A15095" t="str">
            <v>C00IB801.0</v>
          </cell>
          <cell r="B15095" t="str">
            <v>STICK 21x24250</v>
          </cell>
          <cell r="C15095">
            <v>912011</v>
          </cell>
        </row>
        <row r="15096">
          <cell r="A15096" t="str">
            <v>C00IB601.0</v>
          </cell>
          <cell r="B15096" t="str">
            <v>STICK 24x120</v>
          </cell>
          <cell r="C15096">
            <v>913095</v>
          </cell>
        </row>
        <row r="15097">
          <cell r="A15097" t="str">
            <v>C00IB804.0</v>
          </cell>
          <cell r="B15097" t="str">
            <v>STICK 27.5x140</v>
          </cell>
          <cell r="C15097">
            <v>913097.5</v>
          </cell>
        </row>
        <row r="15098">
          <cell r="A15098" t="str">
            <v>C00IB802.0</v>
          </cell>
          <cell r="B15098" t="str">
            <v>STICK 32x38250</v>
          </cell>
          <cell r="C15098">
            <v>912012</v>
          </cell>
        </row>
        <row r="15099">
          <cell r="A15099" t="str">
            <v>C00IB803.0</v>
          </cell>
          <cell r="B15099" t="str">
            <v>STICK 38x155</v>
          </cell>
          <cell r="C15099">
            <v>913075.02</v>
          </cell>
        </row>
        <row r="15100">
          <cell r="A15100" t="str">
            <v>FJC00004.0</v>
          </cell>
          <cell r="B15100" t="str">
            <v>STO12 (F)</v>
          </cell>
          <cell r="C15100">
            <v>423</v>
          </cell>
        </row>
        <row r="15101">
          <cell r="A15101" t="str">
            <v>FJD00008.3</v>
          </cell>
          <cell r="B15101" t="str">
            <v>STO25 ZZ (F)</v>
          </cell>
          <cell r="C15101">
            <v>437</v>
          </cell>
        </row>
        <row r="15102">
          <cell r="A15102" t="str">
            <v>FJC00001.0</v>
          </cell>
          <cell r="B15102" t="str">
            <v>STO6 (F)</v>
          </cell>
          <cell r="C15102">
            <v>421</v>
          </cell>
        </row>
        <row r="15103">
          <cell r="A15103" t="str">
            <v>FJZ00020.0</v>
          </cell>
          <cell r="B15103" t="str">
            <v>STO6 FC (F)</v>
          </cell>
          <cell r="C15103">
            <v>995</v>
          </cell>
        </row>
        <row r="15104">
          <cell r="A15104" t="str">
            <v>R00ST001.0</v>
          </cell>
          <cell r="B15104" t="str">
            <v>Strips 0.33x45 (CRCA-D)</v>
          </cell>
          <cell r="C15104">
            <v>1350014</v>
          </cell>
        </row>
        <row r="15105">
          <cell r="A15105" t="str">
            <v>R00ST057.0</v>
          </cell>
          <cell r="B15105" t="str">
            <v>Strips 0.4x100 (C 55)</v>
          </cell>
          <cell r="C15105">
            <v>1350007.9</v>
          </cell>
        </row>
        <row r="15106">
          <cell r="A15106" t="str">
            <v>R00ST002.0</v>
          </cell>
          <cell r="B15106" t="str">
            <v>Strips 0.50x72 (CRCA-D)</v>
          </cell>
          <cell r="C15106">
            <v>1350007.3</v>
          </cell>
        </row>
        <row r="15107">
          <cell r="A15107" t="str">
            <v>R00ST003.0</v>
          </cell>
          <cell r="B15107" t="str">
            <v>Strips 0.63x123 (A02)</v>
          </cell>
          <cell r="C15107">
            <v>1350003</v>
          </cell>
        </row>
        <row r="15108">
          <cell r="A15108" t="str">
            <v>R00ST004.0</v>
          </cell>
          <cell r="B15108" t="str">
            <v>Strips 0.63x54 (A02)</v>
          </cell>
          <cell r="C15108">
            <v>1350004</v>
          </cell>
        </row>
        <row r="15109">
          <cell r="A15109" t="str">
            <v>R00ST006.0</v>
          </cell>
          <cell r="B15109" t="str">
            <v>Strips 0.70x150 (CRCA-D)</v>
          </cell>
          <cell r="C15109">
            <v>1350007.6</v>
          </cell>
        </row>
        <row r="15110">
          <cell r="A15110" t="str">
            <v>R00ST005.0</v>
          </cell>
          <cell r="B15110" t="str">
            <v>Strips 0.70x17 (CRCA-D)</v>
          </cell>
          <cell r="C15110">
            <v>1330522.01</v>
          </cell>
        </row>
        <row r="15111">
          <cell r="A15111" t="str">
            <v>R00WI060.0</v>
          </cell>
          <cell r="B15111" t="str">
            <v>Strips 0.75x13.6 (GRADE B)</v>
          </cell>
          <cell r="C15111">
            <v>1350018.03</v>
          </cell>
        </row>
        <row r="15112">
          <cell r="A15112" t="str">
            <v>R00WI058.0</v>
          </cell>
          <cell r="B15112" t="str">
            <v>Strips 0.75x23.9 (GRADE B)</v>
          </cell>
          <cell r="C15112">
            <v>1350018.01</v>
          </cell>
        </row>
        <row r="15113">
          <cell r="A15113" t="str">
            <v>R00WI059.0</v>
          </cell>
          <cell r="B15113" t="str">
            <v>Strips 0.75x6.55 (GRADE B)</v>
          </cell>
          <cell r="C15113">
            <v>1350018.02</v>
          </cell>
        </row>
        <row r="15114">
          <cell r="A15114" t="str">
            <v>R00WI061.0</v>
          </cell>
          <cell r="B15114" t="str">
            <v>Strips 0.75x9.6 (GRADE B)</v>
          </cell>
          <cell r="C15114">
            <v>1350018.04</v>
          </cell>
        </row>
        <row r="15115">
          <cell r="A15115" t="str">
            <v>R00ST009.0</v>
          </cell>
          <cell r="B15115" t="str">
            <v>Strips 0.80x53 (C 80)</v>
          </cell>
          <cell r="C15115">
            <v>1350012</v>
          </cell>
        </row>
        <row r="15116">
          <cell r="A15116" t="str">
            <v>R00ST008.0</v>
          </cell>
          <cell r="B15116" t="str">
            <v>Strips 0.80x56 (C 80)</v>
          </cell>
          <cell r="C15116">
            <v>1350012.1</v>
          </cell>
        </row>
        <row r="15117">
          <cell r="A15117" t="str">
            <v>R00ST007.0</v>
          </cell>
          <cell r="B15117" t="str">
            <v>Strips 0.80x89 (CRCA-D)</v>
          </cell>
          <cell r="C15117">
            <v>1350001</v>
          </cell>
        </row>
        <row r="15118">
          <cell r="A15118" t="str">
            <v>R00ST049.0</v>
          </cell>
          <cell r="B15118" t="str">
            <v>Strips 0.81x53 (C 80)</v>
          </cell>
          <cell r="C15118">
            <v>1350012.11</v>
          </cell>
        </row>
        <row r="15119">
          <cell r="A15119" t="str">
            <v>R00ST048.0</v>
          </cell>
          <cell r="B15119" t="str">
            <v>Strips 0.81x56 (C 80)</v>
          </cell>
          <cell r="C15119">
            <v>1350012.12</v>
          </cell>
        </row>
        <row r="15120">
          <cell r="A15120" t="str">
            <v>R00ST062.0</v>
          </cell>
          <cell r="B15120" t="str">
            <v>Strips 0.83x68 (A01)</v>
          </cell>
        </row>
        <row r="15121">
          <cell r="A15121" t="str">
            <v>R00ST012.0</v>
          </cell>
          <cell r="B15121" t="str">
            <v>Strips 0.83x70 (A01)</v>
          </cell>
          <cell r="C15121">
            <v>1350015.01</v>
          </cell>
        </row>
        <row r="15122">
          <cell r="A15122" t="str">
            <v>R00ST063.0</v>
          </cell>
          <cell r="B15122" t="str">
            <v>Strips 0.83x75 (A01)</v>
          </cell>
        </row>
        <row r="15123">
          <cell r="A15123" t="str">
            <v>R00ST010.0</v>
          </cell>
          <cell r="B15123" t="str">
            <v>Strips 0.83x77 (A01)</v>
          </cell>
          <cell r="C15123">
            <v>1350015.03</v>
          </cell>
        </row>
        <row r="15124">
          <cell r="A15124" t="str">
            <v>R00ST013.0</v>
          </cell>
          <cell r="B15124" t="str">
            <v>Strips 0.83x78 (A01)</v>
          </cell>
          <cell r="C15124">
            <v>1350015.02</v>
          </cell>
        </row>
        <row r="15125">
          <cell r="A15125" t="str">
            <v>R00ST011.0</v>
          </cell>
          <cell r="B15125" t="str">
            <v>Strips 0.83x80 (A01)</v>
          </cell>
          <cell r="C15125">
            <v>1350015</v>
          </cell>
        </row>
        <row r="15126">
          <cell r="A15126" t="str">
            <v>R00ST014.0</v>
          </cell>
          <cell r="B15126" t="str">
            <v>Strips 0.85x65.5 (CRCA-D)</v>
          </cell>
          <cell r="C15126">
            <v>1330136</v>
          </cell>
        </row>
        <row r="15127">
          <cell r="A15127" t="str">
            <v>R00ST016.0</v>
          </cell>
          <cell r="B15127" t="str">
            <v>Strips 0.85x75 (A01)</v>
          </cell>
          <cell r="C15127">
            <v>1350007.2</v>
          </cell>
        </row>
        <row r="15128">
          <cell r="A15128" t="str">
            <v>R00ST015.0</v>
          </cell>
          <cell r="B15128" t="str">
            <v>Strips 0.85x78 (A01)</v>
          </cell>
          <cell r="C15128">
            <v>1350002</v>
          </cell>
        </row>
        <row r="15129">
          <cell r="A15129" t="str">
            <v>R00ST040.0</v>
          </cell>
          <cell r="B15129" t="str">
            <v>Strips 0.8x380 (C 80)</v>
          </cell>
          <cell r="C15129">
            <v>1350011</v>
          </cell>
        </row>
        <row r="15130">
          <cell r="A15130" t="str">
            <v>R00ST050.0</v>
          </cell>
          <cell r="B15130" t="str">
            <v>Strips 0.97x51(A01)</v>
          </cell>
          <cell r="C15130">
            <v>1350007.51</v>
          </cell>
        </row>
        <row r="15131">
          <cell r="A15131" t="str">
            <v>R00ST051.0</v>
          </cell>
          <cell r="B15131" t="str">
            <v>Strips 0.97x64 (A01)</v>
          </cell>
          <cell r="C15131">
            <v>1350007.52</v>
          </cell>
        </row>
        <row r="15132">
          <cell r="A15132" t="str">
            <v>R00ST017.0</v>
          </cell>
          <cell r="B15132" t="str">
            <v>Strips 0.97x70 (A01)</v>
          </cell>
          <cell r="C15132">
            <v>1350007.5</v>
          </cell>
        </row>
        <row r="15133">
          <cell r="A15133" t="str">
            <v>R00ST019.0</v>
          </cell>
          <cell r="B15133" t="str">
            <v>Strips 1.00x33 (CRCA-D)</v>
          </cell>
          <cell r="C15133">
            <v>1330136.01</v>
          </cell>
        </row>
        <row r="15134">
          <cell r="A15134" t="str">
            <v>R00ST018.0</v>
          </cell>
          <cell r="B15134" t="str">
            <v>Strips 1.00x73 (C 80)</v>
          </cell>
          <cell r="C15134">
            <v>1350012.2</v>
          </cell>
        </row>
        <row r="15135">
          <cell r="A15135" t="str">
            <v>R00ST020.0</v>
          </cell>
          <cell r="B15135" t="str">
            <v>Strips 1.10x67 (CRCA-D)</v>
          </cell>
          <cell r="C15135">
            <v>1330203</v>
          </cell>
        </row>
        <row r="15136">
          <cell r="A15136" t="str">
            <v>R00ST021.0</v>
          </cell>
          <cell r="B15136" t="str">
            <v>Strips 1.10x89 (CRCA-D)</v>
          </cell>
          <cell r="C15136">
            <v>1350005</v>
          </cell>
        </row>
        <row r="15137">
          <cell r="A15137" t="str">
            <v>R00ST023.0</v>
          </cell>
          <cell r="B15137" t="str">
            <v>Strips 1.13x610 (A03)</v>
          </cell>
          <cell r="C15137">
            <v>1350006</v>
          </cell>
        </row>
        <row r="15138">
          <cell r="A15138" t="str">
            <v>R00ST045.0</v>
          </cell>
          <cell r="B15138" t="str">
            <v>Strips 1.13x65 (A03)</v>
          </cell>
          <cell r="C15138">
            <v>1350006.06</v>
          </cell>
        </row>
        <row r="15139">
          <cell r="A15139" t="str">
            <v>R00ST026.0</v>
          </cell>
          <cell r="B15139" t="str">
            <v>Strips 1.13x66 (A03)</v>
          </cell>
          <cell r="C15139">
            <v>1350006.01</v>
          </cell>
        </row>
        <row r="15140">
          <cell r="A15140" t="str">
            <v>R00ST052.0</v>
          </cell>
          <cell r="B15140" t="str">
            <v>Strips 1.13x67 (A03)</v>
          </cell>
          <cell r="C15140">
            <v>1350006.09</v>
          </cell>
        </row>
        <row r="15141">
          <cell r="A15141" t="str">
            <v>R00ST027.0</v>
          </cell>
          <cell r="B15141" t="str">
            <v>Strips 1.13x69 (A03)</v>
          </cell>
          <cell r="C15141">
            <v>1350006.05</v>
          </cell>
        </row>
        <row r="15142">
          <cell r="A15142" t="str">
            <v>R00ST028.0</v>
          </cell>
          <cell r="B15142" t="str">
            <v>Strips 1.13x74 (A03)</v>
          </cell>
          <cell r="C15142">
            <v>1350006.03</v>
          </cell>
        </row>
        <row r="15143">
          <cell r="A15143" t="str">
            <v>R00ST053.0</v>
          </cell>
          <cell r="B15143" t="str">
            <v>Strips 1.13x77 (A03)</v>
          </cell>
          <cell r="C15143">
            <v>1350006.1</v>
          </cell>
        </row>
        <row r="15144">
          <cell r="A15144" t="str">
            <v>R00ST046.0</v>
          </cell>
          <cell r="B15144" t="str">
            <v>Strips 1.13x81 (A03)</v>
          </cell>
          <cell r="C15144">
            <v>1350006.07</v>
          </cell>
        </row>
        <row r="15145">
          <cell r="A15145" t="str">
            <v>R00ST029.0</v>
          </cell>
          <cell r="B15145" t="str">
            <v>Strips 1.13x82 (A03)</v>
          </cell>
          <cell r="C15145">
            <v>1350006.02</v>
          </cell>
        </row>
        <row r="15146">
          <cell r="A15146" t="str">
            <v>R00ST054.0</v>
          </cell>
          <cell r="B15146" t="str">
            <v>Strips 1.13x83 (A03)</v>
          </cell>
          <cell r="C15146">
            <v>1350006.11</v>
          </cell>
        </row>
        <row r="15147">
          <cell r="A15147" t="str">
            <v>R00ST025.0</v>
          </cell>
          <cell r="B15147" t="str">
            <v>Strips 1.13x87 (CR4)</v>
          </cell>
          <cell r="C15147">
            <v>1350009.1</v>
          </cell>
        </row>
        <row r="15148">
          <cell r="A15148" t="str">
            <v>R00ST024.0</v>
          </cell>
          <cell r="B15148" t="str">
            <v>Strips 1.13x89 (A03)</v>
          </cell>
          <cell r="C15148">
            <v>1350009</v>
          </cell>
        </row>
        <row r="15149">
          <cell r="A15149" t="str">
            <v>R00ST022.0</v>
          </cell>
          <cell r="B15149" t="str">
            <v>Strips 1.13x90 (A03)</v>
          </cell>
          <cell r="C15149">
            <v>1350009.2</v>
          </cell>
        </row>
        <row r="15150">
          <cell r="A15150" t="str">
            <v>R00ST047.0</v>
          </cell>
          <cell r="B15150" t="str">
            <v>Strips 1.13x94 (A03)</v>
          </cell>
          <cell r="C15150">
            <v>1350006.08</v>
          </cell>
        </row>
        <row r="15151">
          <cell r="A15151" t="str">
            <v>R00ST030.0</v>
          </cell>
          <cell r="B15151" t="str">
            <v>Strips 1.13x97 (A03)</v>
          </cell>
          <cell r="C15151">
            <v>1350006.04</v>
          </cell>
        </row>
        <row r="15152">
          <cell r="A15152" t="str">
            <v>R00ST055.0</v>
          </cell>
          <cell r="B15152" t="str">
            <v>Strips 1.13x98 (CR4 )</v>
          </cell>
          <cell r="C15152">
            <v>1350009.4</v>
          </cell>
        </row>
        <row r="15153">
          <cell r="A15153" t="str">
            <v>R00ST044.0</v>
          </cell>
          <cell r="B15153" t="str">
            <v>Strips 1.13x99 (A03)</v>
          </cell>
          <cell r="C15153">
            <v>1350009.3</v>
          </cell>
        </row>
        <row r="15154">
          <cell r="A15154" t="str">
            <v>R00ST033.0</v>
          </cell>
          <cell r="B15154" t="str">
            <v>Strips 1.20x45 (CRCA-D)</v>
          </cell>
          <cell r="C15154">
            <v>1350007</v>
          </cell>
        </row>
        <row r="15155">
          <cell r="A15155" t="str">
            <v>R00ST032.0</v>
          </cell>
          <cell r="B15155" t="str">
            <v>Strips 1.20x49 (CRCA-D)</v>
          </cell>
          <cell r="C15155">
            <v>1330522</v>
          </cell>
        </row>
        <row r="15156">
          <cell r="A15156" t="str">
            <v>R00ST031.0</v>
          </cell>
          <cell r="B15156" t="str">
            <v>Strips 1.20x52 (CRCA-D)</v>
          </cell>
          <cell r="C15156">
            <v>1330521</v>
          </cell>
        </row>
        <row r="15157">
          <cell r="A15157" t="str">
            <v>R00ST035.0</v>
          </cell>
          <cell r="B15157" t="str">
            <v>Strips 1.50x128 (16MnCr5)</v>
          </cell>
          <cell r="C15157">
            <v>1330384.1000000001</v>
          </cell>
        </row>
        <row r="15158">
          <cell r="A15158" t="str">
            <v>R00ST034.0</v>
          </cell>
          <cell r="B15158" t="str">
            <v>Strips 1.50x350 (16MnCr5)</v>
          </cell>
          <cell r="C15158">
            <v>1330551</v>
          </cell>
        </row>
        <row r="15159">
          <cell r="A15159" t="str">
            <v>R00ST036.0</v>
          </cell>
          <cell r="B15159" t="str">
            <v>Strips 1.60x350 (C 80)</v>
          </cell>
          <cell r="C15159">
            <v>1350012.3</v>
          </cell>
        </row>
        <row r="15160">
          <cell r="A15160" t="str">
            <v>R00ST042.0</v>
          </cell>
          <cell r="B15160" t="str">
            <v>Strips 1.6x405 (C 80)</v>
          </cell>
          <cell r="C15160">
            <v>1350007.8</v>
          </cell>
        </row>
        <row r="15161">
          <cell r="A15161" t="str">
            <v>R00ST043.0</v>
          </cell>
          <cell r="B15161" t="str">
            <v>Strips 1.6x45 (CK 75)</v>
          </cell>
          <cell r="C15161">
            <v>1350017.01</v>
          </cell>
        </row>
        <row r="15162">
          <cell r="A15162" t="str">
            <v>R00ST056.0</v>
          </cell>
          <cell r="B15162" t="str">
            <v>Strips 1.75x45 (CK 75)</v>
          </cell>
          <cell r="C15162">
            <v>1350017.02</v>
          </cell>
        </row>
        <row r="15163">
          <cell r="A15163" t="str">
            <v>R00ST037.0</v>
          </cell>
          <cell r="B15163" t="str">
            <v>Strips 2.00x42.5 (16MnCr5)</v>
          </cell>
          <cell r="C15163">
            <v>1350008</v>
          </cell>
        </row>
        <row r="15164">
          <cell r="A15164" t="str">
            <v>R00ST041.0</v>
          </cell>
          <cell r="B15164" t="str">
            <v>Strips 2.0x385 (C 80)</v>
          </cell>
          <cell r="C15164">
            <v>1350007.7</v>
          </cell>
        </row>
        <row r="15165">
          <cell r="A15165" t="str">
            <v>R00ST039.0</v>
          </cell>
          <cell r="B15165" t="str">
            <v>Strips 2.50x36 (CRCA-D)</v>
          </cell>
          <cell r="C15165">
            <v>1350007.4</v>
          </cell>
        </row>
        <row r="15166">
          <cell r="A15166" t="str">
            <v>R00ST038.0</v>
          </cell>
          <cell r="B15166" t="str">
            <v>Strips 2.50x55 (CRCA-D)</v>
          </cell>
          <cell r="C15166">
            <v>1350007.1</v>
          </cell>
        </row>
        <row r="15167">
          <cell r="A15167" t="str">
            <v>CHDCA001.0</v>
          </cell>
          <cell r="B15167" t="str">
            <v>TCA.HD001.0</v>
          </cell>
          <cell r="C15167">
            <v>309400</v>
          </cell>
        </row>
        <row r="15168">
          <cell r="A15168" t="str">
            <v>CHDCA002.0</v>
          </cell>
          <cell r="B15168" t="str">
            <v>TCA.HD002.0</v>
          </cell>
          <cell r="C15168">
            <v>309401</v>
          </cell>
        </row>
        <row r="15169">
          <cell r="A15169" t="str">
            <v>CHDCA004.0</v>
          </cell>
          <cell r="B15169" t="str">
            <v>TCA.HD004.0</v>
          </cell>
          <cell r="C15169">
            <v>309402</v>
          </cell>
        </row>
        <row r="15170">
          <cell r="A15170" t="str">
            <v>CHDCA005.0</v>
          </cell>
          <cell r="B15170" t="str">
            <v>TCA.HD005.0</v>
          </cell>
          <cell r="C15170">
            <v>309403</v>
          </cell>
        </row>
        <row r="15171">
          <cell r="A15171" t="str">
            <v>CHDCA006.0</v>
          </cell>
          <cell r="B15171" t="str">
            <v>TCA.HD006.0</v>
          </cell>
          <cell r="C15171">
            <v>309001.01</v>
          </cell>
        </row>
        <row r="15172">
          <cell r="A15172" t="str">
            <v>CHDCA009.0</v>
          </cell>
          <cell r="B15172" t="str">
            <v>TCA.HD009.0</v>
          </cell>
          <cell r="C15172">
            <v>309111</v>
          </cell>
        </row>
        <row r="15173">
          <cell r="A15173" t="str">
            <v>CHDCA012.0</v>
          </cell>
          <cell r="B15173" t="str">
            <v>TCA.HD012.0</v>
          </cell>
          <cell r="C15173">
            <v>303012</v>
          </cell>
        </row>
        <row r="15174">
          <cell r="A15174" t="str">
            <v>CIACA019.0</v>
          </cell>
          <cell r="B15174" t="str">
            <v>TCA.IA019.0</v>
          </cell>
          <cell r="C15174">
            <v>309090.01</v>
          </cell>
        </row>
        <row r="15175">
          <cell r="A15175" t="str">
            <v>CIACA033.0</v>
          </cell>
          <cell r="B15175" t="str">
            <v>TCA.IA033.0</v>
          </cell>
          <cell r="C15175">
            <v>309404</v>
          </cell>
        </row>
        <row r="15176">
          <cell r="A15176" t="str">
            <v>CIACA034.0</v>
          </cell>
          <cell r="B15176" t="str">
            <v>TCA.IA034.0</v>
          </cell>
          <cell r="C15176">
            <v>309145</v>
          </cell>
        </row>
        <row r="15177">
          <cell r="A15177" t="str">
            <v>CIACA057.0</v>
          </cell>
          <cell r="B15177" t="str">
            <v>TCA.IA057.0</v>
          </cell>
          <cell r="C15177">
            <v>309758</v>
          </cell>
        </row>
        <row r="15178">
          <cell r="A15178" t="str">
            <v>CIACA062.0</v>
          </cell>
          <cell r="B15178" t="str">
            <v>TCA.IA062.0</v>
          </cell>
          <cell r="C15178">
            <v>309040.01</v>
          </cell>
        </row>
        <row r="15179">
          <cell r="A15179" t="str">
            <v>CIACA098.0</v>
          </cell>
          <cell r="B15179" t="str">
            <v>TCA.IA098.0</v>
          </cell>
          <cell r="C15179">
            <v>309115.01</v>
          </cell>
        </row>
        <row r="15180">
          <cell r="A15180" t="str">
            <v>CIACA121.0</v>
          </cell>
          <cell r="B15180" t="str">
            <v>TCA.IA121.0</v>
          </cell>
          <cell r="C15180">
            <v>309060.01</v>
          </cell>
        </row>
        <row r="15181">
          <cell r="A15181" t="str">
            <v>CIACA141.0</v>
          </cell>
          <cell r="B15181" t="str">
            <v>TCA.IA141.0</v>
          </cell>
          <cell r="C15181">
            <v>309128</v>
          </cell>
        </row>
        <row r="15182">
          <cell r="A15182" t="str">
            <v>CIACA153.0</v>
          </cell>
          <cell r="B15182" t="str">
            <v>TCA.IA153.0</v>
          </cell>
          <cell r="C15182">
            <v>309080</v>
          </cell>
        </row>
        <row r="15183">
          <cell r="A15183" t="str">
            <v>CIACA154.0</v>
          </cell>
          <cell r="B15183" t="str">
            <v>TCA.IA154.0</v>
          </cell>
          <cell r="C15183">
            <v>309168</v>
          </cell>
        </row>
        <row r="15184">
          <cell r="A15184" t="str">
            <v>CIBCA007.0</v>
          </cell>
          <cell r="B15184" t="str">
            <v>TCA.IB007.0</v>
          </cell>
          <cell r="C15184">
            <v>309756</v>
          </cell>
        </row>
        <row r="15185">
          <cell r="A15185" t="str">
            <v>CIZCA502.0</v>
          </cell>
          <cell r="B15185" t="str">
            <v>TCA.IZ502.0</v>
          </cell>
          <cell r="C15185">
            <v>309026.01</v>
          </cell>
        </row>
        <row r="15186">
          <cell r="A15186" t="str">
            <v>CIZCA513.0</v>
          </cell>
          <cell r="B15186" t="str">
            <v>TCA.IZ513.0</v>
          </cell>
          <cell r="C15186">
            <v>309756.08</v>
          </cell>
        </row>
        <row r="15187">
          <cell r="A15187" t="str">
            <v>CIZCA514.0</v>
          </cell>
          <cell r="B15187" t="str">
            <v>TCA.IZ514.0</v>
          </cell>
          <cell r="C15187">
            <v>309760.01</v>
          </cell>
        </row>
        <row r="15188">
          <cell r="A15188" t="str">
            <v>FHD00001.0</v>
          </cell>
          <cell r="B15188" t="str">
            <v>TCG 16/13 D (F)</v>
          </cell>
          <cell r="C15188">
            <v>400</v>
          </cell>
        </row>
        <row r="15189">
          <cell r="A15189" t="str">
            <v>FHD00002.0</v>
          </cell>
          <cell r="B15189" t="str">
            <v>TCG 21/13 D (F)</v>
          </cell>
          <cell r="C15189">
            <v>401</v>
          </cell>
        </row>
        <row r="15190">
          <cell r="A15190" t="str">
            <v>FHD00003.0</v>
          </cell>
          <cell r="B15190" t="str">
            <v>TCG 21/17 D (F)</v>
          </cell>
          <cell r="C15190">
            <v>404</v>
          </cell>
        </row>
        <row r="15191">
          <cell r="A15191" t="str">
            <v>FHD00010.0</v>
          </cell>
          <cell r="B15191" t="str">
            <v>TCG 2130(20) (F)</v>
          </cell>
          <cell r="C15191">
            <v>145.07</v>
          </cell>
        </row>
        <row r="15192">
          <cell r="A15192" t="str">
            <v>FHD00004.0</v>
          </cell>
          <cell r="B15192" t="str">
            <v>TCG 24/13 D (F)</v>
          </cell>
          <cell r="C15192">
            <v>402</v>
          </cell>
        </row>
        <row r="15193">
          <cell r="A15193" t="str">
            <v>FHD00008.0</v>
          </cell>
          <cell r="B15193" t="str">
            <v>TCG 2815(06) (F)</v>
          </cell>
          <cell r="C15193">
            <v>90.07</v>
          </cell>
        </row>
        <row r="15194">
          <cell r="A15194" t="str">
            <v>FHD00006.0</v>
          </cell>
          <cell r="B15194" t="str">
            <v>TCG 2822 (F)</v>
          </cell>
          <cell r="C15194">
            <v>3.07</v>
          </cell>
        </row>
        <row r="15195">
          <cell r="A15195" t="str">
            <v>FHD00005.0</v>
          </cell>
          <cell r="B15195" t="str">
            <v>TCG 30/13 D (F)</v>
          </cell>
          <cell r="C15195">
            <v>403</v>
          </cell>
        </row>
        <row r="15196">
          <cell r="A15196" t="str">
            <v>FHD00009.0</v>
          </cell>
          <cell r="B15196" t="str">
            <v>TCG 3216.3(06) (F)</v>
          </cell>
          <cell r="C15196">
            <v>111.07</v>
          </cell>
        </row>
        <row r="15197">
          <cell r="A15197" t="str">
            <v>FHD00007.0</v>
          </cell>
          <cell r="B15197" t="str">
            <v>TCG 3222 (F)</v>
          </cell>
          <cell r="C15197">
            <v>42.07</v>
          </cell>
        </row>
        <row r="15198">
          <cell r="A15198" t="str">
            <v>FHD00012.0</v>
          </cell>
          <cell r="B15198" t="str">
            <v>TCG 32X38X17 T (F)</v>
          </cell>
          <cell r="C15198">
            <v>3012</v>
          </cell>
        </row>
        <row r="15199">
          <cell r="A15199" t="str">
            <v>FHD00011.0</v>
          </cell>
          <cell r="B15199" t="str">
            <v>TCG M 75324(BR 2816(24)13 (F)</v>
          </cell>
          <cell r="C15199">
            <v>753.07</v>
          </cell>
        </row>
        <row r="15200">
          <cell r="A15200" t="str">
            <v>FIA00060.0</v>
          </cell>
          <cell r="B15200" t="str">
            <v>TEX Z 233 (F)</v>
          </cell>
          <cell r="C15200">
            <v>499</v>
          </cell>
        </row>
        <row r="15201">
          <cell r="A15201" t="str">
            <v>FIA00059.0</v>
          </cell>
          <cell r="B15201" t="str">
            <v>TEXZ-205 (F)</v>
          </cell>
          <cell r="C15201">
            <v>494</v>
          </cell>
        </row>
        <row r="15202">
          <cell r="A15202" t="str">
            <v>STNKO001.0</v>
          </cell>
          <cell r="B15202" t="str">
            <v>TI SDXT 130508R-MM PC5300</v>
          </cell>
          <cell r="C15202">
            <v>5121326</v>
          </cell>
        </row>
        <row r="15203">
          <cell r="A15203" t="str">
            <v>FBZ00026.0</v>
          </cell>
          <cell r="B15203" t="str">
            <v>TK 40-16AU3    (F)</v>
          </cell>
          <cell r="C15203">
            <v>279</v>
          </cell>
        </row>
        <row r="15204">
          <cell r="A15204" t="str">
            <v>FAZ00091.4</v>
          </cell>
          <cell r="B15204" t="str">
            <v>TKI 1003 (F)</v>
          </cell>
          <cell r="C15204">
            <v>355.12</v>
          </cell>
        </row>
        <row r="15205">
          <cell r="A15205" t="str">
            <v>FXT00001.0</v>
          </cell>
          <cell r="B15205" t="str">
            <v>Tooling Cost For 150-0361</v>
          </cell>
          <cell r="C15205">
            <v>998.02</v>
          </cell>
        </row>
        <row r="15206">
          <cell r="A15206" t="str">
            <v>FCZ00036.0</v>
          </cell>
          <cell r="B15206" t="str">
            <v>TR 506430 (F)</v>
          </cell>
          <cell r="C15206">
            <v>4001</v>
          </cell>
        </row>
        <row r="15207">
          <cell r="A15207" t="str">
            <v>FVR00036.0</v>
          </cell>
          <cell r="B15207" t="str">
            <v>TRA 1625 (F)</v>
          </cell>
          <cell r="C15207">
            <v>2042</v>
          </cell>
        </row>
        <row r="15208">
          <cell r="A15208" t="str">
            <v>FVR00037.0</v>
          </cell>
          <cell r="B15208" t="str">
            <v>TRA-2031 (F)</v>
          </cell>
          <cell r="C15208">
            <v>390.01</v>
          </cell>
        </row>
        <row r="15209">
          <cell r="A15209" t="str">
            <v>FVR00038.0</v>
          </cell>
          <cell r="B15209" t="str">
            <v>TRA-2233 (F)</v>
          </cell>
          <cell r="C15209">
            <v>389.01</v>
          </cell>
        </row>
        <row r="15210">
          <cell r="A15210" t="str">
            <v>FVR00039.0</v>
          </cell>
          <cell r="B15210" t="str">
            <v>TRA-2840 (F)</v>
          </cell>
          <cell r="C15210">
            <v>390.2</v>
          </cell>
        </row>
        <row r="15211">
          <cell r="A15211" t="str">
            <v>FIH00001.0</v>
          </cell>
          <cell r="B15211" t="str">
            <v>TS000001-1 (Ø30x16) (F)</v>
          </cell>
          <cell r="C15211">
            <v>4012</v>
          </cell>
        </row>
        <row r="15212">
          <cell r="A15212" t="str">
            <v>FIH00003.0</v>
          </cell>
          <cell r="B15212" t="str">
            <v>TS000008 (Ø30x50) (F)</v>
          </cell>
          <cell r="C15212">
            <v>4010</v>
          </cell>
        </row>
        <row r="15213">
          <cell r="A15213" t="str">
            <v>FIH00002.0</v>
          </cell>
          <cell r="B15213" t="str">
            <v>TS000045 (Ø23x45) (F)</v>
          </cell>
          <cell r="C15213">
            <v>4011</v>
          </cell>
        </row>
        <row r="15214">
          <cell r="A15214" t="str">
            <v>FAZ00042.0</v>
          </cell>
          <cell r="B15214" t="str">
            <v>UC 205  DR (F)</v>
          </cell>
          <cell r="C15214">
            <v>689</v>
          </cell>
        </row>
        <row r="15215">
          <cell r="A15215" t="str">
            <v>FAZ00043.0</v>
          </cell>
          <cell r="B15215" t="str">
            <v>UC 208 DR (F)</v>
          </cell>
          <cell r="C15215">
            <v>692</v>
          </cell>
        </row>
        <row r="15216">
          <cell r="A15216" t="str">
            <v>FAZ00047.0</v>
          </cell>
          <cell r="B15216" t="str">
            <v>UC 211 HD C3 (F)</v>
          </cell>
          <cell r="C15216">
            <v>935</v>
          </cell>
        </row>
        <row r="15217">
          <cell r="A15217" t="str">
            <v>FAZ00047.5</v>
          </cell>
          <cell r="B15217" t="str">
            <v>UC 211 HD C3 WITH SLEEVE SPL (F)</v>
          </cell>
          <cell r="C15217">
            <v>935.05</v>
          </cell>
        </row>
        <row r="15218">
          <cell r="A15218" t="str">
            <v>FAZ00047.6</v>
          </cell>
          <cell r="B15218" t="str">
            <v>UC 211 HD C3 WITH SLEEVE SPL 2 (F)</v>
          </cell>
          <cell r="C15218">
            <v>935.03</v>
          </cell>
        </row>
        <row r="15219">
          <cell r="A15219" t="str">
            <v>FAZSL047.0</v>
          </cell>
          <cell r="B15219" t="str">
            <v>UC 211 SLEEVE (F)</v>
          </cell>
          <cell r="C15219">
            <v>935.25</v>
          </cell>
        </row>
        <row r="15220">
          <cell r="A15220" t="str">
            <v>FAZ00048.0</v>
          </cell>
          <cell r="B15220" t="str">
            <v>UC 211 SPL (55X110) (F)</v>
          </cell>
          <cell r="C15220">
            <v>936</v>
          </cell>
        </row>
        <row r="15221">
          <cell r="A15221" t="str">
            <v>FAZ00047.2</v>
          </cell>
          <cell r="B15221" t="str">
            <v>UC 211_55X110 C3 W.S (F)</v>
          </cell>
          <cell r="C15221">
            <v>935.2</v>
          </cell>
        </row>
        <row r="15222">
          <cell r="A15222" t="str">
            <v>FAZ00049.0</v>
          </cell>
          <cell r="B15222" t="str">
            <v>UC 211_60X110 (F)</v>
          </cell>
          <cell r="C15222">
            <v>937</v>
          </cell>
        </row>
        <row r="15223">
          <cell r="A15223" t="str">
            <v>FAZSL047.5</v>
          </cell>
          <cell r="B15223" t="str">
            <v>UC 211_SLEEVE SPL</v>
          </cell>
          <cell r="C15223">
            <v>935.04</v>
          </cell>
        </row>
        <row r="15224">
          <cell r="A15224" t="str">
            <v>FAZSL047.6</v>
          </cell>
          <cell r="B15224" t="str">
            <v>UC 211_SLEEVE SPL2</v>
          </cell>
          <cell r="C15224">
            <v>935.02</v>
          </cell>
        </row>
        <row r="15225">
          <cell r="A15225" t="str">
            <v>FAZ00047.3</v>
          </cell>
          <cell r="B15225" t="str">
            <v>UC 211 C3  (F)</v>
          </cell>
          <cell r="C15225">
            <v>935.11</v>
          </cell>
        </row>
        <row r="15226">
          <cell r="A15226" t="str">
            <v>FAZ00047.1</v>
          </cell>
          <cell r="B15226" t="str">
            <v>UC 211_55X100 C3 SPL (F)</v>
          </cell>
          <cell r="C15226">
            <v>935.1</v>
          </cell>
        </row>
        <row r="15227">
          <cell r="A15227" t="str">
            <v>FAZ00093.0</v>
          </cell>
          <cell r="B15227" t="str">
            <v>UCFC 206 (F)</v>
          </cell>
          <cell r="C15227">
            <v>2047.5</v>
          </cell>
        </row>
        <row r="15228">
          <cell r="A15228" t="str">
            <v>FAZ00071.0</v>
          </cell>
          <cell r="B15228" t="str">
            <v>UCFC 207  (F)</v>
          </cell>
          <cell r="C15228">
            <v>2048</v>
          </cell>
        </row>
        <row r="15229">
          <cell r="A15229" t="str">
            <v>FAZ00072.0</v>
          </cell>
          <cell r="B15229" t="str">
            <v>UCFC 211  (F)</v>
          </cell>
          <cell r="C15229">
            <v>2047</v>
          </cell>
        </row>
        <row r="15230">
          <cell r="A15230" t="str">
            <v>FAZ00073.0</v>
          </cell>
          <cell r="B15230" t="str">
            <v>UCFL 206 (F)</v>
          </cell>
          <cell r="C15230">
            <v>2050</v>
          </cell>
        </row>
        <row r="15231">
          <cell r="A15231" t="str">
            <v>FAZ00074.0</v>
          </cell>
          <cell r="B15231" t="str">
            <v>UCFL 207 (F)</v>
          </cell>
          <cell r="C15231">
            <v>2051</v>
          </cell>
        </row>
        <row r="15232">
          <cell r="A15232" t="str">
            <v>FAZ00046.0</v>
          </cell>
          <cell r="B15232" t="str">
            <v>UCT 205 (F)</v>
          </cell>
          <cell r="C15232">
            <v>930</v>
          </cell>
        </row>
        <row r="15233">
          <cell r="A15233" t="str">
            <v>FAZ00046.1</v>
          </cell>
          <cell r="B15233" t="str">
            <v>UCT 205 (F)</v>
          </cell>
          <cell r="C15233">
            <v>2080</v>
          </cell>
        </row>
        <row r="15234">
          <cell r="A15234" t="str">
            <v>FJZ00016.0</v>
          </cell>
          <cell r="B15234" t="str">
            <v>VCF 4 1/2 (F)</v>
          </cell>
          <cell r="C15234">
            <v>235</v>
          </cell>
        </row>
        <row r="15235">
          <cell r="A15235" t="str">
            <v>FBZ00115.0</v>
          </cell>
          <cell r="B15235" t="str">
            <v>VKWY 73003 (22 PCKET) (F)</v>
          </cell>
          <cell r="C15235">
            <v>544.5</v>
          </cell>
        </row>
        <row r="15236">
          <cell r="A15236" t="str">
            <v>FBZ00131.0</v>
          </cell>
          <cell r="B15236" t="str">
            <v>VKWY 74000 (F)</v>
          </cell>
          <cell r="C15236">
            <v>546</v>
          </cell>
        </row>
        <row r="15237">
          <cell r="A15237" t="str">
            <v>FBZ00073.0</v>
          </cell>
          <cell r="B15237" t="str">
            <v>VKWY-72000 (F)</v>
          </cell>
          <cell r="C15237">
            <v>541</v>
          </cell>
        </row>
        <row r="15238">
          <cell r="A15238" t="str">
            <v>FBZ00079.0</v>
          </cell>
          <cell r="B15238" t="str">
            <v>VKWY-73000 (F)</v>
          </cell>
          <cell r="C15238">
            <v>542</v>
          </cell>
        </row>
        <row r="15239">
          <cell r="A15239" t="str">
            <v>FBZ00084.0</v>
          </cell>
          <cell r="B15239" t="str">
            <v>VKWY-73001 (F)</v>
          </cell>
          <cell r="C15239">
            <v>543</v>
          </cell>
        </row>
        <row r="15240">
          <cell r="A15240" t="str">
            <v>FBZ00099.0</v>
          </cell>
          <cell r="B15240" t="str">
            <v>VKWY-73003 (F)</v>
          </cell>
          <cell r="C15240">
            <v>544</v>
          </cell>
        </row>
        <row r="15241">
          <cell r="A15241" t="str">
            <v>FBZ00089.0</v>
          </cell>
          <cell r="B15241" t="str">
            <v>VKWY-74001 (F)</v>
          </cell>
          <cell r="C15241">
            <v>543.5</v>
          </cell>
        </row>
        <row r="15242">
          <cell r="A15242" t="str">
            <v>FBZ00123.0</v>
          </cell>
          <cell r="B15242" t="str">
            <v>VKWY-76000 (F)</v>
          </cell>
          <cell r="C15242">
            <v>545</v>
          </cell>
        </row>
        <row r="15243">
          <cell r="A15243" t="str">
            <v>GDZWA072.0</v>
          </cell>
          <cell r="B15243" t="str">
            <v>WA.DZ072.0 (G)</v>
          </cell>
          <cell r="C15243">
            <v>202046.01</v>
          </cell>
        </row>
        <row r="15244">
          <cell r="A15244" t="str">
            <v>HDZWA072.0</v>
          </cell>
          <cell r="B15244" t="str">
            <v>WA.DZ072.0 (H)</v>
          </cell>
          <cell r="C15244">
            <v>202046.01</v>
          </cell>
        </row>
        <row r="15245">
          <cell r="A15245" t="str">
            <v>PDZWA072.0</v>
          </cell>
          <cell r="B15245" t="str">
            <v>WA.DZ072.0 (P)</v>
          </cell>
          <cell r="C15245">
            <v>202046.01</v>
          </cell>
        </row>
        <row r="15246">
          <cell r="A15246" t="str">
            <v>TDZWA072.0</v>
          </cell>
          <cell r="B15246" t="str">
            <v>WA.DZ072.0 (T)</v>
          </cell>
          <cell r="C15246">
            <v>202046.01</v>
          </cell>
        </row>
        <row r="15247">
          <cell r="A15247" t="str">
            <v>FVR00001.0</v>
          </cell>
          <cell r="B15247" t="str">
            <v>WASHER 10x14.6x0.85 (F)</v>
          </cell>
          <cell r="C15247">
            <v>945</v>
          </cell>
        </row>
        <row r="15248">
          <cell r="A15248" t="str">
            <v>FVR00002.0</v>
          </cell>
          <cell r="B15248" t="str">
            <v>WASHER 13.182x28.45x2.591 (F)</v>
          </cell>
          <cell r="C15248">
            <v>230</v>
          </cell>
        </row>
        <row r="15249">
          <cell r="A15249" t="str">
            <v>FVR00003.0</v>
          </cell>
          <cell r="B15249" t="str">
            <v>WASHER 13.97x21.844x2.159 (F)</v>
          </cell>
          <cell r="C15249">
            <v>229</v>
          </cell>
        </row>
        <row r="15250">
          <cell r="A15250" t="str">
            <v>FVR00004.0</v>
          </cell>
          <cell r="B15250" t="str">
            <v>WASHER 15.3x31x2.159 (F)</v>
          </cell>
          <cell r="C15250">
            <v>231</v>
          </cell>
        </row>
        <row r="15251">
          <cell r="A15251" t="str">
            <v>FVR00005.0</v>
          </cell>
          <cell r="B15251" t="str">
            <v>WASHER 20.3x50x8 (F)</v>
          </cell>
          <cell r="C15251">
            <v>1037</v>
          </cell>
        </row>
        <row r="15252">
          <cell r="A15252" t="str">
            <v>FVR00006.0</v>
          </cell>
          <cell r="B15252" t="str">
            <v>WASHER 20.3x50x9.7 (F)</v>
          </cell>
          <cell r="C15252">
            <v>1037.01</v>
          </cell>
        </row>
        <row r="15253">
          <cell r="A15253" t="str">
            <v>FVR00007.0</v>
          </cell>
          <cell r="B15253" t="str">
            <v>WASHER 20.5x50x2 (F)</v>
          </cell>
          <cell r="C15253">
            <v>1022</v>
          </cell>
        </row>
        <row r="15254">
          <cell r="A15254" t="str">
            <v>FVR00008.0</v>
          </cell>
          <cell r="B15254" t="str">
            <v>WASHER 20.5x60x3 (F)</v>
          </cell>
          <cell r="C15254">
            <v>1021</v>
          </cell>
        </row>
        <row r="15255">
          <cell r="A15255" t="str">
            <v>FVR00009.0</v>
          </cell>
          <cell r="B15255" t="str">
            <v>WASHER 21x24.8x4.5 (F)</v>
          </cell>
          <cell r="C15255">
            <v>1036</v>
          </cell>
        </row>
        <row r="15256">
          <cell r="A15256" t="str">
            <v>FVR00010.0</v>
          </cell>
          <cell r="B15256" t="str">
            <v>WASHER 21x34x4.5 (F)</v>
          </cell>
          <cell r="C15256">
            <v>1033</v>
          </cell>
        </row>
        <row r="15257">
          <cell r="A15257" t="str">
            <v>FVR00040.0</v>
          </cell>
          <cell r="B15257" t="str">
            <v>WASHER 28.78x37.85x3.8 (F)</v>
          </cell>
          <cell r="C15257">
            <v>1041.0999999999999</v>
          </cell>
        </row>
        <row r="15258">
          <cell r="A15258" t="str">
            <v>FVR00011.0</v>
          </cell>
          <cell r="B15258" t="str">
            <v>WASHER 28.7x37.85x4.05 (F)</v>
          </cell>
          <cell r="C15258">
            <v>1041</v>
          </cell>
        </row>
        <row r="15259">
          <cell r="A15259" t="str">
            <v>FVR00012.0</v>
          </cell>
          <cell r="B15259" t="str">
            <v>WASHER 29x34.85x3 (F)</v>
          </cell>
          <cell r="C15259">
            <v>1041.1099999999999</v>
          </cell>
        </row>
        <row r="15260">
          <cell r="A15260" t="str">
            <v>FVR00013.0</v>
          </cell>
          <cell r="B15260" t="str">
            <v>WASHER 29x34.85x3.06 (F)</v>
          </cell>
          <cell r="C15260">
            <v>1041.1199999999999</v>
          </cell>
        </row>
        <row r="15261">
          <cell r="A15261" t="str">
            <v>FVR00014.0</v>
          </cell>
          <cell r="B15261" t="str">
            <v>WASHER 29x34.85x3.12 (F)</v>
          </cell>
          <cell r="C15261">
            <v>1041.1300000000001</v>
          </cell>
        </row>
        <row r="15262">
          <cell r="A15262" t="str">
            <v>FVR00015.0</v>
          </cell>
          <cell r="B15262" t="str">
            <v>WASHER 29x34.85x3.18 (F)</v>
          </cell>
          <cell r="C15262">
            <v>1041.1400000000001</v>
          </cell>
        </row>
        <row r="15263">
          <cell r="A15263" t="str">
            <v>FVR00016.0</v>
          </cell>
          <cell r="B15263" t="str">
            <v>WASHER 29x34.85x3.24 (F)</v>
          </cell>
          <cell r="C15263">
            <v>1041.1500000000001</v>
          </cell>
        </row>
        <row r="15264">
          <cell r="A15264" t="str">
            <v>FVR00017.0</v>
          </cell>
          <cell r="B15264" t="str">
            <v>WASHER 29x34.85x3.3 (F)</v>
          </cell>
          <cell r="C15264">
            <v>1041.1600000000001</v>
          </cell>
        </row>
        <row r="15265">
          <cell r="A15265" t="str">
            <v>FVR00018.0</v>
          </cell>
          <cell r="B15265" t="str">
            <v>WASHER 29x34.85x3.36 (F)</v>
          </cell>
          <cell r="C15265">
            <v>1041.17</v>
          </cell>
        </row>
        <row r="15266">
          <cell r="A15266" t="str">
            <v>FVR00019.0</v>
          </cell>
          <cell r="B15266" t="str">
            <v>WASHER 29x34.85x3.42 (F)</v>
          </cell>
          <cell r="C15266">
            <v>1041.18</v>
          </cell>
        </row>
        <row r="15267">
          <cell r="A15267" t="str">
            <v>FVR00020.0</v>
          </cell>
          <cell r="B15267" t="str">
            <v>WASHER 29x34.85x3.48 (F)</v>
          </cell>
          <cell r="C15267">
            <v>1041.19</v>
          </cell>
        </row>
        <row r="15268">
          <cell r="A15268" t="str">
            <v>FVR00021.0</v>
          </cell>
          <cell r="B15268" t="str">
            <v>WASHER 29x34.85x3.54 (F)</v>
          </cell>
          <cell r="C15268">
            <v>1041.2</v>
          </cell>
        </row>
        <row r="15269">
          <cell r="A15269" t="str">
            <v>FVR00022.0</v>
          </cell>
          <cell r="B15269" t="str">
            <v>WASHER 29x34.85x3.6 (F)</v>
          </cell>
          <cell r="C15269">
            <v>1041.21</v>
          </cell>
        </row>
        <row r="15270">
          <cell r="A15270" t="str">
            <v>FVR00023.0</v>
          </cell>
          <cell r="B15270" t="str">
            <v>WASHER 29x34.85x3.66 (F)</v>
          </cell>
          <cell r="C15270">
            <v>1041.22</v>
          </cell>
        </row>
        <row r="15271">
          <cell r="A15271" t="str">
            <v>FVR00024.0</v>
          </cell>
          <cell r="B15271" t="str">
            <v>WASHER 29x34.85x3.72 (F)</v>
          </cell>
          <cell r="C15271">
            <v>1041.23</v>
          </cell>
        </row>
        <row r="15272">
          <cell r="A15272" t="str">
            <v>FVR00025.0</v>
          </cell>
          <cell r="B15272" t="str">
            <v>WASHER 29x34.85x3.78 (F)</v>
          </cell>
          <cell r="C15272">
            <v>1041.24</v>
          </cell>
        </row>
        <row r="15273">
          <cell r="A15273" t="str">
            <v>FVR00026.0</v>
          </cell>
          <cell r="B15273" t="str">
            <v>WASHER 29x34.85x3.84 (F)</v>
          </cell>
          <cell r="C15273">
            <v>1041.25</v>
          </cell>
        </row>
        <row r="15274">
          <cell r="A15274" t="str">
            <v>FVR00027.0</v>
          </cell>
          <cell r="B15274" t="str">
            <v>WASHER 29x34.85x3.9 (F)</v>
          </cell>
          <cell r="C15274">
            <v>1041.26</v>
          </cell>
        </row>
        <row r="15275">
          <cell r="A15275" t="str">
            <v>FVR00028.0</v>
          </cell>
          <cell r="B15275" t="str">
            <v>WASHER 29x34.85x3.96 (F)</v>
          </cell>
          <cell r="C15275">
            <v>1041.27</v>
          </cell>
        </row>
        <row r="15276">
          <cell r="A15276" t="str">
            <v>FVR00029.0</v>
          </cell>
          <cell r="B15276" t="str">
            <v>WASHER 29x34.85x4.02 (F)</v>
          </cell>
          <cell r="C15276">
            <v>1041.28</v>
          </cell>
        </row>
        <row r="15277">
          <cell r="A15277" t="str">
            <v>FVR00030.0</v>
          </cell>
          <cell r="B15277" t="str">
            <v>WASHER 29x34.85x4.08 (F)</v>
          </cell>
          <cell r="C15277">
            <v>1041.29</v>
          </cell>
        </row>
        <row r="15278">
          <cell r="A15278" t="str">
            <v>FVR00031.0</v>
          </cell>
          <cell r="B15278" t="str">
            <v>WASHER 29x34.85x4.15 (F)</v>
          </cell>
          <cell r="C15278">
            <v>1041.3</v>
          </cell>
        </row>
        <row r="15279">
          <cell r="A15279" t="str">
            <v>FVR00041.0</v>
          </cell>
          <cell r="B15279" t="str">
            <v>WASHER 32.5x55x8 (F)</v>
          </cell>
          <cell r="C15279">
            <v>1021.1</v>
          </cell>
        </row>
        <row r="15280">
          <cell r="A15280" t="str">
            <v>FVR00032.0</v>
          </cell>
          <cell r="B15280" t="str">
            <v>WASHER 32.6x45.45x2.5 (F)</v>
          </cell>
          <cell r="C15280">
            <v>1034</v>
          </cell>
        </row>
        <row r="15281">
          <cell r="A15281" t="str">
            <v>FVR00033.0</v>
          </cell>
          <cell r="B15281" t="str">
            <v>WASHER 35.01x51.308x3.67 (F)</v>
          </cell>
          <cell r="C15281">
            <v>397.21</v>
          </cell>
        </row>
        <row r="15282">
          <cell r="A15282" t="str">
            <v>FVR00034.0</v>
          </cell>
          <cell r="B15282" t="str">
            <v>WASHER 35.2x51.308x3.327 (F)</v>
          </cell>
          <cell r="C15282">
            <v>397.22</v>
          </cell>
        </row>
        <row r="15283">
          <cell r="A15283" t="str">
            <v>FVR00035.0</v>
          </cell>
          <cell r="B15283" t="str">
            <v>WASHER 40.1x53.95x3 (F)</v>
          </cell>
          <cell r="C15283">
            <v>1035</v>
          </cell>
        </row>
        <row r="15284">
          <cell r="A15284" t="str">
            <v>CAZWA037.0</v>
          </cell>
          <cell r="B15284" t="str">
            <v>WASHER.AZ037.0</v>
          </cell>
          <cell r="C15284">
            <v>717204</v>
          </cell>
        </row>
        <row r="15285">
          <cell r="A15285" t="str">
            <v>CAZWA039.0</v>
          </cell>
          <cell r="B15285" t="str">
            <v>WASHER.AZ039.0</v>
          </cell>
          <cell r="C15285">
            <v>717205</v>
          </cell>
        </row>
        <row r="15286">
          <cell r="A15286" t="str">
            <v>CAZWA040.0</v>
          </cell>
          <cell r="B15286" t="str">
            <v>WASHER.AZ040.0</v>
          </cell>
          <cell r="C15286">
            <v>717206</v>
          </cell>
        </row>
        <row r="15287">
          <cell r="A15287" t="str">
            <v>CBZWA020.0</v>
          </cell>
          <cell r="B15287" t="str">
            <v>WASHER.BZ020.0</v>
          </cell>
          <cell r="C15287">
            <v>717202</v>
          </cell>
        </row>
        <row r="15288">
          <cell r="A15288" t="str">
            <v>CBZWA024.0</v>
          </cell>
          <cell r="B15288" t="str">
            <v>WASHER.BZ024.0</v>
          </cell>
          <cell r="C15288">
            <v>717239</v>
          </cell>
        </row>
        <row r="15289">
          <cell r="A15289" t="str">
            <v>GBZWA027.0</v>
          </cell>
          <cell r="B15289" t="str">
            <v>WASHER.BZ027.0 (G)</v>
          </cell>
          <cell r="C15289">
            <v>101026.01</v>
          </cell>
        </row>
        <row r="15290">
          <cell r="A15290" t="str">
            <v>HBZWA027.0</v>
          </cell>
          <cell r="B15290" t="str">
            <v>WASHER.BZ027.0 (H)</v>
          </cell>
          <cell r="C15290">
            <v>101026.01</v>
          </cell>
        </row>
        <row r="15291">
          <cell r="A15291" t="str">
            <v>PBZWA027.0</v>
          </cell>
          <cell r="B15291" t="str">
            <v>WASHER.BZ027.0 (P)</v>
          </cell>
          <cell r="C15291">
            <v>101026.01</v>
          </cell>
        </row>
        <row r="15292">
          <cell r="A15292" t="str">
            <v>TBZWA027.0</v>
          </cell>
          <cell r="B15292" t="str">
            <v>WASHER.BZ027.0 (T)</v>
          </cell>
          <cell r="C15292">
            <v>101026.01</v>
          </cell>
        </row>
        <row r="15293">
          <cell r="A15293" t="str">
            <v>CCJWA017.0</v>
          </cell>
          <cell r="B15293" t="str">
            <v>WASHER.CJ017.0</v>
          </cell>
          <cell r="C15293">
            <v>717340.01</v>
          </cell>
        </row>
        <row r="15294">
          <cell r="A15294" t="str">
            <v>GDDWA005.0</v>
          </cell>
          <cell r="B15294" t="str">
            <v>WASHER.DD005.0 (G)</v>
          </cell>
          <cell r="C15294">
            <v>100603.18</v>
          </cell>
        </row>
        <row r="15295">
          <cell r="A15295" t="str">
            <v>HDDWA005.0</v>
          </cell>
          <cell r="B15295" t="str">
            <v>WASHER.DD005.0 (H)</v>
          </cell>
          <cell r="C15295">
            <v>100603.18</v>
          </cell>
        </row>
        <row r="15296">
          <cell r="A15296" t="str">
            <v>PDDWA005.0</v>
          </cell>
          <cell r="B15296" t="str">
            <v>WASHER.DD005.0 (P)</v>
          </cell>
          <cell r="C15296">
            <v>100603.18</v>
          </cell>
        </row>
        <row r="15297">
          <cell r="A15297" t="str">
            <v>TDDWA005.0</v>
          </cell>
          <cell r="B15297" t="str">
            <v>WASHER.DD005.0 (T)</v>
          </cell>
          <cell r="C15297">
            <v>100603.18</v>
          </cell>
        </row>
        <row r="15298">
          <cell r="A15298" t="str">
            <v>GDDWA012.0</v>
          </cell>
          <cell r="B15298" t="str">
            <v>WASHER.DD012.0 (G)</v>
          </cell>
          <cell r="C15298">
            <v>102096.01</v>
          </cell>
        </row>
        <row r="15299">
          <cell r="A15299" t="str">
            <v>HDDWA012.0</v>
          </cell>
          <cell r="B15299" t="str">
            <v>WASHER.DD012.0 (H)</v>
          </cell>
          <cell r="C15299">
            <v>102096.01</v>
          </cell>
        </row>
        <row r="15300">
          <cell r="A15300" t="str">
            <v>PDDWA012.0</v>
          </cell>
          <cell r="B15300" t="str">
            <v>WASHER.DD012.0 (P)</v>
          </cell>
          <cell r="C15300">
            <v>102096.01</v>
          </cell>
        </row>
        <row r="15301">
          <cell r="A15301" t="str">
            <v>TDDWA012.0</v>
          </cell>
          <cell r="B15301" t="str">
            <v>WASHER.DD012.0 (T)</v>
          </cell>
          <cell r="C15301">
            <v>102096.01</v>
          </cell>
        </row>
        <row r="15302">
          <cell r="A15302" t="str">
            <v>GDDWA014.0</v>
          </cell>
          <cell r="B15302" t="str">
            <v>WASHER.DD014.0 (G)</v>
          </cell>
          <cell r="C15302">
            <v>100616.1</v>
          </cell>
        </row>
        <row r="15303">
          <cell r="A15303" t="str">
            <v>HDDWA014.0</v>
          </cell>
          <cell r="B15303" t="str">
            <v>WASHER.DD014.0 (H)</v>
          </cell>
          <cell r="C15303">
            <v>100616.1</v>
          </cell>
        </row>
        <row r="15304">
          <cell r="A15304" t="str">
            <v>PDDWA014.0</v>
          </cell>
          <cell r="B15304" t="str">
            <v>WASHER.DD014.0 (P)</v>
          </cell>
          <cell r="C15304">
            <v>100616.1</v>
          </cell>
        </row>
        <row r="15305">
          <cell r="A15305" t="str">
            <v>TDDWA014.0</v>
          </cell>
          <cell r="B15305" t="str">
            <v>WASHER.DD014.0 (T)</v>
          </cell>
          <cell r="C15305">
            <v>100616.1</v>
          </cell>
        </row>
        <row r="15306">
          <cell r="A15306" t="str">
            <v>GDDWA507.0</v>
          </cell>
          <cell r="B15306" t="str">
            <v>WASHER.DD507.0 (G)</v>
          </cell>
          <cell r="C15306">
            <v>100603.31</v>
          </cell>
        </row>
        <row r="15307">
          <cell r="A15307" t="str">
            <v>HDDWA507.0</v>
          </cell>
          <cell r="B15307" t="str">
            <v>WASHER.DD507.0 (H)</v>
          </cell>
          <cell r="C15307">
            <v>100603.31</v>
          </cell>
        </row>
        <row r="15308">
          <cell r="A15308" t="str">
            <v>PDDWA507.0</v>
          </cell>
          <cell r="B15308" t="str">
            <v>WASHER.DD507.0 (P)</v>
          </cell>
          <cell r="C15308">
            <v>100603.31</v>
          </cell>
        </row>
        <row r="15309">
          <cell r="A15309" t="str">
            <v>TDDWA507.0</v>
          </cell>
          <cell r="B15309" t="str">
            <v>WASHER.DD507.0 (T)</v>
          </cell>
          <cell r="C15309">
            <v>100603.31</v>
          </cell>
        </row>
        <row r="15310">
          <cell r="A15310" t="str">
            <v>GDHWA004.0</v>
          </cell>
          <cell r="B15310" t="str">
            <v>WASHER.DH004.0 (G)</v>
          </cell>
          <cell r="C15310">
            <v>102097.01</v>
          </cell>
        </row>
        <row r="15311">
          <cell r="A15311" t="str">
            <v>HDHWA004.0</v>
          </cell>
          <cell r="B15311" t="str">
            <v>WASHER.DH004.0 (H)</v>
          </cell>
          <cell r="C15311">
            <v>102097.01</v>
          </cell>
        </row>
        <row r="15312">
          <cell r="A15312" t="str">
            <v>PDHWA004.0</v>
          </cell>
          <cell r="B15312" t="str">
            <v>WASHER.DH004.0 (P)</v>
          </cell>
          <cell r="C15312">
            <v>102097.01</v>
          </cell>
        </row>
        <row r="15313">
          <cell r="A15313" t="str">
            <v>TDHWA004.0</v>
          </cell>
          <cell r="B15313" t="str">
            <v>WASHER.DH004.0 (T)</v>
          </cell>
          <cell r="C15313">
            <v>102097.01</v>
          </cell>
        </row>
        <row r="15314">
          <cell r="A15314" t="str">
            <v>GDHWA005.0</v>
          </cell>
          <cell r="B15314" t="str">
            <v>WASHER.DH005.0 (G)</v>
          </cell>
          <cell r="C15314">
            <v>604603.14</v>
          </cell>
        </row>
        <row r="15315">
          <cell r="A15315" t="str">
            <v>HDHWA005.0</v>
          </cell>
          <cell r="B15315" t="str">
            <v>WASHER.DH005.0 (H)</v>
          </cell>
          <cell r="C15315">
            <v>604603.14</v>
          </cell>
        </row>
        <row r="15316">
          <cell r="A15316" t="str">
            <v>PDHWA005.0</v>
          </cell>
          <cell r="B15316" t="str">
            <v>WASHER.DH005.0 (P)</v>
          </cell>
          <cell r="C15316">
            <v>604603.14</v>
          </cell>
        </row>
        <row r="15317">
          <cell r="A15317" t="str">
            <v>TDHWA005.0</v>
          </cell>
          <cell r="B15317" t="str">
            <v>WASHER.DH005.0 (T)</v>
          </cell>
          <cell r="C15317">
            <v>604603.14</v>
          </cell>
        </row>
        <row r="15318">
          <cell r="A15318" t="str">
            <v>GDHWA008.0</v>
          </cell>
          <cell r="B15318" t="str">
            <v>WASHER.DH008.0 (G)</v>
          </cell>
          <cell r="C15318">
            <v>102098.01</v>
          </cell>
        </row>
        <row r="15319">
          <cell r="A15319" t="str">
            <v>HDHWA008.0</v>
          </cell>
          <cell r="B15319" t="str">
            <v>WASHER.DH008.0 (H)</v>
          </cell>
          <cell r="C15319">
            <v>102098.01</v>
          </cell>
        </row>
        <row r="15320">
          <cell r="A15320" t="str">
            <v>PDHWA008.0</v>
          </cell>
          <cell r="B15320" t="str">
            <v>WASHER.DH008.0 (P)</v>
          </cell>
          <cell r="C15320">
            <v>102098.01</v>
          </cell>
        </row>
        <row r="15321">
          <cell r="A15321" t="str">
            <v>TDHWA008.0</v>
          </cell>
          <cell r="B15321" t="str">
            <v>WASHER.DH008.0 (T)</v>
          </cell>
          <cell r="C15321">
            <v>102098.01</v>
          </cell>
        </row>
        <row r="15322">
          <cell r="A15322" t="str">
            <v>GDHWA009.0</v>
          </cell>
          <cell r="B15322" t="str">
            <v>WASHER.DH009.0 (G)</v>
          </cell>
          <cell r="C15322">
            <v>102099.01</v>
          </cell>
        </row>
        <row r="15323">
          <cell r="A15323" t="str">
            <v>HDHWA009.0</v>
          </cell>
          <cell r="B15323" t="str">
            <v>WASHER.DH009.0 (H)</v>
          </cell>
          <cell r="C15323">
            <v>102099.01</v>
          </cell>
        </row>
        <row r="15324">
          <cell r="A15324" t="str">
            <v>PDHWA009.0</v>
          </cell>
          <cell r="B15324" t="str">
            <v>WASHER.DH009.0 (P)</v>
          </cell>
          <cell r="C15324">
            <v>102099.01</v>
          </cell>
        </row>
        <row r="15325">
          <cell r="A15325" t="str">
            <v>TDHWA009.0</v>
          </cell>
          <cell r="B15325" t="str">
            <v>WASHER.DH009.0 (T)</v>
          </cell>
          <cell r="C15325">
            <v>102099.01</v>
          </cell>
        </row>
        <row r="15326">
          <cell r="A15326" t="str">
            <v>GDHWA010.0</v>
          </cell>
          <cell r="B15326" t="str">
            <v>WASHER.DH010.0 (G)</v>
          </cell>
          <cell r="C15326">
            <v>110608.12</v>
          </cell>
        </row>
        <row r="15327">
          <cell r="A15327" t="str">
            <v>HDHWA010.0</v>
          </cell>
          <cell r="B15327" t="str">
            <v>WASHER.DH010.0 (H)</v>
          </cell>
          <cell r="C15327">
            <v>110608.12</v>
          </cell>
        </row>
        <row r="15328">
          <cell r="A15328" t="str">
            <v>PDHWA010.0</v>
          </cell>
          <cell r="B15328" t="str">
            <v>WASHER.DH010.0 (P)</v>
          </cell>
          <cell r="C15328">
            <v>110608.12</v>
          </cell>
        </row>
        <row r="15329">
          <cell r="A15329" t="str">
            <v>TDHWA010.0</v>
          </cell>
          <cell r="B15329" t="str">
            <v>WASHER.DH010.0 (T)</v>
          </cell>
          <cell r="C15329">
            <v>110608.12</v>
          </cell>
        </row>
        <row r="15330">
          <cell r="A15330" t="str">
            <v>GDKWA006.0</v>
          </cell>
          <cell r="B15330" t="str">
            <v>WASHER.DK006.0 (G)</v>
          </cell>
          <cell r="C15330">
            <v>104604.22</v>
          </cell>
        </row>
        <row r="15331">
          <cell r="A15331" t="str">
            <v>HDKWA006.0</v>
          </cell>
          <cell r="B15331" t="str">
            <v>WASHER.DK006.0 (H)</v>
          </cell>
          <cell r="C15331">
            <v>104604.22</v>
          </cell>
        </row>
        <row r="15332">
          <cell r="A15332" t="str">
            <v>PDKWA006.0</v>
          </cell>
          <cell r="B15332" t="str">
            <v>WASHER.DK006.0 (P)</v>
          </cell>
          <cell r="C15332">
            <v>104604.22</v>
          </cell>
        </row>
        <row r="15333">
          <cell r="A15333" t="str">
            <v>TDKWA006.0</v>
          </cell>
          <cell r="B15333" t="str">
            <v>WASHER.DK006.0 (T)</v>
          </cell>
          <cell r="C15333">
            <v>104604.22</v>
          </cell>
        </row>
        <row r="15334">
          <cell r="A15334" t="str">
            <v>GDKWA009.0</v>
          </cell>
          <cell r="B15334" t="str">
            <v>WASHER.DK009.0 (G)</v>
          </cell>
          <cell r="C15334">
            <v>103000.01</v>
          </cell>
        </row>
        <row r="15335">
          <cell r="A15335" t="str">
            <v>HDKWA009.0</v>
          </cell>
          <cell r="B15335" t="str">
            <v>WASHER.DK009.0 (H)</v>
          </cell>
          <cell r="C15335">
            <v>103000.01</v>
          </cell>
        </row>
        <row r="15336">
          <cell r="A15336" t="str">
            <v>TDKWA009.0</v>
          </cell>
          <cell r="B15336" t="str">
            <v>WASHER.DK009.0 (T)</v>
          </cell>
          <cell r="C15336">
            <v>103000.01</v>
          </cell>
        </row>
        <row r="15337">
          <cell r="A15337" t="str">
            <v>GDSWA007.4</v>
          </cell>
          <cell r="B15337" t="str">
            <v>WASHER.DS007.4 (G)</v>
          </cell>
          <cell r="C15337">
            <v>104966.01</v>
          </cell>
        </row>
        <row r="15338">
          <cell r="A15338" t="str">
            <v>HDSWA007.4</v>
          </cell>
          <cell r="B15338" t="str">
            <v>WASHER.DS007.4 (H)</v>
          </cell>
          <cell r="C15338">
            <v>104966.01</v>
          </cell>
        </row>
        <row r="15339">
          <cell r="A15339" t="str">
            <v>PDSWA007.4</v>
          </cell>
          <cell r="B15339" t="str">
            <v>WASHER.DS007.4 (P)</v>
          </cell>
          <cell r="C15339">
            <v>104966.01</v>
          </cell>
        </row>
        <row r="15340">
          <cell r="A15340" t="str">
            <v>TDSWA007.4</v>
          </cell>
          <cell r="B15340" t="str">
            <v>WASHER.DS007.4 (T)</v>
          </cell>
          <cell r="C15340">
            <v>104966.01</v>
          </cell>
        </row>
        <row r="15341">
          <cell r="A15341" t="str">
            <v>CDTWA007.0</v>
          </cell>
          <cell r="B15341" t="str">
            <v>WASHER.DT007.0</v>
          </cell>
          <cell r="C15341">
            <v>717957</v>
          </cell>
        </row>
        <row r="15342">
          <cell r="A15342" t="str">
            <v>CDTWA009.0</v>
          </cell>
          <cell r="B15342" t="str">
            <v>WASHER.DT009.0</v>
          </cell>
          <cell r="C15342">
            <v>717954</v>
          </cell>
        </row>
        <row r="15343">
          <cell r="A15343" t="str">
            <v>CDTWA013.0</v>
          </cell>
          <cell r="B15343" t="str">
            <v>WASHER.DT013.0</v>
          </cell>
          <cell r="C15343">
            <v>717958</v>
          </cell>
        </row>
        <row r="15344">
          <cell r="A15344" t="str">
            <v>GDZWA016.0</v>
          </cell>
          <cell r="B15344" t="str">
            <v>WASHER.DZ016.0 (G)</v>
          </cell>
          <cell r="C15344">
            <v>208474.01</v>
          </cell>
        </row>
        <row r="15345">
          <cell r="A15345" t="str">
            <v>HDZWA016.0</v>
          </cell>
          <cell r="B15345" t="str">
            <v>WASHER.DZ016.0 (H)</v>
          </cell>
          <cell r="C15345">
            <v>208474.01</v>
          </cell>
        </row>
        <row r="15346">
          <cell r="A15346" t="str">
            <v>PDZWA016.0</v>
          </cell>
          <cell r="B15346" t="str">
            <v>WASHER.DZ016.0 (P)</v>
          </cell>
          <cell r="C15346">
            <v>208474.01</v>
          </cell>
        </row>
        <row r="15347">
          <cell r="A15347" t="str">
            <v>TDZWA016.0</v>
          </cell>
          <cell r="B15347" t="str">
            <v>WASHER.DZ016.0 (T)</v>
          </cell>
          <cell r="C15347">
            <v>208474.01</v>
          </cell>
        </row>
        <row r="15348">
          <cell r="A15348" t="str">
            <v>GDZWA035.0</v>
          </cell>
          <cell r="B15348" t="str">
            <v>WASHER.DZ035.0 (G)</v>
          </cell>
          <cell r="C15348">
            <v>100621.01</v>
          </cell>
        </row>
        <row r="15349">
          <cell r="A15349" t="str">
            <v>HDZWA035.0</v>
          </cell>
          <cell r="B15349" t="str">
            <v>WASHER.DZ035.0 (H)</v>
          </cell>
          <cell r="C15349">
            <v>100621.01</v>
          </cell>
        </row>
        <row r="15350">
          <cell r="A15350" t="str">
            <v>PDZWA035.0</v>
          </cell>
          <cell r="B15350" t="str">
            <v>WASHER.DZ035.0 (P)</v>
          </cell>
          <cell r="C15350">
            <v>100621.01</v>
          </cell>
        </row>
        <row r="15351">
          <cell r="A15351" t="str">
            <v>TDZWA035.0</v>
          </cell>
          <cell r="B15351" t="str">
            <v>WASHER.DZ035.0 (T)</v>
          </cell>
          <cell r="C15351">
            <v>100621.01</v>
          </cell>
        </row>
        <row r="15352">
          <cell r="A15352" t="str">
            <v>GDZWA038.0</v>
          </cell>
          <cell r="B15352" t="str">
            <v>WASHER.DZ038.0 (G)</v>
          </cell>
          <cell r="C15352">
            <v>100617.1</v>
          </cell>
        </row>
        <row r="15353">
          <cell r="A15353" t="str">
            <v>HDZWA038.0</v>
          </cell>
          <cell r="B15353" t="str">
            <v>WASHER.DZ038.0 (H)</v>
          </cell>
          <cell r="C15353">
            <v>100617.1</v>
          </cell>
        </row>
        <row r="15354">
          <cell r="A15354" t="str">
            <v>PDZWA038.0</v>
          </cell>
          <cell r="B15354" t="str">
            <v>WASHER.DZ038.0 (P)</v>
          </cell>
          <cell r="C15354">
            <v>100617.1</v>
          </cell>
        </row>
        <row r="15355">
          <cell r="A15355" t="str">
            <v>TDZWA038.0</v>
          </cell>
          <cell r="B15355" t="str">
            <v>WASHER.DZ038.0 (T)</v>
          </cell>
          <cell r="C15355">
            <v>100617.1</v>
          </cell>
        </row>
        <row r="15356">
          <cell r="A15356" t="str">
            <v>GDZWA039.0</v>
          </cell>
          <cell r="B15356" t="str">
            <v>WASHER.DZ039.0 (G)</v>
          </cell>
          <cell r="C15356">
            <v>700618</v>
          </cell>
        </row>
        <row r="15357">
          <cell r="A15357" t="str">
            <v>HDZWA039.0</v>
          </cell>
          <cell r="B15357" t="str">
            <v>WASHER.DZ039.0 (H)</v>
          </cell>
          <cell r="C15357">
            <v>700618</v>
          </cell>
        </row>
        <row r="15358">
          <cell r="A15358" t="str">
            <v>PDZWA039.0</v>
          </cell>
          <cell r="B15358" t="str">
            <v>WASHER.DZ039.0 (P)</v>
          </cell>
          <cell r="C15358">
            <v>700618</v>
          </cell>
        </row>
        <row r="15359">
          <cell r="A15359" t="str">
            <v>TDZWA039.0</v>
          </cell>
          <cell r="B15359" t="str">
            <v>WASHER.DZ039.0 (T)</v>
          </cell>
          <cell r="C15359">
            <v>700618</v>
          </cell>
        </row>
        <row r="15360">
          <cell r="A15360" t="str">
            <v>GDZWA040.0</v>
          </cell>
          <cell r="B15360" t="str">
            <v>WASHER.DZ040.0 (G)</v>
          </cell>
          <cell r="C15360">
            <v>600619</v>
          </cell>
        </row>
        <row r="15361">
          <cell r="A15361" t="str">
            <v>HDZWA040.0</v>
          </cell>
          <cell r="B15361" t="str">
            <v>WASHER.DZ040.0 (H)</v>
          </cell>
          <cell r="C15361">
            <v>600619</v>
          </cell>
        </row>
        <row r="15362">
          <cell r="A15362" t="str">
            <v>PDZWA040.0</v>
          </cell>
          <cell r="B15362" t="str">
            <v>WASHER.DZ040.0 (P)</v>
          </cell>
          <cell r="C15362">
            <v>600619</v>
          </cell>
        </row>
        <row r="15363">
          <cell r="A15363" t="str">
            <v>TDZWA040.0</v>
          </cell>
          <cell r="B15363" t="str">
            <v>WASHER.DZ040.0 (T)</v>
          </cell>
          <cell r="C15363">
            <v>600619</v>
          </cell>
        </row>
        <row r="15364">
          <cell r="A15364" t="str">
            <v>GDZWA042.0</v>
          </cell>
          <cell r="B15364" t="str">
            <v>WASHER.DZ042.0 (G)</v>
          </cell>
          <cell r="C15364">
            <v>100791.01</v>
          </cell>
        </row>
        <row r="15365">
          <cell r="A15365" t="str">
            <v>HDZWA042.0</v>
          </cell>
          <cell r="B15365" t="str">
            <v>WASHER.DZ042.0 (H)</v>
          </cell>
          <cell r="C15365">
            <v>100791.01</v>
          </cell>
        </row>
        <row r="15366">
          <cell r="A15366" t="str">
            <v>PDZWA042.0</v>
          </cell>
          <cell r="B15366" t="str">
            <v>WASHER.DZ042.0 (P)</v>
          </cell>
          <cell r="C15366">
            <v>100791.01</v>
          </cell>
        </row>
        <row r="15367">
          <cell r="A15367" t="str">
            <v>TDZWA042.0</v>
          </cell>
          <cell r="B15367" t="str">
            <v>WASHER.DZ042.0 (T)</v>
          </cell>
          <cell r="C15367">
            <v>100791.01</v>
          </cell>
        </row>
        <row r="15368">
          <cell r="A15368" t="str">
            <v>GDZWA043.0</v>
          </cell>
          <cell r="B15368" t="str">
            <v>WASHER.DZ043.0 (G)</v>
          </cell>
          <cell r="C15368">
            <v>700748.2</v>
          </cell>
        </row>
        <row r="15369">
          <cell r="A15369" t="str">
            <v>HDZWA043.0</v>
          </cell>
          <cell r="B15369" t="str">
            <v>WASHER.DZ043.0 (H)</v>
          </cell>
          <cell r="C15369">
            <v>700748.2</v>
          </cell>
        </row>
        <row r="15370">
          <cell r="A15370" t="str">
            <v>PDZWA043.0</v>
          </cell>
          <cell r="B15370" t="str">
            <v>WASHER.DZ043.0 (P)</v>
          </cell>
          <cell r="C15370">
            <v>700748.2</v>
          </cell>
        </row>
        <row r="15371">
          <cell r="A15371" t="str">
            <v>TDZWA043.0</v>
          </cell>
          <cell r="B15371" t="str">
            <v>WASHER.DZ043.0 (T)</v>
          </cell>
          <cell r="C15371">
            <v>700748.2</v>
          </cell>
        </row>
        <row r="15372">
          <cell r="A15372" t="str">
            <v>GDZWA044.0</v>
          </cell>
          <cell r="B15372" t="str">
            <v>WASHER.DZ044.0 (G)</v>
          </cell>
          <cell r="C15372">
            <v>700748.3</v>
          </cell>
        </row>
        <row r="15373">
          <cell r="A15373" t="str">
            <v>HDZWA044.0</v>
          </cell>
          <cell r="B15373" t="str">
            <v>WASHER.DZ044.0 (H)</v>
          </cell>
          <cell r="C15373">
            <v>700748.3</v>
          </cell>
        </row>
        <row r="15374">
          <cell r="A15374" t="str">
            <v>PDZWA044.0</v>
          </cell>
          <cell r="B15374" t="str">
            <v>WASHER.DZ044.0 (P)</v>
          </cell>
          <cell r="C15374">
            <v>700748.3</v>
          </cell>
        </row>
        <row r="15375">
          <cell r="A15375" t="str">
            <v>TDZWA044.0</v>
          </cell>
          <cell r="B15375" t="str">
            <v>WASHER.DZ044.0 (T)</v>
          </cell>
          <cell r="C15375">
            <v>700748.3</v>
          </cell>
        </row>
        <row r="15376">
          <cell r="A15376" t="str">
            <v>GDZWA045.0</v>
          </cell>
          <cell r="B15376" t="str">
            <v>WASHER.DZ045.0 (G)</v>
          </cell>
          <cell r="C15376">
            <v>700748.4</v>
          </cell>
        </row>
        <row r="15377">
          <cell r="A15377" t="str">
            <v>HDZWA045.0</v>
          </cell>
          <cell r="B15377" t="str">
            <v>WASHER.DZ045.0 (H)</v>
          </cell>
          <cell r="C15377">
            <v>700748.4</v>
          </cell>
        </row>
        <row r="15378">
          <cell r="A15378" t="str">
            <v>PDZWA045.0</v>
          </cell>
          <cell r="B15378" t="str">
            <v>WASHER.DZ045.0 (P)</v>
          </cell>
          <cell r="C15378">
            <v>700748.4</v>
          </cell>
        </row>
        <row r="15379">
          <cell r="A15379" t="str">
            <v>TDZWA045.0</v>
          </cell>
          <cell r="B15379" t="str">
            <v>WASHER.DZ045.0 (T)</v>
          </cell>
          <cell r="C15379">
            <v>700748.4</v>
          </cell>
        </row>
        <row r="15380">
          <cell r="A15380" t="str">
            <v>CDZWA076.0</v>
          </cell>
          <cell r="B15380" t="str">
            <v>WASHER.DZ076.0</v>
          </cell>
          <cell r="C15380">
            <v>702102</v>
          </cell>
        </row>
        <row r="15381">
          <cell r="A15381" t="str">
            <v>GDZWA076.0</v>
          </cell>
          <cell r="B15381" t="str">
            <v>WASHER.DZ076.0</v>
          </cell>
          <cell r="C15381">
            <v>702102</v>
          </cell>
        </row>
        <row r="15382">
          <cell r="A15382" t="str">
            <v>CDZWA077.0</v>
          </cell>
          <cell r="B15382" t="str">
            <v>WASHER.DZ077.0 (G)</v>
          </cell>
          <cell r="C15382">
            <v>602103</v>
          </cell>
        </row>
        <row r="15383">
          <cell r="A15383" t="str">
            <v>HDZWA077.0</v>
          </cell>
          <cell r="B15383" t="str">
            <v>WASHER.DZ077.0 (H)</v>
          </cell>
          <cell r="C15383">
            <v>602103</v>
          </cell>
        </row>
        <row r="15384">
          <cell r="A15384" t="str">
            <v>PDZWA077.0</v>
          </cell>
          <cell r="B15384" t="str">
            <v>WASHER.DZ077.0 (P)</v>
          </cell>
          <cell r="C15384">
            <v>602103</v>
          </cell>
        </row>
        <row r="15385">
          <cell r="A15385" t="str">
            <v>TDZWA077.0</v>
          </cell>
          <cell r="B15385" t="str">
            <v>WASHER.DZ077.0 (T)</v>
          </cell>
          <cell r="C15385">
            <v>602103</v>
          </cell>
        </row>
        <row r="15386">
          <cell r="A15386" t="str">
            <v>CEAWA007.0</v>
          </cell>
          <cell r="B15386" t="str">
            <v>WASHER.EA007.0</v>
          </cell>
          <cell r="C15386">
            <v>717553</v>
          </cell>
        </row>
        <row r="15387">
          <cell r="A15387" t="str">
            <v>CEAWA008.0</v>
          </cell>
          <cell r="B15387" t="str">
            <v>WASHER.EA008.0</v>
          </cell>
          <cell r="C15387">
            <v>717554</v>
          </cell>
        </row>
        <row r="15388">
          <cell r="A15388" t="str">
            <v>CEAWA009.0</v>
          </cell>
          <cell r="B15388" t="str">
            <v>WASHER.EA009.0</v>
          </cell>
          <cell r="C15388">
            <v>717555</v>
          </cell>
        </row>
        <row r="15389">
          <cell r="A15389" t="str">
            <v>CEAWA010.0</v>
          </cell>
          <cell r="B15389" t="str">
            <v>WASHER.EA010.0</v>
          </cell>
          <cell r="C15389">
            <v>717556</v>
          </cell>
        </row>
        <row r="15390">
          <cell r="A15390" t="str">
            <v>CECWA004.0</v>
          </cell>
          <cell r="B15390" t="str">
            <v>WASHER.EC004.0</v>
          </cell>
          <cell r="C15390">
            <v>717559</v>
          </cell>
        </row>
        <row r="15391">
          <cell r="A15391" t="str">
            <v>CECWA005.0</v>
          </cell>
          <cell r="B15391" t="str">
            <v>WASHER.EC005.0</v>
          </cell>
          <cell r="C15391">
            <v>717560</v>
          </cell>
        </row>
        <row r="15392">
          <cell r="A15392" t="str">
            <v>CECWA006.0</v>
          </cell>
          <cell r="B15392" t="str">
            <v>WASHER.EC006.0</v>
          </cell>
          <cell r="C15392">
            <v>717561</v>
          </cell>
        </row>
        <row r="15393">
          <cell r="A15393" t="str">
            <v>CECWA007.0</v>
          </cell>
          <cell r="B15393" t="str">
            <v>WASHER.EC007.0</v>
          </cell>
          <cell r="C15393">
            <v>717562</v>
          </cell>
        </row>
        <row r="15394">
          <cell r="A15394" t="str">
            <v>CECWA008.0</v>
          </cell>
          <cell r="B15394" t="str">
            <v>WASHER.EC008.0</v>
          </cell>
          <cell r="C15394">
            <v>717563</v>
          </cell>
        </row>
        <row r="15395">
          <cell r="A15395" t="str">
            <v>CECWA011.0</v>
          </cell>
          <cell r="B15395" t="str">
            <v>WASHER.EC011.0</v>
          </cell>
          <cell r="C15395">
            <v>717566</v>
          </cell>
        </row>
        <row r="15396">
          <cell r="A15396" t="str">
            <v>CEDWA007.0</v>
          </cell>
          <cell r="B15396" t="str">
            <v>WASHER.ED007.0</v>
          </cell>
          <cell r="C15396">
            <v>700568</v>
          </cell>
        </row>
        <row r="15397">
          <cell r="A15397" t="str">
            <v>CEGWA015.0</v>
          </cell>
          <cell r="B15397" t="str">
            <v>WASHER.EG015.0 BRASS</v>
          </cell>
          <cell r="C15397">
            <v>717234</v>
          </cell>
        </row>
        <row r="15398">
          <cell r="A15398" t="str">
            <v>CEZWA001.0</v>
          </cell>
          <cell r="B15398" t="str">
            <v>WASHER.EZ001.0</v>
          </cell>
          <cell r="C15398">
            <v>717551</v>
          </cell>
        </row>
        <row r="15399">
          <cell r="A15399" t="str">
            <v>CEZWA002.0</v>
          </cell>
          <cell r="B15399" t="str">
            <v>WASHER.EZ002.0</v>
          </cell>
          <cell r="C15399">
            <v>717552</v>
          </cell>
        </row>
        <row r="15400">
          <cell r="A15400" t="str">
            <v>CEZWA004.0</v>
          </cell>
          <cell r="B15400" t="str">
            <v>WASHER.EZ004.0</v>
          </cell>
          <cell r="C15400">
            <v>717557</v>
          </cell>
        </row>
        <row r="15401">
          <cell r="A15401" t="str">
            <v>CEZWA015.0</v>
          </cell>
          <cell r="B15401" t="str">
            <v>WASHER.EZ015.0</v>
          </cell>
          <cell r="C15401">
            <v>703013</v>
          </cell>
        </row>
        <row r="15402">
          <cell r="A15402" t="str">
            <v>CEZWA017.0</v>
          </cell>
          <cell r="B15402" t="str">
            <v>WASHER.EZ017.0</v>
          </cell>
          <cell r="C15402">
            <v>703015</v>
          </cell>
        </row>
        <row r="15403">
          <cell r="A15403" t="str">
            <v>GGBWA003.1</v>
          </cell>
          <cell r="B15403" t="str">
            <v>WASHER.GB003.1 (G)</v>
          </cell>
          <cell r="C15403">
            <v>601171</v>
          </cell>
        </row>
        <row r="15404">
          <cell r="A15404" t="str">
            <v>HGBWA003.1</v>
          </cell>
          <cell r="B15404" t="str">
            <v>WASHER.GB003.1 (H)</v>
          </cell>
          <cell r="C15404">
            <v>601171</v>
          </cell>
        </row>
        <row r="15405">
          <cell r="A15405" t="str">
            <v>PGBWA003.1</v>
          </cell>
          <cell r="B15405" t="str">
            <v>WASHER.GB003.1 (P)</v>
          </cell>
          <cell r="C15405">
            <v>601171</v>
          </cell>
        </row>
        <row r="15406">
          <cell r="A15406" t="str">
            <v>TGBWA003.1</v>
          </cell>
          <cell r="B15406" t="str">
            <v>WASHER.GB003.1 (T)</v>
          </cell>
          <cell r="C15406">
            <v>601171</v>
          </cell>
        </row>
        <row r="15407">
          <cell r="A15407" t="str">
            <v>GGBWA004.1</v>
          </cell>
          <cell r="B15407" t="str">
            <v>WASHER.GB004.1 (G)</v>
          </cell>
          <cell r="C15407">
            <v>601172</v>
          </cell>
        </row>
        <row r="15408">
          <cell r="A15408" t="str">
            <v>HGBWA004.1</v>
          </cell>
          <cell r="B15408" t="str">
            <v>WASHER.GB004.1 (H)</v>
          </cell>
          <cell r="C15408">
            <v>601172</v>
          </cell>
        </row>
        <row r="15409">
          <cell r="A15409" t="str">
            <v>PGBWA004.1</v>
          </cell>
          <cell r="B15409" t="str">
            <v>WASHER.GB004.1 (P)</v>
          </cell>
          <cell r="C15409">
            <v>601172</v>
          </cell>
        </row>
        <row r="15410">
          <cell r="A15410" t="str">
            <v>TGBWA004.1</v>
          </cell>
          <cell r="B15410" t="str">
            <v>WASHER.GB004.1 (T)</v>
          </cell>
          <cell r="C15410">
            <v>601172</v>
          </cell>
        </row>
        <row r="15411">
          <cell r="A15411" t="str">
            <v>GGBWA005.1</v>
          </cell>
          <cell r="B15411" t="str">
            <v>WASHER.GB005.1 (G)</v>
          </cell>
          <cell r="C15411">
            <v>601173</v>
          </cell>
        </row>
        <row r="15412">
          <cell r="A15412" t="str">
            <v>HGBWA005.1</v>
          </cell>
          <cell r="B15412" t="str">
            <v>WASHER.GB005.1 (H)</v>
          </cell>
          <cell r="C15412">
            <v>601173</v>
          </cell>
        </row>
        <row r="15413">
          <cell r="A15413" t="str">
            <v>PGBWA005.1</v>
          </cell>
          <cell r="B15413" t="str">
            <v>WASHER.GB005.1 (P)</v>
          </cell>
          <cell r="C15413">
            <v>601173</v>
          </cell>
        </row>
        <row r="15414">
          <cell r="A15414" t="str">
            <v>TGBWA005.1</v>
          </cell>
          <cell r="B15414" t="str">
            <v>WASHER.GB005.1 (T)</v>
          </cell>
          <cell r="C15414">
            <v>601173</v>
          </cell>
        </row>
        <row r="15415">
          <cell r="A15415" t="str">
            <v>GGBWA006.1</v>
          </cell>
          <cell r="B15415" t="str">
            <v>WASHER.GB006.1 (G)</v>
          </cell>
          <cell r="C15415">
            <v>208295.01</v>
          </cell>
        </row>
        <row r="15416">
          <cell r="A15416" t="str">
            <v>HGBWA006.1</v>
          </cell>
          <cell r="B15416" t="str">
            <v>WASHER.GB006.1 (H)</v>
          </cell>
          <cell r="C15416">
            <v>208295.01</v>
          </cell>
        </row>
        <row r="15417">
          <cell r="A15417" t="str">
            <v>PGBWA006.1</v>
          </cell>
          <cell r="B15417" t="str">
            <v>WASHER.GB006.1 (P)</v>
          </cell>
          <cell r="C15417">
            <v>208295.01</v>
          </cell>
        </row>
        <row r="15418">
          <cell r="A15418" t="str">
            <v>TGBWA006.1</v>
          </cell>
          <cell r="B15418" t="str">
            <v>WASHER.GB006.1 (T)</v>
          </cell>
          <cell r="C15418">
            <v>208295.01</v>
          </cell>
        </row>
        <row r="15419">
          <cell r="A15419" t="str">
            <v>GGBWA007.1</v>
          </cell>
          <cell r="B15419" t="str">
            <v>WASHER.GB007.1 (G)</v>
          </cell>
          <cell r="C15419">
            <v>601174</v>
          </cell>
        </row>
        <row r="15420">
          <cell r="A15420" t="str">
            <v>HGBWA007.1</v>
          </cell>
          <cell r="B15420" t="str">
            <v>WASHER.GB007.1 (H)</v>
          </cell>
          <cell r="C15420">
            <v>601174</v>
          </cell>
        </row>
        <row r="15421">
          <cell r="A15421" t="str">
            <v>PGBWA007.1</v>
          </cell>
          <cell r="B15421" t="str">
            <v>WASHER.GB007.1 (P)</v>
          </cell>
          <cell r="C15421">
            <v>601174</v>
          </cell>
        </row>
        <row r="15422">
          <cell r="A15422" t="str">
            <v>TGBWA007.1</v>
          </cell>
          <cell r="B15422" t="str">
            <v>WASHER.GB007.1 (T)</v>
          </cell>
          <cell r="C15422">
            <v>601174</v>
          </cell>
        </row>
        <row r="15423">
          <cell r="A15423" t="str">
            <v>GGBWA008.1</v>
          </cell>
          <cell r="B15423" t="str">
            <v>WASHER.GB008.1 (G)</v>
          </cell>
          <cell r="C15423">
            <v>601175</v>
          </cell>
        </row>
        <row r="15424">
          <cell r="A15424" t="str">
            <v>HGBWA008.1</v>
          </cell>
          <cell r="B15424" t="str">
            <v>WASHER.GB008.1 (H)</v>
          </cell>
          <cell r="C15424">
            <v>601175</v>
          </cell>
        </row>
        <row r="15425">
          <cell r="A15425" t="str">
            <v>PGBWA008.1</v>
          </cell>
          <cell r="B15425" t="str">
            <v>WASHER.GB008.1 (P)</v>
          </cell>
          <cell r="C15425">
            <v>601175</v>
          </cell>
        </row>
        <row r="15426">
          <cell r="A15426" t="str">
            <v>TGBWA008.1</v>
          </cell>
          <cell r="B15426" t="str">
            <v>WASHER.GB008.1 (T)</v>
          </cell>
          <cell r="C15426">
            <v>601175</v>
          </cell>
        </row>
        <row r="15427">
          <cell r="A15427" t="str">
            <v>CGBWA009.1</v>
          </cell>
          <cell r="B15427" t="str">
            <v>WASHER.GB009.1</v>
          </cell>
          <cell r="C15427">
            <v>717294</v>
          </cell>
        </row>
        <row r="15428">
          <cell r="A15428" t="str">
            <v>GGBWA009.1</v>
          </cell>
          <cell r="B15428" t="str">
            <v>WASHER.GB009.1 (G)</v>
          </cell>
          <cell r="C15428">
            <v>208294.01</v>
          </cell>
        </row>
        <row r="15429">
          <cell r="A15429" t="str">
            <v>HGBWA009.1</v>
          </cell>
          <cell r="B15429" t="str">
            <v>WASHER.GB009.1 (H)</v>
          </cell>
          <cell r="C15429">
            <v>208294.01</v>
          </cell>
        </row>
        <row r="15430">
          <cell r="A15430" t="str">
            <v>PGBWA009.1</v>
          </cell>
          <cell r="B15430" t="str">
            <v>WASHER.GB009.1 (P)</v>
          </cell>
          <cell r="C15430">
            <v>208294.01</v>
          </cell>
        </row>
        <row r="15431">
          <cell r="A15431" t="str">
            <v>TGBWA009.1</v>
          </cell>
          <cell r="B15431" t="str">
            <v>WASHER.GB009.1 (T)</v>
          </cell>
          <cell r="C15431">
            <v>208294.01</v>
          </cell>
        </row>
        <row r="15432">
          <cell r="A15432" t="str">
            <v>GGCWA007.0</v>
          </cell>
          <cell r="B15432" t="str">
            <v>WASHER.GC007.0 (G)</v>
          </cell>
          <cell r="C15432">
            <v>208266.01</v>
          </cell>
        </row>
        <row r="15433">
          <cell r="A15433" t="str">
            <v>HGCWA007.0</v>
          </cell>
          <cell r="B15433" t="str">
            <v>WASHER.GC007.0 (H)</v>
          </cell>
          <cell r="C15433">
            <v>208266.01</v>
          </cell>
        </row>
        <row r="15434">
          <cell r="A15434" t="str">
            <v>PGCWA007.0</v>
          </cell>
          <cell r="B15434" t="str">
            <v>WASHER.GC007.0 (P)</v>
          </cell>
          <cell r="C15434">
            <v>208266.01</v>
          </cell>
        </row>
        <row r="15435">
          <cell r="A15435" t="str">
            <v>TGCWA007.0</v>
          </cell>
          <cell r="B15435" t="str">
            <v>WASHER.GC007.0 (T)</v>
          </cell>
          <cell r="C15435">
            <v>208266.01</v>
          </cell>
        </row>
        <row r="15436">
          <cell r="A15436" t="str">
            <v>GGCWA009.0</v>
          </cell>
          <cell r="B15436" t="str">
            <v>WASHER.GC009.0 (G)</v>
          </cell>
          <cell r="C15436">
            <v>208268.01</v>
          </cell>
        </row>
        <row r="15437">
          <cell r="A15437" t="str">
            <v>HGCWA009.0</v>
          </cell>
          <cell r="B15437" t="str">
            <v>WASHER.GC009.0 (H)</v>
          </cell>
          <cell r="C15437">
            <v>208268.01</v>
          </cell>
        </row>
        <row r="15438">
          <cell r="A15438" t="str">
            <v>PGCWA009.0</v>
          </cell>
          <cell r="B15438" t="str">
            <v>WASHER.GC009.0 (P)</v>
          </cell>
          <cell r="C15438">
            <v>208268.01</v>
          </cell>
        </row>
        <row r="15439">
          <cell r="A15439" t="str">
            <v>TGCWA009.0</v>
          </cell>
          <cell r="B15439" t="str">
            <v>WASHER.GC009.0 (T)</v>
          </cell>
          <cell r="C15439">
            <v>208268.01</v>
          </cell>
        </row>
        <row r="15440">
          <cell r="A15440" t="str">
            <v>GGCWA011.0</v>
          </cell>
          <cell r="B15440" t="str">
            <v>WASHER.GC011.0 (G)</v>
          </cell>
          <cell r="C15440">
            <v>208270.01</v>
          </cell>
        </row>
        <row r="15441">
          <cell r="A15441" t="str">
            <v>HGCWA011.0</v>
          </cell>
          <cell r="B15441" t="str">
            <v>WASHER.GC011.0 (H)</v>
          </cell>
          <cell r="C15441">
            <v>208270.01</v>
          </cell>
        </row>
        <row r="15442">
          <cell r="A15442" t="str">
            <v>PGCWA011.0</v>
          </cell>
          <cell r="B15442" t="str">
            <v>WASHER.GC011.0 (P)</v>
          </cell>
          <cell r="C15442">
            <v>208270.01</v>
          </cell>
        </row>
        <row r="15443">
          <cell r="A15443" t="str">
            <v>TGCWA011.0</v>
          </cell>
          <cell r="B15443" t="str">
            <v>WASHER.GC011.0 (T)</v>
          </cell>
          <cell r="C15443">
            <v>208270.01</v>
          </cell>
        </row>
        <row r="15444">
          <cell r="A15444" t="str">
            <v>GGCWA013.0</v>
          </cell>
          <cell r="B15444" t="str">
            <v>WASHER.GC013.0 (G)</v>
          </cell>
          <cell r="C15444">
            <v>208272.01</v>
          </cell>
        </row>
        <row r="15445">
          <cell r="A15445" t="str">
            <v>HGCWA013.0</v>
          </cell>
          <cell r="B15445" t="str">
            <v>WASHER.GC013.0 (H)</v>
          </cell>
          <cell r="C15445">
            <v>208272.01</v>
          </cell>
        </row>
        <row r="15446">
          <cell r="A15446" t="str">
            <v>PGCWA013.0</v>
          </cell>
          <cell r="B15446" t="str">
            <v>WASHER.GC013.0 (P)</v>
          </cell>
          <cell r="C15446">
            <v>208272.01</v>
          </cell>
        </row>
        <row r="15447">
          <cell r="A15447" t="str">
            <v>TGCWA013.0</v>
          </cell>
          <cell r="B15447" t="str">
            <v>WASHER.GC013.0 (T)</v>
          </cell>
          <cell r="C15447">
            <v>208272.01</v>
          </cell>
        </row>
        <row r="15448">
          <cell r="A15448" t="str">
            <v>GGCWA015.0</v>
          </cell>
          <cell r="B15448" t="str">
            <v>WASHER.GC015.0 (G)</v>
          </cell>
          <cell r="C15448">
            <v>208274.01</v>
          </cell>
        </row>
        <row r="15449">
          <cell r="A15449" t="str">
            <v>HGCWA015.0</v>
          </cell>
          <cell r="B15449" t="str">
            <v>WASHER.GC015.0 (H)</v>
          </cell>
          <cell r="C15449">
            <v>208274.01</v>
          </cell>
        </row>
        <row r="15450">
          <cell r="A15450" t="str">
            <v>PGCWA015.0</v>
          </cell>
          <cell r="B15450" t="str">
            <v>WASHER.GC015.0 (P)</v>
          </cell>
          <cell r="C15450">
            <v>208274.01</v>
          </cell>
        </row>
        <row r="15451">
          <cell r="A15451" t="str">
            <v>TGCWA015.0</v>
          </cell>
          <cell r="B15451" t="str">
            <v>WASHER.GC015.0 (T)</v>
          </cell>
          <cell r="C15451">
            <v>208274.01</v>
          </cell>
        </row>
        <row r="15452">
          <cell r="A15452" t="str">
            <v>GGCWA016.0</v>
          </cell>
          <cell r="B15452" t="str">
            <v>WASHER.GC016.0 (G)</v>
          </cell>
          <cell r="C15452">
            <v>208275.01</v>
          </cell>
        </row>
        <row r="15453">
          <cell r="A15453" t="str">
            <v>HGCWA016.0</v>
          </cell>
          <cell r="B15453" t="str">
            <v>WASHER.GC016.0 (H)</v>
          </cell>
          <cell r="C15453">
            <v>208275.01</v>
          </cell>
        </row>
        <row r="15454">
          <cell r="A15454" t="str">
            <v>PGCWA016.0</v>
          </cell>
          <cell r="B15454" t="str">
            <v>WASHER.GC016.0 (P)</v>
          </cell>
          <cell r="C15454">
            <v>208275.01</v>
          </cell>
        </row>
        <row r="15455">
          <cell r="A15455" t="str">
            <v>TGCWA016.0</v>
          </cell>
          <cell r="B15455" t="str">
            <v>WASHER.GC016.0 (T)</v>
          </cell>
          <cell r="C15455">
            <v>208275.01</v>
          </cell>
        </row>
        <row r="15456">
          <cell r="A15456" t="str">
            <v>GGDWA003.1</v>
          </cell>
          <cell r="B15456" t="str">
            <v>WASHER.GD003.1 (G)</v>
          </cell>
          <cell r="C15456">
            <v>201193.01</v>
          </cell>
        </row>
        <row r="15457">
          <cell r="A15457" t="str">
            <v>HGDWA003.1</v>
          </cell>
          <cell r="B15457" t="str">
            <v>WASHER.GD003.1 (H)</v>
          </cell>
          <cell r="C15457">
            <v>201193.01</v>
          </cell>
        </row>
        <row r="15458">
          <cell r="A15458" t="str">
            <v>PGDWA003.1</v>
          </cell>
          <cell r="B15458" t="str">
            <v>WASHER.GD003.1 (P)</v>
          </cell>
          <cell r="C15458">
            <v>201193.01</v>
          </cell>
        </row>
        <row r="15459">
          <cell r="A15459" t="str">
            <v>TGDWA003.1</v>
          </cell>
          <cell r="B15459" t="str">
            <v>WASHER.GD003.1 (T)</v>
          </cell>
          <cell r="C15459">
            <v>201193.01</v>
          </cell>
        </row>
        <row r="15460">
          <cell r="A15460" t="str">
            <v>GGDWA004.1</v>
          </cell>
          <cell r="B15460" t="str">
            <v>WASHER.GD004.1 (G)</v>
          </cell>
          <cell r="C15460">
            <v>201194.01</v>
          </cell>
        </row>
        <row r="15461">
          <cell r="A15461" t="str">
            <v>HGDWA004.1</v>
          </cell>
          <cell r="B15461" t="str">
            <v>WASHER.GD004.1 (H)</v>
          </cell>
          <cell r="C15461">
            <v>201194.01</v>
          </cell>
        </row>
        <row r="15462">
          <cell r="A15462" t="str">
            <v>PGDWA004.1</v>
          </cell>
          <cell r="B15462" t="str">
            <v>WASHER.GD004.1 (P)</v>
          </cell>
          <cell r="C15462">
            <v>201194.01</v>
          </cell>
        </row>
        <row r="15463">
          <cell r="A15463" t="str">
            <v>TGDWA004.1</v>
          </cell>
          <cell r="B15463" t="str">
            <v>WASHER.GD004.1 (T)</v>
          </cell>
          <cell r="C15463">
            <v>201194.01</v>
          </cell>
        </row>
        <row r="15464">
          <cell r="A15464" t="str">
            <v>GGDWA005.1</v>
          </cell>
          <cell r="B15464" t="str">
            <v>WASHER.GD005.1 (G)</v>
          </cell>
          <cell r="C15464">
            <v>201195.01</v>
          </cell>
        </row>
        <row r="15465">
          <cell r="A15465" t="str">
            <v>HGDWA005.1</v>
          </cell>
          <cell r="B15465" t="str">
            <v>WASHER.GD005.1 (H)</v>
          </cell>
          <cell r="C15465">
            <v>201195.01</v>
          </cell>
        </row>
        <row r="15466">
          <cell r="A15466" t="str">
            <v>PGDWA005.1</v>
          </cell>
          <cell r="B15466" t="str">
            <v>WASHER.GD005.1 (P)</v>
          </cell>
          <cell r="C15466">
            <v>201195.01</v>
          </cell>
        </row>
        <row r="15467">
          <cell r="A15467" t="str">
            <v>TGDWA005.1</v>
          </cell>
          <cell r="B15467" t="str">
            <v>WASHER.GD005.1 (T)</v>
          </cell>
          <cell r="C15467">
            <v>201195.01</v>
          </cell>
        </row>
        <row r="15468">
          <cell r="A15468" t="str">
            <v>GGDWA006.1</v>
          </cell>
          <cell r="B15468" t="str">
            <v>WASHER.GD006.1 (G)</v>
          </cell>
          <cell r="C15468">
            <v>201196.01</v>
          </cell>
        </row>
        <row r="15469">
          <cell r="A15469" t="str">
            <v>HGDWA006.1</v>
          </cell>
          <cell r="B15469" t="str">
            <v>WASHER.GD006.1 (H)</v>
          </cell>
          <cell r="C15469">
            <v>201196.01</v>
          </cell>
        </row>
        <row r="15470">
          <cell r="A15470" t="str">
            <v>LGDWA006.1</v>
          </cell>
          <cell r="B15470" t="str">
            <v>WASHER.GD006.1 (L)</v>
          </cell>
          <cell r="C15470">
            <v>201196.01</v>
          </cell>
        </row>
        <row r="15471">
          <cell r="A15471" t="str">
            <v>PGDWA006.1</v>
          </cell>
          <cell r="B15471" t="str">
            <v>WASHER.GD006.1 (P)</v>
          </cell>
          <cell r="C15471">
            <v>201196.01</v>
          </cell>
        </row>
        <row r="15472">
          <cell r="A15472" t="str">
            <v>TGDWA006.1</v>
          </cell>
          <cell r="B15472" t="str">
            <v>WASHER.GD006.1 (T)</v>
          </cell>
          <cell r="C15472">
            <v>201196.01</v>
          </cell>
        </row>
        <row r="15473">
          <cell r="A15473" t="str">
            <v>GGDWA007.1</v>
          </cell>
          <cell r="B15473" t="str">
            <v>WASHER.GD007.1 (G)</v>
          </cell>
          <cell r="C15473">
            <v>201200.01</v>
          </cell>
        </row>
        <row r="15474">
          <cell r="A15474" t="str">
            <v>HGDWA007.1</v>
          </cell>
          <cell r="B15474" t="str">
            <v>WASHER.GD007.1 (H)</v>
          </cell>
          <cell r="C15474">
            <v>201200.01</v>
          </cell>
        </row>
        <row r="15475">
          <cell r="A15475" t="str">
            <v>PGDWA007.1</v>
          </cell>
          <cell r="B15475" t="str">
            <v>WASHER.GD007.1 (P)</v>
          </cell>
          <cell r="C15475">
            <v>201200.01</v>
          </cell>
        </row>
        <row r="15476">
          <cell r="A15476" t="str">
            <v>TGDWA007.1</v>
          </cell>
          <cell r="B15476" t="str">
            <v>WASHER.GD007.1 (T)</v>
          </cell>
          <cell r="C15476">
            <v>201200.01</v>
          </cell>
        </row>
        <row r="15477">
          <cell r="A15477" t="str">
            <v>GGDWA008.1</v>
          </cell>
          <cell r="B15477" t="str">
            <v>WASHER.GD008.1 (G)</v>
          </cell>
          <cell r="C15477">
            <v>201197.01</v>
          </cell>
        </row>
        <row r="15478">
          <cell r="A15478" t="str">
            <v>HGDWA008.1</v>
          </cell>
          <cell r="B15478" t="str">
            <v>WASHER.GD008.1 (H)</v>
          </cell>
          <cell r="C15478">
            <v>201197.01</v>
          </cell>
        </row>
        <row r="15479">
          <cell r="A15479" t="str">
            <v>LGDWA008.1</v>
          </cell>
          <cell r="B15479" t="str">
            <v>WASHER.GD008.1 (L)</v>
          </cell>
          <cell r="C15479">
            <v>201197.01</v>
          </cell>
        </row>
        <row r="15480">
          <cell r="A15480" t="str">
            <v>PGDWA008.1</v>
          </cell>
          <cell r="B15480" t="str">
            <v>WASHER.GD008.1 (P)</v>
          </cell>
          <cell r="C15480">
            <v>201197.01</v>
          </cell>
        </row>
        <row r="15481">
          <cell r="A15481" t="str">
            <v>TGDWA008.1</v>
          </cell>
          <cell r="B15481" t="str">
            <v>WASHER.GD008.1 (T)</v>
          </cell>
          <cell r="C15481">
            <v>201197.01</v>
          </cell>
        </row>
        <row r="15482">
          <cell r="A15482" t="str">
            <v>GGDWA009.1</v>
          </cell>
          <cell r="B15482" t="str">
            <v>WASHER.GD009.1 (G)</v>
          </cell>
          <cell r="C15482">
            <v>201198.01</v>
          </cell>
        </row>
        <row r="15483">
          <cell r="A15483" t="str">
            <v>HGDWA009.1</v>
          </cell>
          <cell r="B15483" t="str">
            <v>WASHER.GD009.1 (H)</v>
          </cell>
          <cell r="C15483">
            <v>201198.01</v>
          </cell>
        </row>
        <row r="15484">
          <cell r="A15484" t="str">
            <v>LGDWA009.1</v>
          </cell>
          <cell r="B15484" t="str">
            <v>WASHER.GD009.1 (L)</v>
          </cell>
          <cell r="C15484">
            <v>201198.01</v>
          </cell>
        </row>
        <row r="15485">
          <cell r="A15485" t="str">
            <v>PGDWA009.1</v>
          </cell>
          <cell r="B15485" t="str">
            <v>WASHER.GD009.1 (P)</v>
          </cell>
          <cell r="C15485">
            <v>201198.01</v>
          </cell>
        </row>
        <row r="15486">
          <cell r="A15486" t="str">
            <v>TGDWA009.1</v>
          </cell>
          <cell r="B15486" t="str">
            <v>WASHER.GD009.1 (T)</v>
          </cell>
          <cell r="C15486">
            <v>201198.01</v>
          </cell>
        </row>
        <row r="15487">
          <cell r="A15487" t="str">
            <v>GGDWA010.1</v>
          </cell>
          <cell r="B15487" t="str">
            <v>WASHER.GD010.1 (G)</v>
          </cell>
          <cell r="C15487">
            <v>201199.01</v>
          </cell>
        </row>
        <row r="15488">
          <cell r="A15488" t="str">
            <v>HGDWA010.1</v>
          </cell>
          <cell r="B15488" t="str">
            <v>WASHER.GD010.1 (H)</v>
          </cell>
          <cell r="C15488">
            <v>201199.01</v>
          </cell>
        </row>
        <row r="15489">
          <cell r="A15489" t="str">
            <v>LGDWA010.1</v>
          </cell>
          <cell r="B15489" t="str">
            <v>WASHER.GD010.1 (L)</v>
          </cell>
          <cell r="C15489">
            <v>201199.01</v>
          </cell>
        </row>
        <row r="15490">
          <cell r="A15490" t="str">
            <v>PGDWA010.1</v>
          </cell>
          <cell r="B15490" t="str">
            <v>WASHER.GD010.1 (P)</v>
          </cell>
          <cell r="C15490">
            <v>201199.01</v>
          </cell>
        </row>
        <row r="15491">
          <cell r="A15491" t="str">
            <v>TGDWA010.1</v>
          </cell>
          <cell r="B15491" t="str">
            <v>WASHER.GD010.1 (T)</v>
          </cell>
          <cell r="C15491">
            <v>201199.01</v>
          </cell>
        </row>
        <row r="15492">
          <cell r="A15492" t="str">
            <v>CIAWA017.0</v>
          </cell>
          <cell r="B15492" t="str">
            <v>WASHER.IA017.0</v>
          </cell>
          <cell r="C15492">
            <v>717014</v>
          </cell>
        </row>
        <row r="15493">
          <cell r="A15493" t="str">
            <v>CIAWA036.0</v>
          </cell>
          <cell r="B15493" t="str">
            <v>WASHER.IA036.0</v>
          </cell>
          <cell r="C15493">
            <v>717165.03</v>
          </cell>
        </row>
        <row r="15494">
          <cell r="A15494" t="str">
            <v>CIAWA103.0</v>
          </cell>
          <cell r="B15494" t="str">
            <v>WASHER.IA103.0</v>
          </cell>
          <cell r="C15494">
            <v>717165.02</v>
          </cell>
        </row>
        <row r="15495">
          <cell r="A15495" t="str">
            <v>CIAWA103.1</v>
          </cell>
          <cell r="B15495" t="str">
            <v>WASHER.IA103.1 NY</v>
          </cell>
          <cell r="C15495">
            <v>717165.05</v>
          </cell>
        </row>
        <row r="15496">
          <cell r="A15496" t="str">
            <v>GIAWA152.0</v>
          </cell>
          <cell r="B15496" t="str">
            <v>WASHER.IA152.0 (G)</v>
          </cell>
          <cell r="C15496">
            <v>208123.01</v>
          </cell>
        </row>
        <row r="15497">
          <cell r="A15497" t="str">
            <v>HIAWA152.0</v>
          </cell>
          <cell r="B15497" t="str">
            <v>WASHER.IA152.0 (H)</v>
          </cell>
          <cell r="C15497">
            <v>208123.01</v>
          </cell>
        </row>
        <row r="15498">
          <cell r="A15498" t="str">
            <v>PIAWA152.0</v>
          </cell>
          <cell r="B15498" t="str">
            <v>WASHER.IA152.0 (P)</v>
          </cell>
          <cell r="C15498">
            <v>208123.01</v>
          </cell>
        </row>
        <row r="15499">
          <cell r="A15499" t="str">
            <v>TIAWA152.0</v>
          </cell>
          <cell r="B15499" t="str">
            <v>WASHER.IA152.0 (T)</v>
          </cell>
          <cell r="C15499">
            <v>208123.01</v>
          </cell>
        </row>
        <row r="15500">
          <cell r="A15500" t="str">
            <v>CIAWA160.0</v>
          </cell>
          <cell r="B15500" t="str">
            <v>WASHER.IA160.0 NY</v>
          </cell>
          <cell r="C15500">
            <v>717177</v>
          </cell>
        </row>
        <row r="15501">
          <cell r="A15501" t="str">
            <v>CIGWA004.0</v>
          </cell>
          <cell r="B15501" t="str">
            <v>WASHER.IG004.0</v>
          </cell>
          <cell r="C15501">
            <v>717480</v>
          </cell>
        </row>
        <row r="15502">
          <cell r="A15502" t="str">
            <v>CIGWA008.0</v>
          </cell>
          <cell r="B15502" t="str">
            <v>WASHER.IG008.0</v>
          </cell>
          <cell r="C15502">
            <v>717430</v>
          </cell>
        </row>
        <row r="15503">
          <cell r="A15503" t="str">
            <v>CIGWA011.0</v>
          </cell>
          <cell r="B15503" t="str">
            <v>WASHER.IG011.0</v>
          </cell>
          <cell r="C15503">
            <v>717444</v>
          </cell>
        </row>
        <row r="15504">
          <cell r="A15504" t="str">
            <v>CIGWA021.0</v>
          </cell>
          <cell r="B15504" t="str">
            <v>WASHER.IG021.0</v>
          </cell>
          <cell r="C15504">
            <v>717456</v>
          </cell>
        </row>
        <row r="15505">
          <cell r="A15505" t="str">
            <v>CIGWA023.0</v>
          </cell>
          <cell r="B15505" t="str">
            <v>WASHER.IG023.0</v>
          </cell>
          <cell r="C15505">
            <v>717462</v>
          </cell>
        </row>
        <row r="15506">
          <cell r="A15506" t="str">
            <v>CIGWA025.0</v>
          </cell>
          <cell r="B15506" t="str">
            <v>WASHER.IG025.0 CO</v>
          </cell>
          <cell r="C15506">
            <v>717464</v>
          </cell>
        </row>
        <row r="15507">
          <cell r="A15507" t="str">
            <v>GIGWA045.0</v>
          </cell>
          <cell r="B15507" t="str">
            <v>WASHER.IG045.0 (G)</v>
          </cell>
          <cell r="C15507">
            <v>208484.01</v>
          </cell>
        </row>
        <row r="15508">
          <cell r="A15508" t="str">
            <v>HIGWA045.0</v>
          </cell>
          <cell r="B15508" t="str">
            <v>WASHER.IG045.0 (H)</v>
          </cell>
          <cell r="C15508">
            <v>208484.01</v>
          </cell>
        </row>
        <row r="15509">
          <cell r="A15509" t="str">
            <v>PIGWA045.0</v>
          </cell>
          <cell r="B15509" t="str">
            <v>WASHER.IG045.0 (P)</v>
          </cell>
          <cell r="C15509">
            <v>208484.01</v>
          </cell>
        </row>
        <row r="15510">
          <cell r="A15510" t="str">
            <v>TIGWA045.0</v>
          </cell>
          <cell r="B15510" t="str">
            <v>WASHER.IG045.0 (T)</v>
          </cell>
          <cell r="C15510">
            <v>208484.01</v>
          </cell>
        </row>
        <row r="15511">
          <cell r="A15511" t="str">
            <v>CIZWA004.0</v>
          </cell>
          <cell r="B15511" t="str">
            <v>WASHER.IZ004.0</v>
          </cell>
          <cell r="C15511">
            <v>717225.01</v>
          </cell>
        </row>
        <row r="15512">
          <cell r="A15512" t="str">
            <v>CIZWA004.1</v>
          </cell>
          <cell r="B15512" t="str">
            <v>WASHER.IZ004.1</v>
          </cell>
          <cell r="C15512">
            <v>717225.04</v>
          </cell>
        </row>
        <row r="15513">
          <cell r="A15513" t="str">
            <v>CIZWA011.0</v>
          </cell>
          <cell r="B15513" t="str">
            <v>WASHER.IZ011.0 CO</v>
          </cell>
          <cell r="C15513">
            <v>717183</v>
          </cell>
        </row>
        <row r="15514">
          <cell r="A15514" t="str">
            <v>CIZWA016.0</v>
          </cell>
          <cell r="B15514" t="str">
            <v>WASHER.IZ016.0 CO</v>
          </cell>
          <cell r="C15514">
            <v>717187</v>
          </cell>
        </row>
        <row r="15515">
          <cell r="A15515" t="str">
            <v>CIZWA022.0</v>
          </cell>
          <cell r="B15515" t="str">
            <v>WASHER.IZ022.0</v>
          </cell>
          <cell r="C15515">
            <v>717407.02</v>
          </cell>
        </row>
        <row r="15516">
          <cell r="A15516" t="str">
            <v>CIZWA022.1</v>
          </cell>
          <cell r="B15516" t="str">
            <v>WASHER.IZ022.1</v>
          </cell>
          <cell r="C15516">
            <v>717407.03</v>
          </cell>
        </row>
        <row r="15517">
          <cell r="A15517" t="str">
            <v>CIZWA022.2</v>
          </cell>
          <cell r="B15517" t="str">
            <v>WASHER.IZ022.2 AL</v>
          </cell>
          <cell r="C15517">
            <v>717407.04</v>
          </cell>
        </row>
        <row r="15518">
          <cell r="A15518" t="str">
            <v>CIZWA022.3</v>
          </cell>
          <cell r="B15518" t="str">
            <v>WASHER.IZ022.3 AL</v>
          </cell>
          <cell r="C15518">
            <v>717407.05</v>
          </cell>
        </row>
        <row r="15519">
          <cell r="A15519" t="str">
            <v>CIZWA022.4</v>
          </cell>
          <cell r="B15519" t="str">
            <v>WASHER.IZ022.4 AL</v>
          </cell>
          <cell r="C15519">
            <v>717407.06</v>
          </cell>
        </row>
        <row r="15520">
          <cell r="A15520" t="str">
            <v>CJDWA008.3</v>
          </cell>
          <cell r="B15520" t="str">
            <v>WASHER.JD008.3</v>
          </cell>
          <cell r="C15520">
            <v>717437</v>
          </cell>
        </row>
        <row r="15521">
          <cell r="A15521" t="str">
            <v>GJGWA004.0</v>
          </cell>
          <cell r="B15521" t="str">
            <v>WASHER.JG004.0 (G)</v>
          </cell>
          <cell r="C15521">
            <v>601049.05000000005</v>
          </cell>
        </row>
        <row r="15522">
          <cell r="A15522" t="str">
            <v>HJGWA004.0</v>
          </cell>
          <cell r="B15522" t="str">
            <v>WASHER.JG004.0 (H)</v>
          </cell>
          <cell r="C15522">
            <v>601049.05000000005</v>
          </cell>
        </row>
        <row r="15523">
          <cell r="A15523" t="str">
            <v>PJGWA004.0</v>
          </cell>
          <cell r="B15523" t="str">
            <v>WASHER.JG004.0 (P)</v>
          </cell>
          <cell r="C15523">
            <v>601049.05000000005</v>
          </cell>
        </row>
        <row r="15524">
          <cell r="A15524" t="str">
            <v>TJGWA004.0</v>
          </cell>
          <cell r="B15524" t="str">
            <v>WASHER.JG004.0 (T)</v>
          </cell>
          <cell r="C15524">
            <v>601049.05000000005</v>
          </cell>
        </row>
        <row r="15525">
          <cell r="A15525" t="str">
            <v>GJGWA005.0</v>
          </cell>
          <cell r="B15525" t="str">
            <v>WASHER.JG005.0 (G)</v>
          </cell>
          <cell r="C15525">
            <v>601049.41</v>
          </cell>
        </row>
        <row r="15526">
          <cell r="A15526" t="str">
            <v>HJGWA005.0</v>
          </cell>
          <cell r="B15526" t="str">
            <v>WASHER.JG005.0 (H)</v>
          </cell>
          <cell r="C15526">
            <v>601049.41</v>
          </cell>
        </row>
        <row r="15527">
          <cell r="A15527" t="str">
            <v>PJGWA005.0</v>
          </cell>
          <cell r="B15527" t="str">
            <v>WASHER.JG005.0 (P)</v>
          </cell>
          <cell r="C15527">
            <v>601049.41</v>
          </cell>
        </row>
        <row r="15528">
          <cell r="A15528" t="str">
            <v>TJGWA005.0</v>
          </cell>
          <cell r="B15528" t="str">
            <v>WASHER.JG005.0 (T)</v>
          </cell>
          <cell r="C15528">
            <v>601049.41</v>
          </cell>
        </row>
        <row r="15529">
          <cell r="A15529" t="str">
            <v>GJGWA010.0</v>
          </cell>
          <cell r="B15529" t="str">
            <v>WASHER.JG010.0 (G)</v>
          </cell>
          <cell r="C15529">
            <v>601049.31000000006</v>
          </cell>
        </row>
        <row r="15530">
          <cell r="A15530" t="str">
            <v>HJGWA010.0</v>
          </cell>
          <cell r="B15530" t="str">
            <v>WASHER.JG010.0 (H)</v>
          </cell>
          <cell r="C15530">
            <v>601049.31000000006</v>
          </cell>
        </row>
        <row r="15531">
          <cell r="A15531" t="str">
            <v>PJGWA010.0</v>
          </cell>
          <cell r="B15531" t="str">
            <v>WASHER.JG010.0 (P)</v>
          </cell>
          <cell r="C15531">
            <v>601049.31000000006</v>
          </cell>
        </row>
        <row r="15532">
          <cell r="A15532" t="str">
            <v>TJGWA010.0</v>
          </cell>
          <cell r="B15532" t="str">
            <v>WASHER.JG010.0 (T)</v>
          </cell>
          <cell r="C15532">
            <v>601049.31000000006</v>
          </cell>
        </row>
        <row r="15533">
          <cell r="A15533" t="str">
            <v>GJGWA012.0</v>
          </cell>
          <cell r="B15533" t="str">
            <v>WASHER.JG012.0 (G)</v>
          </cell>
          <cell r="C15533">
            <v>601049.51</v>
          </cell>
        </row>
        <row r="15534">
          <cell r="A15534" t="str">
            <v>HJGWA012.0</v>
          </cell>
          <cell r="B15534" t="str">
            <v>WASHER.JG012.0 (H)</v>
          </cell>
          <cell r="C15534">
            <v>601049.51</v>
          </cell>
        </row>
        <row r="15535">
          <cell r="A15535" t="str">
            <v>PJGWA012.0</v>
          </cell>
          <cell r="B15535" t="str">
            <v>WASHER.JG012.0 (P)</v>
          </cell>
          <cell r="C15535">
            <v>601049.51</v>
          </cell>
        </row>
        <row r="15536">
          <cell r="A15536" t="str">
            <v>TJGWA012.0</v>
          </cell>
          <cell r="B15536" t="str">
            <v>WASHER.JG012.0 (T)</v>
          </cell>
          <cell r="C15536">
            <v>601049.51</v>
          </cell>
        </row>
        <row r="15537">
          <cell r="A15537" t="str">
            <v>GJGWA013.0</v>
          </cell>
          <cell r="B15537" t="str">
            <v>WASHER.JG013.0 (G)</v>
          </cell>
          <cell r="C15537">
            <v>601049</v>
          </cell>
        </row>
        <row r="15538">
          <cell r="A15538" t="str">
            <v>HJGWA013.0</v>
          </cell>
          <cell r="B15538" t="str">
            <v>WASHER.JG013.0 (H)</v>
          </cell>
          <cell r="C15538">
            <v>601049</v>
          </cell>
        </row>
        <row r="15539">
          <cell r="A15539" t="str">
            <v>PJGWA013.0</v>
          </cell>
          <cell r="B15539" t="str">
            <v>WASHER.JG013.0 (P)</v>
          </cell>
          <cell r="C15539">
            <v>601049</v>
          </cell>
        </row>
        <row r="15540">
          <cell r="A15540" t="str">
            <v>TJGWA013.0</v>
          </cell>
          <cell r="B15540" t="str">
            <v>WASHER.JG013.0 (T)</v>
          </cell>
          <cell r="C15540">
            <v>601049</v>
          </cell>
        </row>
        <row r="15541">
          <cell r="A15541" t="str">
            <v>GJGWA016.0</v>
          </cell>
          <cell r="B15541" t="str">
            <v>WASHER.JG016.0 (G)</v>
          </cell>
          <cell r="C15541">
            <v>601050</v>
          </cell>
        </row>
        <row r="15542">
          <cell r="A15542" t="str">
            <v>HJGWA016.0</v>
          </cell>
          <cell r="B15542" t="str">
            <v>WASHER.JG016.0 (H)</v>
          </cell>
          <cell r="C15542">
            <v>601050</v>
          </cell>
        </row>
        <row r="15543">
          <cell r="A15543" t="str">
            <v>PJGWA016.0</v>
          </cell>
          <cell r="B15543" t="str">
            <v>WASHER.JG016.0 (P)</v>
          </cell>
          <cell r="C15543">
            <v>601050</v>
          </cell>
        </row>
        <row r="15544">
          <cell r="A15544" t="str">
            <v>TJGWA016.0</v>
          </cell>
          <cell r="B15544" t="str">
            <v>WASHER.JG016.0 (T)</v>
          </cell>
          <cell r="C15544">
            <v>601050</v>
          </cell>
        </row>
        <row r="15545">
          <cell r="A15545" t="str">
            <v>GJGWA017.0</v>
          </cell>
          <cell r="B15545" t="str">
            <v>WASHER.JG017.0 (G)</v>
          </cell>
          <cell r="C15545">
            <v>601049.01</v>
          </cell>
        </row>
        <row r="15546">
          <cell r="A15546" t="str">
            <v>HJGWA017.0</v>
          </cell>
          <cell r="B15546" t="str">
            <v>WASHER.JG017.0 (H)</v>
          </cell>
          <cell r="C15546">
            <v>601049.01</v>
          </cell>
        </row>
        <row r="15547">
          <cell r="A15547" t="str">
            <v>PJGWA017.0</v>
          </cell>
          <cell r="B15547" t="str">
            <v>WASHER.JG017.0 (P)</v>
          </cell>
          <cell r="C15547">
            <v>601049.01</v>
          </cell>
        </row>
        <row r="15548">
          <cell r="A15548" t="str">
            <v>TJGWA017.0</v>
          </cell>
          <cell r="B15548" t="str">
            <v>WASHER.JG017.0 (T)</v>
          </cell>
          <cell r="C15548">
            <v>601049.01</v>
          </cell>
        </row>
        <row r="15549">
          <cell r="A15549" t="str">
            <v>GJGWA103.0</v>
          </cell>
          <cell r="B15549" t="str">
            <v>WASHER.JG103.0 (G)</v>
          </cell>
          <cell r="C15549">
            <v>601049.11</v>
          </cell>
        </row>
        <row r="15550">
          <cell r="A15550" t="str">
            <v>HJGWA103.0</v>
          </cell>
          <cell r="B15550" t="str">
            <v>WASHER.JG103.0 (H)</v>
          </cell>
          <cell r="C15550">
            <v>601049.11</v>
          </cell>
        </row>
        <row r="15551">
          <cell r="A15551" t="str">
            <v>PJGWA103.0</v>
          </cell>
          <cell r="B15551" t="str">
            <v>WASHER.JG103.0 (P)</v>
          </cell>
          <cell r="C15551">
            <v>601049.11</v>
          </cell>
        </row>
        <row r="15552">
          <cell r="A15552" t="str">
            <v>TJGWA103.0</v>
          </cell>
          <cell r="B15552" t="str">
            <v>WASHER.JG103.0 (T)</v>
          </cell>
          <cell r="C15552">
            <v>601049.11</v>
          </cell>
        </row>
        <row r="15553">
          <cell r="A15553" t="str">
            <v>GJGWA108.0</v>
          </cell>
          <cell r="B15553" t="str">
            <v>WASHER.JG108.0 (G)</v>
          </cell>
          <cell r="C15553">
            <v>601049.21</v>
          </cell>
        </row>
        <row r="15554">
          <cell r="A15554" t="str">
            <v>HJGWA108.0</v>
          </cell>
          <cell r="B15554" t="str">
            <v>WASHER.JG108.0 (H)</v>
          </cell>
          <cell r="C15554">
            <v>601049.21</v>
          </cell>
        </row>
        <row r="15555">
          <cell r="A15555" t="str">
            <v>PJGWA108.0</v>
          </cell>
          <cell r="B15555" t="str">
            <v>WASHER.JG108.0 (P)</v>
          </cell>
          <cell r="C15555">
            <v>601049.21</v>
          </cell>
        </row>
        <row r="15556">
          <cell r="A15556" t="str">
            <v>TJGWA108.0</v>
          </cell>
          <cell r="B15556" t="str">
            <v>WASHER.JG108.0 (T)</v>
          </cell>
          <cell r="C15556">
            <v>601049.21</v>
          </cell>
        </row>
        <row r="15557">
          <cell r="A15557" t="str">
            <v>CJHWA004.0</v>
          </cell>
          <cell r="B15557" t="str">
            <v>WASHER.JH004.0</v>
          </cell>
          <cell r="C15557">
            <v>717215.01</v>
          </cell>
        </row>
        <row r="15558">
          <cell r="A15558" t="str">
            <v>CJHWA005.0</v>
          </cell>
          <cell r="B15558" t="str">
            <v>WASHER.JH005.0</v>
          </cell>
          <cell r="C15558">
            <v>717216.01</v>
          </cell>
        </row>
        <row r="15559">
          <cell r="A15559" t="str">
            <v>CJHWA006.0</v>
          </cell>
          <cell r="B15559" t="str">
            <v>WASHER.JH006.0</v>
          </cell>
          <cell r="C15559">
            <v>717217.01</v>
          </cell>
        </row>
        <row r="15560">
          <cell r="A15560" t="str">
            <v>CJHWA008.0</v>
          </cell>
          <cell r="B15560" t="str">
            <v>WASHER.JH008.0</v>
          </cell>
          <cell r="C15560">
            <v>717219.01</v>
          </cell>
        </row>
        <row r="15561">
          <cell r="A15561" t="str">
            <v>CJHWA010.0</v>
          </cell>
          <cell r="B15561" t="str">
            <v>WASHER.JH010.0</v>
          </cell>
          <cell r="C15561">
            <v>717221.01</v>
          </cell>
        </row>
        <row r="15562">
          <cell r="A15562" t="str">
            <v>CJHWA011.0</v>
          </cell>
          <cell r="B15562" t="str">
            <v>WASHER.JH011.0</v>
          </cell>
          <cell r="C15562">
            <v>717222.01</v>
          </cell>
        </row>
        <row r="15563">
          <cell r="A15563" t="str">
            <v>CJHWA012.0</v>
          </cell>
          <cell r="B15563" t="str">
            <v>WASHER.JH012.0</v>
          </cell>
          <cell r="C15563">
            <v>717207.01</v>
          </cell>
        </row>
        <row r="15564">
          <cell r="A15564" t="str">
            <v>CJHWA014.0</v>
          </cell>
          <cell r="B15564" t="str">
            <v>WASHER.JH014.0</v>
          </cell>
          <cell r="C15564">
            <v>717241.01</v>
          </cell>
        </row>
        <row r="15565">
          <cell r="A15565" t="str">
            <v>CJHWA016.0</v>
          </cell>
          <cell r="B15565" t="str">
            <v>WASHER.JH016.0</v>
          </cell>
          <cell r="C15565">
            <v>717243.01</v>
          </cell>
        </row>
        <row r="15566">
          <cell r="A15566" t="str">
            <v>CJZWA001.0</v>
          </cell>
          <cell r="B15566" t="str">
            <v>WASHER.JZ001.0</v>
          </cell>
          <cell r="C15566">
            <v>717408</v>
          </cell>
        </row>
        <row r="15567">
          <cell r="A15567" t="str">
            <v>CJZWA001.1</v>
          </cell>
          <cell r="B15567" t="str">
            <v>WASHER.JZ001.1</v>
          </cell>
          <cell r="C15567">
            <v>717408.01</v>
          </cell>
        </row>
        <row r="15568">
          <cell r="A15568" t="str">
            <v>CJZWA002.0</v>
          </cell>
          <cell r="B15568" t="str">
            <v>WASHER.JZ002.0</v>
          </cell>
          <cell r="C15568">
            <v>717409</v>
          </cell>
        </row>
        <row r="15569">
          <cell r="A15569" t="str">
            <v>CJZWA002.1</v>
          </cell>
          <cell r="B15569" t="str">
            <v>WASHER.JZ002.1</v>
          </cell>
          <cell r="C15569">
            <v>717409.01</v>
          </cell>
        </row>
        <row r="15570">
          <cell r="A15570" t="str">
            <v>CJZWA003.0</v>
          </cell>
          <cell r="B15570" t="str">
            <v>WASHER.JZ003.0</v>
          </cell>
          <cell r="C15570">
            <v>717410</v>
          </cell>
        </row>
        <row r="15571">
          <cell r="A15571" t="str">
            <v>CJZWA003.1</v>
          </cell>
          <cell r="B15571" t="str">
            <v>WASHER.JZ003.1</v>
          </cell>
          <cell r="C15571">
            <v>717410.01</v>
          </cell>
        </row>
        <row r="15572">
          <cell r="A15572" t="str">
            <v>CJZWA003.2</v>
          </cell>
          <cell r="B15572" t="str">
            <v>WASHER.JZ003.2</v>
          </cell>
          <cell r="C15572">
            <v>717410.02</v>
          </cell>
        </row>
        <row r="15573">
          <cell r="A15573" t="str">
            <v>CJZWA004.0</v>
          </cell>
          <cell r="B15573" t="str">
            <v>WASHER.JZ004.0</v>
          </cell>
          <cell r="C15573">
            <v>717411</v>
          </cell>
        </row>
        <row r="15574">
          <cell r="A15574" t="str">
            <v>CJZWA004.1</v>
          </cell>
          <cell r="B15574" t="str">
            <v>WASHER.JZ004.1</v>
          </cell>
          <cell r="C15574">
            <v>717411.01</v>
          </cell>
        </row>
        <row r="15575">
          <cell r="A15575" t="str">
            <v>CJZWA006.0</v>
          </cell>
          <cell r="B15575" t="str">
            <v>WASHER.JZ006.0</v>
          </cell>
          <cell r="C15575">
            <v>717438</v>
          </cell>
        </row>
        <row r="15576">
          <cell r="A15576" t="str">
            <v>GJZWA006.0</v>
          </cell>
          <cell r="B15576" t="str">
            <v>WASHER.JZ006.0 (G)</v>
          </cell>
          <cell r="C15576">
            <v>104438.01</v>
          </cell>
        </row>
        <row r="15577">
          <cell r="A15577" t="str">
            <v>HJZWA006.0</v>
          </cell>
          <cell r="B15577" t="str">
            <v>WASHER.JZ006.0 (H)</v>
          </cell>
          <cell r="C15577">
            <v>104438.01</v>
          </cell>
        </row>
        <row r="15578">
          <cell r="A15578" t="str">
            <v>PJZWA006.0</v>
          </cell>
          <cell r="B15578" t="str">
            <v>WASHER.JZ006.0 (P)</v>
          </cell>
          <cell r="C15578">
            <v>104438.01</v>
          </cell>
        </row>
        <row r="15579">
          <cell r="A15579" t="str">
            <v>TJZWA006.0</v>
          </cell>
          <cell r="B15579" t="str">
            <v>WASHER.JZ006.0 (T)</v>
          </cell>
          <cell r="C15579">
            <v>104438.01</v>
          </cell>
        </row>
        <row r="15580">
          <cell r="A15580" t="str">
            <v>CJZWA008.0</v>
          </cell>
          <cell r="B15580" t="str">
            <v>WASHER.JZ008.0</v>
          </cell>
          <cell r="C15580">
            <v>717208</v>
          </cell>
        </row>
        <row r="15581">
          <cell r="A15581" t="str">
            <v>CJZWA008.1</v>
          </cell>
          <cell r="B15581" t="str">
            <v>WASHER.JZ008.1 NY</v>
          </cell>
          <cell r="C15581">
            <v>717208.01</v>
          </cell>
        </row>
        <row r="15582">
          <cell r="A15582" t="str">
            <v>CJZWA012.0</v>
          </cell>
          <cell r="B15582" t="str">
            <v>WASHER.JZ012.0</v>
          </cell>
          <cell r="C15582">
            <v>701006.01</v>
          </cell>
        </row>
        <row r="15583">
          <cell r="A15583" t="str">
            <v>GJZWA012.0</v>
          </cell>
          <cell r="B15583" t="str">
            <v>WASHER.JZ012.0 (G)</v>
          </cell>
          <cell r="C15583">
            <v>101006.01</v>
          </cell>
        </row>
        <row r="15584">
          <cell r="A15584" t="str">
            <v>HJZWA012.0</v>
          </cell>
          <cell r="B15584" t="str">
            <v>WASHER.JZ012.0 (H)</v>
          </cell>
          <cell r="C15584">
            <v>101006.01</v>
          </cell>
        </row>
        <row r="15585">
          <cell r="A15585" t="str">
            <v>PJZWA012.0</v>
          </cell>
          <cell r="B15585" t="str">
            <v>WASHER.JZ012.0 (P)</v>
          </cell>
          <cell r="C15585">
            <v>101006.01</v>
          </cell>
        </row>
        <row r="15586">
          <cell r="A15586" t="str">
            <v>TJZWA012.0</v>
          </cell>
          <cell r="B15586" t="str">
            <v>WASHER.JZ012.0 (T)</v>
          </cell>
          <cell r="C15586">
            <v>101006.01</v>
          </cell>
        </row>
        <row r="15587">
          <cell r="A15587" t="str">
            <v>GJZWA013.0</v>
          </cell>
          <cell r="B15587" t="str">
            <v>WASHER.JZ013.0 (G)</v>
          </cell>
          <cell r="C15587">
            <v>101001.01</v>
          </cell>
        </row>
        <row r="15588">
          <cell r="A15588" t="str">
            <v>HJZWA013.0</v>
          </cell>
          <cell r="B15588" t="str">
            <v>WASHER.JZ013.0 (H)</v>
          </cell>
          <cell r="C15588">
            <v>101001.01</v>
          </cell>
        </row>
        <row r="15589">
          <cell r="A15589" t="str">
            <v>PJZWA013.0</v>
          </cell>
          <cell r="B15589" t="str">
            <v>WASHER.JZ013.0 (P)</v>
          </cell>
          <cell r="C15589">
            <v>101001.01</v>
          </cell>
        </row>
        <row r="15590">
          <cell r="A15590" t="str">
            <v>TJZWA013.0</v>
          </cell>
          <cell r="B15590" t="str">
            <v>WASHER.JZ013.0 (T)</v>
          </cell>
          <cell r="C15590">
            <v>101001.01</v>
          </cell>
        </row>
        <row r="15591">
          <cell r="A15591" t="str">
            <v>CJZWA013.0</v>
          </cell>
          <cell r="B15591" t="str">
            <v>WASHER.JZ013.0 NY</v>
          </cell>
          <cell r="C15591">
            <v>701001.01</v>
          </cell>
        </row>
        <row r="15592">
          <cell r="A15592" t="str">
            <v>CJZWA014.0</v>
          </cell>
          <cell r="B15592" t="str">
            <v>WASHER.JZ014.0</v>
          </cell>
          <cell r="C15592">
            <v>717280.41</v>
          </cell>
        </row>
        <row r="15593">
          <cell r="A15593" t="str">
            <v>GJZWA014.0</v>
          </cell>
          <cell r="B15593" t="str">
            <v>WASHER.JZ014.0 (G)</v>
          </cell>
          <cell r="C15593">
            <v>208280.41</v>
          </cell>
        </row>
        <row r="15594">
          <cell r="A15594" t="str">
            <v>HJZWA014.0</v>
          </cell>
          <cell r="B15594" t="str">
            <v>WASHER.JZ014.0 (H)</v>
          </cell>
          <cell r="C15594">
            <v>208280.41</v>
          </cell>
        </row>
        <row r="15595">
          <cell r="A15595" t="str">
            <v>PJZWA014.0</v>
          </cell>
          <cell r="B15595" t="str">
            <v>WASHER.JZ014.0 (P)</v>
          </cell>
          <cell r="C15595">
            <v>208280.41</v>
          </cell>
        </row>
        <row r="15596">
          <cell r="A15596" t="str">
            <v>TJZWA014.0</v>
          </cell>
          <cell r="B15596" t="str">
            <v>WASHER.JZ014.0 (T)</v>
          </cell>
          <cell r="C15596">
            <v>208280.41</v>
          </cell>
        </row>
        <row r="15597">
          <cell r="A15597" t="str">
            <v>CJZWA016.0</v>
          </cell>
          <cell r="B15597" t="str">
            <v>WASHER.JZ016.0</v>
          </cell>
          <cell r="C15597">
            <v>717235</v>
          </cell>
        </row>
        <row r="15598">
          <cell r="A15598" t="str">
            <v>CJZWA016.1</v>
          </cell>
          <cell r="B15598" t="str">
            <v>WASHER.JZ016.1</v>
          </cell>
          <cell r="C15598">
            <v>717235.01</v>
          </cell>
        </row>
        <row r="15599">
          <cell r="A15599" t="str">
            <v>CJZWA016.2</v>
          </cell>
          <cell r="B15599" t="str">
            <v>WASHER.JZ016.2</v>
          </cell>
          <cell r="C15599">
            <v>717235.02</v>
          </cell>
        </row>
        <row r="15600">
          <cell r="A15600" t="str">
            <v>CJZWA016.3</v>
          </cell>
          <cell r="B15600" t="str">
            <v>WASHER.JZ016.3</v>
          </cell>
          <cell r="C15600">
            <v>717235.03</v>
          </cell>
        </row>
        <row r="15601">
          <cell r="A15601" t="str">
            <v>CMZWA004.0</v>
          </cell>
          <cell r="B15601" t="str">
            <v>WASHER.MZ004.0</v>
          </cell>
          <cell r="C15601">
            <v>702024</v>
          </cell>
        </row>
        <row r="15602">
          <cell r="A15602" t="str">
            <v>HMZWA004.0</v>
          </cell>
          <cell r="B15602" t="str">
            <v>WASHER.MZ004.0</v>
          </cell>
          <cell r="C15602">
            <v>702024</v>
          </cell>
        </row>
        <row r="15603">
          <cell r="A15603" t="str">
            <v>TMZWA004.0</v>
          </cell>
          <cell r="B15603" t="str">
            <v>WASHER.MZ004.0</v>
          </cell>
          <cell r="C15603">
            <v>702024</v>
          </cell>
        </row>
        <row r="15604">
          <cell r="A15604" t="str">
            <v>CVKWA003.0</v>
          </cell>
          <cell r="B15604" t="str">
            <v>WASHER.VK003.0</v>
          </cell>
          <cell r="C15604">
            <v>701003.32</v>
          </cell>
        </row>
        <row r="15605">
          <cell r="A15605" t="str">
            <v>TVKWA003.0</v>
          </cell>
          <cell r="B15605" t="str">
            <v>WASHER.VK003.0  (T)</v>
          </cell>
          <cell r="C15605">
            <v>701003.32</v>
          </cell>
        </row>
        <row r="15606">
          <cell r="A15606" t="str">
            <v>EVKWA003.0</v>
          </cell>
          <cell r="B15606" t="str">
            <v>WASHER.VK003.0 (E)</v>
          </cell>
          <cell r="C15606">
            <v>701003.32</v>
          </cell>
        </row>
        <row r="15607">
          <cell r="A15607" t="str">
            <v>GVKWA003.0</v>
          </cell>
          <cell r="B15607" t="str">
            <v>WASHER.VK003.0 (G)</v>
          </cell>
          <cell r="C15607">
            <v>701003.32</v>
          </cell>
        </row>
        <row r="15608">
          <cell r="A15608" t="str">
            <v>CVR00007.0</v>
          </cell>
          <cell r="B15608" t="str">
            <v>WASHER.VR007.0</v>
          </cell>
          <cell r="C15608">
            <v>1421022</v>
          </cell>
        </row>
        <row r="15609">
          <cell r="A15609" t="str">
            <v>EVR00007.0</v>
          </cell>
          <cell r="B15609" t="str">
            <v>WASHER.VR007.0 (E)</v>
          </cell>
          <cell r="C15609">
            <v>1421022</v>
          </cell>
        </row>
        <row r="15610">
          <cell r="A15610" t="str">
            <v>GVR00007.0</v>
          </cell>
          <cell r="B15610" t="str">
            <v>WASHER.VR007.0 (G)</v>
          </cell>
          <cell r="C15610">
            <v>1421022</v>
          </cell>
        </row>
        <row r="15611">
          <cell r="A15611" t="str">
            <v>HVR00007.0</v>
          </cell>
          <cell r="B15611" t="str">
            <v>WASHER.VR007.0 (H)</v>
          </cell>
          <cell r="C15611">
            <v>1421022</v>
          </cell>
        </row>
        <row r="15612">
          <cell r="A15612" t="str">
            <v>PVR00007.0</v>
          </cell>
          <cell r="B15612" t="str">
            <v>WASHER.VR007.0 (P)</v>
          </cell>
          <cell r="C15612">
            <v>1421022</v>
          </cell>
        </row>
        <row r="15613">
          <cell r="A15613" t="str">
            <v>TVR00007.0</v>
          </cell>
          <cell r="B15613" t="str">
            <v>WASHER.VR007.0 (T)</v>
          </cell>
          <cell r="C15613">
            <v>1421022</v>
          </cell>
        </row>
        <row r="15614">
          <cell r="A15614" t="str">
            <v>CVR00008.0</v>
          </cell>
          <cell r="B15614" t="str">
            <v>WASHER.VR008.0</v>
          </cell>
          <cell r="C15614">
            <v>1421021</v>
          </cell>
        </row>
        <row r="15615">
          <cell r="A15615" t="str">
            <v>EVR00008.0</v>
          </cell>
          <cell r="B15615" t="str">
            <v>WASHER.VR008.0 (E)</v>
          </cell>
          <cell r="C15615">
            <v>1421021</v>
          </cell>
        </row>
        <row r="15616">
          <cell r="A15616" t="str">
            <v>GVR00008.0</v>
          </cell>
          <cell r="B15616" t="str">
            <v>WASHER.VR008.0 (G)</v>
          </cell>
          <cell r="C15616">
            <v>1421021</v>
          </cell>
        </row>
        <row r="15617">
          <cell r="A15617" t="str">
            <v>HVR00008.0</v>
          </cell>
          <cell r="B15617" t="str">
            <v>WASHER.VR008.0 (H)</v>
          </cell>
          <cell r="C15617">
            <v>1421021</v>
          </cell>
        </row>
        <row r="15618">
          <cell r="A15618" t="str">
            <v>PVR00008.0</v>
          </cell>
          <cell r="B15618" t="str">
            <v>WASHER.VR008.0 (P)</v>
          </cell>
          <cell r="C15618">
            <v>1421021</v>
          </cell>
        </row>
        <row r="15619">
          <cell r="A15619" t="str">
            <v>TVR00008.0</v>
          </cell>
          <cell r="B15619" t="str">
            <v>WASHER.VR008.0 (T)</v>
          </cell>
          <cell r="C15619">
            <v>1421021</v>
          </cell>
        </row>
        <row r="15620">
          <cell r="A15620" t="str">
            <v>CVR00011.0</v>
          </cell>
          <cell r="B15620" t="str">
            <v>WASHER.VR011.0</v>
          </cell>
          <cell r="C15620">
            <v>1421041</v>
          </cell>
        </row>
        <row r="15621">
          <cell r="A15621" t="str">
            <v>GVR00011.0</v>
          </cell>
          <cell r="B15621" t="str">
            <v>WASHER.VR011.0 (G)</v>
          </cell>
          <cell r="C15621">
            <v>1421041</v>
          </cell>
        </row>
        <row r="15622">
          <cell r="A15622" t="str">
            <v>HVR00011.0</v>
          </cell>
          <cell r="B15622" t="str">
            <v>WASHER.VR011.0 (H)</v>
          </cell>
          <cell r="C15622">
            <v>1421041</v>
          </cell>
        </row>
        <row r="15623">
          <cell r="A15623" t="str">
            <v>LVR00011.0</v>
          </cell>
          <cell r="B15623" t="str">
            <v>WASHER.VR011.0 (L)</v>
          </cell>
          <cell r="C15623">
            <v>1421041</v>
          </cell>
        </row>
        <row r="15624">
          <cell r="A15624" t="str">
            <v>PVR00011.0</v>
          </cell>
          <cell r="B15624" t="str">
            <v>WASHER.VR011.0 (P)</v>
          </cell>
          <cell r="C15624">
            <v>1421041</v>
          </cell>
        </row>
        <row r="15625">
          <cell r="A15625" t="str">
            <v>TVR00011.0</v>
          </cell>
          <cell r="B15625" t="str">
            <v>WASHER.VR011.0 (T)</v>
          </cell>
          <cell r="C15625">
            <v>1421041</v>
          </cell>
        </row>
        <row r="15626">
          <cell r="A15626" t="str">
            <v>CVR00036.0</v>
          </cell>
          <cell r="B15626" t="str">
            <v>WASHER.VR036.0</v>
          </cell>
          <cell r="C15626">
            <v>1422042</v>
          </cell>
        </row>
        <row r="15627">
          <cell r="A15627" t="str">
            <v>BVR00036.0</v>
          </cell>
          <cell r="B15627" t="str">
            <v>WASHER.VR036.0 (B)</v>
          </cell>
          <cell r="C15627">
            <v>1422042</v>
          </cell>
        </row>
        <row r="15628">
          <cell r="A15628" t="str">
            <v>GVR00036.0</v>
          </cell>
          <cell r="B15628" t="str">
            <v>WASHER.VR036.0 (G)</v>
          </cell>
          <cell r="C15628">
            <v>1422042</v>
          </cell>
        </row>
        <row r="15629">
          <cell r="A15629" t="str">
            <v>HVR00036.0</v>
          </cell>
          <cell r="B15629" t="str">
            <v>WASHER.VR036.0 (H)</v>
          </cell>
          <cell r="C15629">
            <v>1422042</v>
          </cell>
        </row>
        <row r="15630">
          <cell r="A15630" t="str">
            <v>PVR00036.0</v>
          </cell>
          <cell r="B15630" t="str">
            <v>WASHER.VR036.0 (P)</v>
          </cell>
          <cell r="C15630">
            <v>1422042</v>
          </cell>
        </row>
        <row r="15631">
          <cell r="A15631" t="str">
            <v>TVR00036.0</v>
          </cell>
          <cell r="B15631" t="str">
            <v>WASHER.VR036.0 (T)</v>
          </cell>
          <cell r="C15631">
            <v>1422042</v>
          </cell>
        </row>
        <row r="15632">
          <cell r="A15632" t="str">
            <v>CVR00037.0</v>
          </cell>
          <cell r="B15632" t="str">
            <v>WASHER.VR037.0</v>
          </cell>
          <cell r="C15632">
            <v>1422390</v>
          </cell>
        </row>
        <row r="15633">
          <cell r="A15633" t="str">
            <v>GVR00037.0</v>
          </cell>
          <cell r="B15633" t="str">
            <v>WASHER.VR037.0 (G)</v>
          </cell>
          <cell r="C15633">
            <v>1422390</v>
          </cell>
        </row>
        <row r="15634">
          <cell r="A15634" t="str">
            <v>HVR00037.0</v>
          </cell>
          <cell r="B15634" t="str">
            <v>WASHER.VR037.0 (H)</v>
          </cell>
          <cell r="C15634">
            <v>1422390</v>
          </cell>
        </row>
        <row r="15635">
          <cell r="A15635" t="str">
            <v>PVR00037.0</v>
          </cell>
          <cell r="B15635" t="str">
            <v>WASHER.VR037.0 (P)</v>
          </cell>
          <cell r="C15635">
            <v>1422390</v>
          </cell>
        </row>
        <row r="15636">
          <cell r="A15636" t="str">
            <v>TVR00037.0</v>
          </cell>
          <cell r="B15636" t="str">
            <v>WASHER.VR037.0 (T)</v>
          </cell>
          <cell r="C15636">
            <v>1422390</v>
          </cell>
        </row>
        <row r="15637">
          <cell r="A15637" t="str">
            <v>CVR00038.0</v>
          </cell>
          <cell r="B15637" t="str">
            <v>WASHER.VR038.0</v>
          </cell>
          <cell r="C15637">
            <v>1422389</v>
          </cell>
        </row>
        <row r="15638">
          <cell r="A15638" t="str">
            <v>GVR00038.0</v>
          </cell>
          <cell r="B15638" t="str">
            <v>WASHER.VR038.0 (G)</v>
          </cell>
          <cell r="C15638">
            <v>1422389</v>
          </cell>
        </row>
        <row r="15639">
          <cell r="A15639" t="str">
            <v>HVR00038.0</v>
          </cell>
          <cell r="B15639" t="str">
            <v>WASHER.VR038.0 (H)</v>
          </cell>
          <cell r="C15639">
            <v>1422389</v>
          </cell>
        </row>
        <row r="15640">
          <cell r="A15640" t="str">
            <v>PVR00038.0</v>
          </cell>
          <cell r="B15640" t="str">
            <v>WASHER.VR038.0 (P)</v>
          </cell>
          <cell r="C15640">
            <v>1422389</v>
          </cell>
        </row>
        <row r="15641">
          <cell r="A15641" t="str">
            <v>TVR00038.0</v>
          </cell>
          <cell r="B15641" t="str">
            <v>WASHER.VR038.0 (T)</v>
          </cell>
          <cell r="C15641">
            <v>1422389</v>
          </cell>
        </row>
        <row r="15642">
          <cell r="A15642" t="str">
            <v>GVRWA040.0</v>
          </cell>
          <cell r="B15642" t="str">
            <v>WASHER.VR040.0</v>
          </cell>
          <cell r="C15642">
            <v>101041.1</v>
          </cell>
        </row>
        <row r="15643">
          <cell r="A15643" t="str">
            <v>HVRWA040.0</v>
          </cell>
          <cell r="B15643" t="str">
            <v>WASHER.VR040.0 (H)</v>
          </cell>
          <cell r="C15643">
            <v>101041.1</v>
          </cell>
        </row>
        <row r="15644">
          <cell r="A15644" t="str">
            <v>PVRWA040.0</v>
          </cell>
          <cell r="B15644" t="str">
            <v>WASHER.VR040.0 (P)</v>
          </cell>
          <cell r="C15644">
            <v>101041.1</v>
          </cell>
        </row>
        <row r="15645">
          <cell r="A15645" t="str">
            <v>TVRWA040.0</v>
          </cell>
          <cell r="B15645" t="str">
            <v>WASHER.VR040.0 (T)</v>
          </cell>
          <cell r="C15645">
            <v>101041.1</v>
          </cell>
        </row>
        <row r="15646">
          <cell r="A15646" t="str">
            <v>CVRWA041.0</v>
          </cell>
          <cell r="B15646" t="str">
            <v>WASHER.VR041.0</v>
          </cell>
          <cell r="C15646">
            <v>1421021.1</v>
          </cell>
        </row>
        <row r="15647">
          <cell r="A15647" t="str">
            <v>GVRWA041.0</v>
          </cell>
          <cell r="B15647" t="str">
            <v>WASHER.VR041.0</v>
          </cell>
          <cell r="C15647">
            <v>1421021.1</v>
          </cell>
        </row>
        <row r="15648">
          <cell r="A15648" t="str">
            <v>FXC00001.0</v>
          </cell>
          <cell r="B15648" t="str">
            <v>Waste &amp; Scrap Oil  (F)</v>
          </cell>
          <cell r="C15648">
            <v>998.9</v>
          </cell>
        </row>
        <row r="15649">
          <cell r="A15649" t="str">
            <v>FXB00001.0</v>
          </cell>
          <cell r="B15649" t="str">
            <v>Waste &amp; Scrap Plastic (F)</v>
          </cell>
          <cell r="C15649">
            <v>998.9</v>
          </cell>
        </row>
        <row r="15650">
          <cell r="A15650" t="str">
            <v>FXA00001.0</v>
          </cell>
          <cell r="B15650" t="str">
            <v>Waste &amp; Scrap Rings (F)</v>
          </cell>
          <cell r="C15650">
            <v>998</v>
          </cell>
        </row>
        <row r="15651">
          <cell r="A15651" t="str">
            <v>FXD00002.0</v>
          </cell>
          <cell r="B15651" t="str">
            <v>Waste &amp; Scrap(m/c parts) (F)</v>
          </cell>
          <cell r="C15651">
            <v>998.5</v>
          </cell>
        </row>
        <row r="15652">
          <cell r="A15652" t="str">
            <v>CBZSP158.0</v>
          </cell>
          <cell r="B15652" t="str">
            <v>WAVE WASHER.BZ158.0</v>
          </cell>
          <cell r="C15652">
            <v>601181.02</v>
          </cell>
        </row>
        <row r="15653">
          <cell r="A15653" t="str">
            <v>FIF00015.0</v>
          </cell>
          <cell r="B15653" t="str">
            <v>WB 16-7.5-20-28 (F)</v>
          </cell>
          <cell r="C15653">
            <v>989</v>
          </cell>
        </row>
        <row r="15654">
          <cell r="A15654" t="str">
            <v>FIF00016.0</v>
          </cell>
          <cell r="B15654" t="str">
            <v>WB 16-7.5-20-28 OG (F)</v>
          </cell>
          <cell r="C15654">
            <v>989.01</v>
          </cell>
        </row>
        <row r="15655">
          <cell r="A15655" t="str">
            <v>FIF00014.0</v>
          </cell>
          <cell r="B15655" t="str">
            <v>WB 16-7.5-20-40/8 (F)</v>
          </cell>
          <cell r="C15655">
            <v>988</v>
          </cell>
        </row>
        <row r="15656">
          <cell r="A15656" t="str">
            <v>FIF00011.0</v>
          </cell>
          <cell r="B15656" t="str">
            <v>WB 16-7.5-25-42 (F)</v>
          </cell>
          <cell r="C15656">
            <v>985.01</v>
          </cell>
        </row>
        <row r="15657">
          <cell r="A15657" t="str">
            <v>FIF00010.0</v>
          </cell>
          <cell r="B15657" t="str">
            <v>WB 16-7.5-25-50 OG (F)</v>
          </cell>
          <cell r="C15657">
            <v>985</v>
          </cell>
        </row>
        <row r="15658">
          <cell r="A15658" t="str">
            <v>FIF00013.0</v>
          </cell>
          <cell r="B15658" t="str">
            <v>WB 17.79/18-7.8-16-35 (F)</v>
          </cell>
          <cell r="C15658">
            <v>986.01</v>
          </cell>
        </row>
        <row r="15659">
          <cell r="A15659" t="str">
            <v>FIF00012.0</v>
          </cell>
          <cell r="B15659" t="str">
            <v>WB 17.79/18-7.8-16-35 SPL (F)</v>
          </cell>
          <cell r="C15659">
            <v>986</v>
          </cell>
        </row>
        <row r="15660">
          <cell r="A15660" t="str">
            <v>FIF00017.0</v>
          </cell>
          <cell r="B15660" t="str">
            <v>WB 18-7.5-22-30(F 58963) (F)</v>
          </cell>
          <cell r="C15660">
            <v>990</v>
          </cell>
        </row>
        <row r="15661">
          <cell r="A15661" t="str">
            <v>FIF00009.0</v>
          </cell>
          <cell r="B15661" t="str">
            <v>WB 19-8-22-35 (F)</v>
          </cell>
          <cell r="C15661">
            <v>983</v>
          </cell>
        </row>
        <row r="15662">
          <cell r="A15662" t="str">
            <v>FIF00018.0</v>
          </cell>
          <cell r="B15662" t="str">
            <v>WB 19-9-22-34 (F)</v>
          </cell>
          <cell r="C15662">
            <v>991</v>
          </cell>
        </row>
        <row r="15663">
          <cell r="A15663" t="str">
            <v>FIF00019.0</v>
          </cell>
          <cell r="B15663" t="str">
            <v>WB 19-9-22-34 OG (F)</v>
          </cell>
          <cell r="C15663">
            <v>991.01</v>
          </cell>
        </row>
        <row r="15664">
          <cell r="A15664" t="str">
            <v>FIF00021.0</v>
          </cell>
          <cell r="B15664" t="str">
            <v>WB 19-9-22-35 (F)</v>
          </cell>
          <cell r="C15664">
            <v>993</v>
          </cell>
        </row>
        <row r="15665">
          <cell r="A15665" t="str">
            <v>FIF00020.0</v>
          </cell>
          <cell r="B15665" t="str">
            <v>WB 19-9-22-42 (F)</v>
          </cell>
          <cell r="C15665">
            <v>992</v>
          </cell>
        </row>
        <row r="15666">
          <cell r="A15666" t="str">
            <v>FIF00006.0</v>
          </cell>
          <cell r="B15666" t="str">
            <v>WB 22-9.3-24-36.4 (F)</v>
          </cell>
          <cell r="C15666">
            <v>980</v>
          </cell>
        </row>
        <row r="15667">
          <cell r="A15667" t="str">
            <v>FIF00022.0</v>
          </cell>
          <cell r="B15667" t="str">
            <v>WB 22-9.3-24-41.5 (F)</v>
          </cell>
          <cell r="C15667">
            <v>994</v>
          </cell>
        </row>
        <row r="15668">
          <cell r="A15668" t="str">
            <v>FIF00003.0</v>
          </cell>
          <cell r="B15668" t="str">
            <v>WB 24-11.1-34-51.5(12111)  (F)</v>
          </cell>
          <cell r="C15668">
            <v>978</v>
          </cell>
        </row>
        <row r="15669">
          <cell r="A15669" t="str">
            <v>FIF00004.0</v>
          </cell>
          <cell r="B15669" t="str">
            <v>WB 24-11.1-34-59 (F)</v>
          </cell>
          <cell r="C15669">
            <v>978.01</v>
          </cell>
        </row>
        <row r="15670">
          <cell r="A15670" t="str">
            <v>FIF00008.0</v>
          </cell>
          <cell r="B15670" t="str">
            <v>WB 25-8-41.7-60 (F)</v>
          </cell>
          <cell r="C15670">
            <v>982</v>
          </cell>
        </row>
        <row r="15671">
          <cell r="A15671" t="str">
            <v>FIF00007.0</v>
          </cell>
          <cell r="B15671" t="str">
            <v>WB 6-14-24-41 (F)</v>
          </cell>
          <cell r="C15671">
            <v>981</v>
          </cell>
        </row>
        <row r="15672">
          <cell r="A15672" t="str">
            <v>FIF00001.0</v>
          </cell>
          <cell r="B15672" t="str">
            <v>WB 6-25-16-9 (F)</v>
          </cell>
          <cell r="C15672">
            <v>460</v>
          </cell>
        </row>
        <row r="15673">
          <cell r="A15673" t="str">
            <v>FIF00002.0</v>
          </cell>
          <cell r="B15673" t="str">
            <v>WB 7-24-13-9 (F)</v>
          </cell>
          <cell r="C15673">
            <v>970</v>
          </cell>
        </row>
        <row r="15674">
          <cell r="A15674" t="str">
            <v>FIF00005.0</v>
          </cell>
          <cell r="B15674" t="str">
            <v>WB F 218989 (F)</v>
          </cell>
          <cell r="C15674">
            <v>979</v>
          </cell>
        </row>
        <row r="15675">
          <cell r="A15675" t="str">
            <v>FAO00002.0</v>
          </cell>
          <cell r="B15675" t="str">
            <v>WPB F 93024 (F)</v>
          </cell>
          <cell r="C15675">
            <v>999</v>
          </cell>
        </row>
        <row r="15676">
          <cell r="A15676" t="str">
            <v>FMAIR001.0</v>
          </cell>
          <cell r="B15676" t="str">
            <v>WS 81102 (F)</v>
          </cell>
          <cell r="C15676">
            <v>577.01</v>
          </cell>
        </row>
        <row r="15677">
          <cell r="A15677" t="str">
            <v>FMAIR002.0</v>
          </cell>
          <cell r="B15677" t="str">
            <v>WS 81103 (F)</v>
          </cell>
          <cell r="C15677">
            <v>578.01</v>
          </cell>
        </row>
        <row r="15678">
          <cell r="A15678" t="str">
            <v>FMAIR003.0</v>
          </cell>
          <cell r="B15678" t="str">
            <v>WS 81104 (F)</v>
          </cell>
          <cell r="C15678">
            <v>579.01</v>
          </cell>
        </row>
        <row r="15679">
          <cell r="A15679" t="str">
            <v>FMAIR004.0</v>
          </cell>
          <cell r="B15679" t="str">
            <v>WS 81105 (F)</v>
          </cell>
          <cell r="C15679">
            <v>580.01</v>
          </cell>
        </row>
        <row r="15680">
          <cell r="A15680" t="str">
            <v>FMAIR005.0</v>
          </cell>
          <cell r="B15680" t="str">
            <v>WS 81106 (F)</v>
          </cell>
          <cell r="C15680">
            <v>581.01</v>
          </cell>
        </row>
        <row r="15681">
          <cell r="A15681" t="str">
            <v>FMAIR006.0</v>
          </cell>
          <cell r="B15681" t="str">
            <v>WS 81107 (F)</v>
          </cell>
          <cell r="C15681">
            <v>582.01</v>
          </cell>
        </row>
        <row r="15682">
          <cell r="A15682" t="str">
            <v>FMAIR007.0</v>
          </cell>
          <cell r="B15682" t="str">
            <v>WS 81108 (F)</v>
          </cell>
          <cell r="C15682">
            <v>583.01</v>
          </cell>
        </row>
        <row r="15683">
          <cell r="A15683" t="str">
            <v>FMZIR005.0</v>
          </cell>
          <cell r="B15683" t="str">
            <v>WS 81108 SPL (F)</v>
          </cell>
          <cell r="C15683">
            <v>583.22</v>
          </cell>
        </row>
        <row r="15684">
          <cell r="A15684" t="str">
            <v>FMAIR008.0</v>
          </cell>
          <cell r="B15684" t="str">
            <v>WS 81109 (F)</v>
          </cell>
          <cell r="C15684">
            <v>584.01</v>
          </cell>
        </row>
        <row r="15685">
          <cell r="A15685" t="str">
            <v>FMAIR009.0</v>
          </cell>
          <cell r="B15685" t="str">
            <v>WS 81110 (F)</v>
          </cell>
          <cell r="C15685">
            <v>585.01</v>
          </cell>
        </row>
        <row r="15686">
          <cell r="A15686" t="str">
            <v>FMAIR010.0</v>
          </cell>
          <cell r="B15686" t="str">
            <v>WS 81111 (F)</v>
          </cell>
          <cell r="C15686">
            <v>586.01</v>
          </cell>
        </row>
        <row r="15687">
          <cell r="A15687" t="str">
            <v>FMAIR011.0</v>
          </cell>
          <cell r="B15687" t="str">
            <v>WS 81112 (F)</v>
          </cell>
          <cell r="C15687">
            <v>587.01</v>
          </cell>
        </row>
        <row r="15688">
          <cell r="A15688" t="str">
            <v>FMAIR012.0</v>
          </cell>
          <cell r="B15688" t="str">
            <v>WS 81113 (F)</v>
          </cell>
          <cell r="C15688">
            <v>588.01</v>
          </cell>
        </row>
        <row r="15689">
          <cell r="A15689" t="str">
            <v>FMAIR013.0</v>
          </cell>
          <cell r="B15689" t="str">
            <v>WS 81114 (F)</v>
          </cell>
          <cell r="C15689">
            <v>589.01</v>
          </cell>
        </row>
        <row r="15690">
          <cell r="A15690" t="str">
            <v>FMAIR016.0</v>
          </cell>
          <cell r="B15690" t="str">
            <v>WS 81117 (F)</v>
          </cell>
          <cell r="C15690">
            <v>573.01</v>
          </cell>
        </row>
        <row r="15691">
          <cell r="A15691" t="str">
            <v>FMAIR017.0</v>
          </cell>
          <cell r="B15691" t="str">
            <v>WS 81118 (F)</v>
          </cell>
          <cell r="C15691">
            <v>572.01</v>
          </cell>
        </row>
        <row r="15692">
          <cell r="A15692" t="str">
            <v>FMAIR025.0</v>
          </cell>
          <cell r="B15692" t="str">
            <v>WS 81126 (F)</v>
          </cell>
          <cell r="C15692">
            <v>574.01</v>
          </cell>
        </row>
        <row r="15693">
          <cell r="A15693" t="str">
            <v>FMBIR001.0</v>
          </cell>
          <cell r="B15693" t="str">
            <v>WS 81206 (F)</v>
          </cell>
          <cell r="C15693">
            <v>590.01</v>
          </cell>
        </row>
        <row r="15694">
          <cell r="A15694" t="str">
            <v>FMBIR002.0</v>
          </cell>
          <cell r="B15694" t="str">
            <v>WS 81207 (F)</v>
          </cell>
          <cell r="C15694">
            <v>591.01</v>
          </cell>
        </row>
        <row r="15695">
          <cell r="A15695" t="str">
            <v>FMBIR003.0</v>
          </cell>
          <cell r="B15695" t="str">
            <v>WS 81208 (F)</v>
          </cell>
          <cell r="C15695">
            <v>592.01</v>
          </cell>
        </row>
        <row r="15696">
          <cell r="A15696" t="str">
            <v>FMBIR004.0</v>
          </cell>
          <cell r="B15696" t="str">
            <v>WS 81209 (F)</v>
          </cell>
          <cell r="C15696">
            <v>593.01</v>
          </cell>
        </row>
        <row r="15697">
          <cell r="A15697" t="str">
            <v>FMBIR005.0</v>
          </cell>
          <cell r="B15697" t="str">
            <v>WS 81210 (F)</v>
          </cell>
          <cell r="C15697">
            <v>594.01</v>
          </cell>
        </row>
        <row r="15698">
          <cell r="A15698" t="str">
            <v>FMBIR006.0</v>
          </cell>
          <cell r="B15698" t="str">
            <v>WS 81211 (F)</v>
          </cell>
          <cell r="C15698">
            <v>595.01</v>
          </cell>
        </row>
        <row r="15699">
          <cell r="A15699" t="str">
            <v>FMBIR007.0</v>
          </cell>
          <cell r="B15699" t="str">
            <v>WS 81212 (F)</v>
          </cell>
          <cell r="C15699">
            <v>596.01</v>
          </cell>
        </row>
        <row r="15700">
          <cell r="A15700" t="str">
            <v>FMBIR008.0</v>
          </cell>
          <cell r="B15700" t="str">
            <v>WS 81213 (F)</v>
          </cell>
          <cell r="C15700">
            <v>597.01</v>
          </cell>
        </row>
        <row r="15701">
          <cell r="A15701" t="str">
            <v>FMBIR009.0</v>
          </cell>
          <cell r="B15701" t="str">
            <v>WS 81214 (F)</v>
          </cell>
          <cell r="C15701">
            <v>598.01</v>
          </cell>
        </row>
        <row r="15702">
          <cell r="A15702" t="str">
            <v>FMBIR013.0</v>
          </cell>
          <cell r="B15702" t="str">
            <v>WS 81218 (F)</v>
          </cell>
          <cell r="C15702">
            <v>599.01</v>
          </cell>
        </row>
        <row r="15703">
          <cell r="A15703" t="str">
            <v>FBZ00070.0</v>
          </cell>
          <cell r="B15703" t="str">
            <v>XLO 394364 (F)</v>
          </cell>
          <cell r="C15703">
            <v>199.02</v>
          </cell>
        </row>
        <row r="15704">
          <cell r="A15704" t="str">
            <v>FBZ00070.1</v>
          </cell>
          <cell r="B15704" t="str">
            <v>XLO 394364 SPL (F)</v>
          </cell>
          <cell r="C15704">
            <v>199.03</v>
          </cell>
        </row>
        <row r="15705">
          <cell r="A15705" t="str">
            <v>FBZ00069.0</v>
          </cell>
          <cell r="B15705" t="str">
            <v>XLO 394366 (F)</v>
          </cell>
          <cell r="C15705">
            <v>199.01</v>
          </cell>
        </row>
        <row r="15706">
          <cell r="A15706" t="str">
            <v>FCZ00052.0</v>
          </cell>
          <cell r="B15706" t="str">
            <v>Y 1032 (F)</v>
          </cell>
          <cell r="C15706">
            <v>455.1</v>
          </cell>
        </row>
        <row r="15707">
          <cell r="A15707" t="str">
            <v>FBZ00123.1</v>
          </cell>
          <cell r="B15707" t="str">
            <v>YA/YB-66000 (F)</v>
          </cell>
          <cell r="C15707">
            <v>545.01</v>
          </cell>
        </row>
        <row r="15708">
          <cell r="A15708" t="str">
            <v>FAZ00081.0</v>
          </cell>
          <cell r="B15708" t="str">
            <v>YAT 205 (F)</v>
          </cell>
          <cell r="C15708">
            <v>2078.0100000000002</v>
          </cell>
        </row>
        <row r="15709">
          <cell r="A15709" t="str">
            <v>FBZ00123.2</v>
          </cell>
          <cell r="B15709" t="str">
            <v>YC/YD-66000 (F)</v>
          </cell>
          <cell r="C15709">
            <v>545.02</v>
          </cell>
        </row>
        <row r="15710">
          <cell r="A15710" t="str">
            <v>FGC00001.0</v>
          </cell>
          <cell r="B15710" t="str">
            <v>ZARN 1545 - TV (F)</v>
          </cell>
          <cell r="C15710">
            <v>260</v>
          </cell>
        </row>
        <row r="15711">
          <cell r="A15711" t="str">
            <v>FGC00007.0</v>
          </cell>
          <cell r="B15711" t="str">
            <v>ZARN 3062 - TV (F)</v>
          </cell>
          <cell r="C15711">
            <v>266</v>
          </cell>
        </row>
        <row r="15712">
          <cell r="A15712" t="str">
            <v>FGC00009.0</v>
          </cell>
          <cell r="B15712" t="str">
            <v>ZARN 3570 - TV (F)</v>
          </cell>
          <cell r="C15712">
            <v>268</v>
          </cell>
        </row>
        <row r="15713">
          <cell r="A15713" t="str">
            <v>FGC00011.0</v>
          </cell>
          <cell r="B15713" t="str">
            <v>ZARN 4075 - TV (F)</v>
          </cell>
          <cell r="C15713">
            <v>270</v>
          </cell>
        </row>
        <row r="15714">
          <cell r="A15714" t="str">
            <v>FGC00013.0</v>
          </cell>
          <cell r="B15714" t="str">
            <v>ZARN 4580 - TV (F)</v>
          </cell>
          <cell r="C15714">
            <v>272</v>
          </cell>
        </row>
        <row r="15715">
          <cell r="A15715" t="str">
            <v>FGC00016.0</v>
          </cell>
          <cell r="B15715" t="str">
            <v>ZARN 50110 - TV (F)</v>
          </cell>
          <cell r="C15715">
            <v>275</v>
          </cell>
        </row>
        <row r="15716">
          <cell r="A15716" t="str">
            <v>FGC00015.0</v>
          </cell>
          <cell r="B15716" t="str">
            <v>ZARN 5090 - TV (F)</v>
          </cell>
          <cell r="C15716">
            <v>274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4506668294322"/>
  </sheetPr>
  <dimension ref="A1:CI2536"/>
  <sheetViews>
    <sheetView tabSelected="1" zoomScale="110" zoomScaleNormal="110" workbookViewId="0">
      <pane xSplit="5" ySplit="2" topLeftCell="BL3" activePane="bottomRight" state="frozen"/>
      <selection pane="topRight"/>
      <selection pane="bottomLeft"/>
      <selection pane="bottomRight" activeCell="BW2" sqref="BW2"/>
    </sheetView>
  </sheetViews>
  <sheetFormatPr defaultColWidth="6.109375" defaultRowHeight="13.8"/>
  <cols>
    <col min="1" max="1" width="6.109375" style="4" customWidth="1"/>
    <col min="2" max="2" width="14.88671875" style="4" customWidth="1"/>
    <col min="3" max="3" width="4.109375" style="1" customWidth="1"/>
    <col min="4" max="4" width="9.6640625" style="5" customWidth="1"/>
    <col min="5" max="5" width="13.109375" style="6" customWidth="1"/>
    <col min="6" max="6" width="14.21875" style="7" customWidth="1"/>
    <col min="7" max="7" width="23.6640625" style="8" customWidth="1"/>
    <col min="8" max="8" width="19.77734375" style="8" customWidth="1"/>
    <col min="9" max="10" width="20.109375" style="9" customWidth="1"/>
    <col min="11" max="11" width="13" style="7" customWidth="1"/>
    <col min="12" max="12" width="24.33203125" style="7" customWidth="1"/>
    <col min="13" max="13" width="13.33203125" style="7" customWidth="1"/>
    <col min="14" max="14" width="4.77734375" style="1" customWidth="1"/>
    <col min="15" max="15" width="5.21875" style="1" customWidth="1"/>
    <col min="16" max="16" width="6" style="66" customWidth="1"/>
    <col min="17" max="17" width="3.88671875" style="1" customWidth="1"/>
    <col min="18" max="18" width="10.77734375" style="1" customWidth="1"/>
    <col min="19" max="19" width="10" style="1" customWidth="1"/>
    <col min="20" max="20" width="11.77734375" style="1" customWidth="1"/>
    <col min="21" max="21" width="7.77734375" style="1" customWidth="1"/>
    <col min="22" max="22" width="10" style="1" customWidth="1"/>
    <col min="23" max="23" width="8.109375" style="1" customWidth="1"/>
    <col min="24" max="59" width="7.77734375" style="1" customWidth="1"/>
    <col min="60" max="60" width="7.6640625" style="1" customWidth="1"/>
    <col min="61" max="61" width="11.88671875" style="5" customWidth="1"/>
    <col min="62" max="62" width="16.6640625" style="10" customWidth="1"/>
    <col min="63" max="63" width="11" style="10" customWidth="1"/>
    <col min="64" max="64" width="13" style="10" customWidth="1"/>
    <col min="65" max="65" width="11.6640625" style="10" customWidth="1"/>
    <col min="66" max="66" width="14" style="10" customWidth="1"/>
    <col min="67" max="68" width="14.6640625" style="10" customWidth="1"/>
    <col min="69" max="69" width="7.33203125" style="5" customWidth="1"/>
    <col min="70" max="70" width="9.21875" style="5" customWidth="1"/>
    <col min="71" max="71" width="7" style="5" customWidth="1"/>
    <col min="72" max="72" width="7.109375" style="5" customWidth="1"/>
    <col min="73" max="73" width="10.109375" style="5"/>
    <col min="74" max="16384" width="6.109375" style="5"/>
  </cols>
  <sheetData>
    <row r="1" spans="1:73" s="1" customFormat="1" ht="18" customHeight="1">
      <c r="C1" s="11"/>
      <c r="D1" s="12"/>
      <c r="E1" s="13"/>
      <c r="F1" s="14"/>
      <c r="G1" s="15"/>
      <c r="H1" s="82"/>
      <c r="I1" s="16"/>
      <c r="J1" s="16"/>
      <c r="K1" s="17" t="s">
        <v>0</v>
      </c>
      <c r="L1" s="18"/>
      <c r="M1" s="19" t="s">
        <v>1</v>
      </c>
      <c r="O1" s="20"/>
      <c r="P1" s="20"/>
      <c r="Q1" s="20"/>
      <c r="R1" s="20">
        <f>SUM(R3:R2000)</f>
        <v>767270</v>
      </c>
      <c r="S1" s="20">
        <f t="shared" ref="S1:BH1" si="0">SUM(S3:S2000)</f>
        <v>5352</v>
      </c>
      <c r="T1" s="20">
        <f t="shared" si="0"/>
        <v>1733</v>
      </c>
      <c r="U1" s="20">
        <f t="shared" si="0"/>
        <v>99</v>
      </c>
      <c r="V1" s="20">
        <f t="shared" si="0"/>
        <v>769106</v>
      </c>
      <c r="W1" s="20">
        <f t="shared" si="0"/>
        <v>200265</v>
      </c>
      <c r="X1" s="20">
        <f t="shared" si="0"/>
        <v>23245</v>
      </c>
      <c r="Y1" s="20">
        <f t="shared" si="0"/>
        <v>10070</v>
      </c>
      <c r="Z1" s="20">
        <f t="shared" si="0"/>
        <v>245</v>
      </c>
      <c r="AA1" s="20">
        <f t="shared" si="0"/>
        <v>2705</v>
      </c>
      <c r="AB1" s="20">
        <f t="shared" si="0"/>
        <v>345</v>
      </c>
      <c r="AC1" s="20">
        <f t="shared" si="0"/>
        <v>0</v>
      </c>
      <c r="AD1" s="20">
        <f t="shared" si="0"/>
        <v>1215</v>
      </c>
      <c r="AE1" s="20">
        <f t="shared" si="0"/>
        <v>0</v>
      </c>
      <c r="AF1" s="20">
        <f t="shared" si="0"/>
        <v>1235</v>
      </c>
      <c r="AG1" s="20">
        <f t="shared" si="0"/>
        <v>70</v>
      </c>
      <c r="AH1" s="20">
        <f t="shared" si="0"/>
        <v>45</v>
      </c>
      <c r="AI1" s="20">
        <f t="shared" si="0"/>
        <v>130</v>
      </c>
      <c r="AJ1" s="20">
        <f t="shared" si="0"/>
        <v>0</v>
      </c>
      <c r="AK1" s="20">
        <f t="shared" si="0"/>
        <v>385</v>
      </c>
      <c r="AL1" s="20">
        <f t="shared" si="0"/>
        <v>0</v>
      </c>
      <c r="AM1" s="20">
        <f t="shared" si="0"/>
        <v>0</v>
      </c>
      <c r="AN1" s="20">
        <f t="shared" si="0"/>
        <v>240</v>
      </c>
      <c r="AO1" s="20">
        <f t="shared" si="0"/>
        <v>11660</v>
      </c>
      <c r="AP1" s="20">
        <f t="shared" si="0"/>
        <v>60</v>
      </c>
      <c r="AQ1" s="20">
        <f t="shared" si="0"/>
        <v>10915</v>
      </c>
      <c r="AR1" s="20">
        <f t="shared" si="0"/>
        <v>6430</v>
      </c>
      <c r="AS1" s="20">
        <f t="shared" si="0"/>
        <v>59900</v>
      </c>
      <c r="AT1" s="20">
        <f t="shared" si="0"/>
        <v>310</v>
      </c>
      <c r="AU1" s="20">
        <f t="shared" si="0"/>
        <v>0</v>
      </c>
      <c r="AV1" s="20">
        <f t="shared" si="0"/>
        <v>0</v>
      </c>
      <c r="AW1" s="20">
        <f t="shared" si="0"/>
        <v>330</v>
      </c>
      <c r="AX1" s="20">
        <f t="shared" si="0"/>
        <v>3015</v>
      </c>
      <c r="AY1" s="20">
        <f t="shared" si="0"/>
        <v>620</v>
      </c>
      <c r="AZ1" s="20">
        <f t="shared" si="0"/>
        <v>0</v>
      </c>
      <c r="BA1" s="20">
        <f t="shared" si="0"/>
        <v>21170</v>
      </c>
      <c r="BB1" s="20">
        <f t="shared" si="0"/>
        <v>30</v>
      </c>
      <c r="BC1" s="20">
        <f t="shared" si="0"/>
        <v>1770</v>
      </c>
      <c r="BD1" s="20">
        <f t="shared" si="0"/>
        <v>2935</v>
      </c>
      <c r="BE1" s="20">
        <f t="shared" si="0"/>
        <v>80</v>
      </c>
      <c r="BF1" s="20">
        <f t="shared" si="0"/>
        <v>55</v>
      </c>
      <c r="BG1" s="20">
        <f t="shared" si="0"/>
        <v>48000</v>
      </c>
      <c r="BH1" s="20">
        <f t="shared" si="0"/>
        <v>407520</v>
      </c>
      <c r="BS1">
        <f>SUM(BS3:BS2000)</f>
        <v>45</v>
      </c>
      <c r="BT1">
        <f>SUM(BT3:BT2000)</f>
        <v>0</v>
      </c>
      <c r="BU1">
        <f>SUM(BU3:BU2000)</f>
        <v>901370</v>
      </c>
    </row>
    <row r="2" spans="1:73" s="2" customFormat="1" ht="83.1" customHeight="1">
      <c r="A2" s="83" t="s">
        <v>2</v>
      </c>
      <c r="B2" s="84" t="s">
        <v>3</v>
      </c>
      <c r="C2" s="85" t="s">
        <v>4</v>
      </c>
      <c r="D2" s="84" t="s">
        <v>5</v>
      </c>
      <c r="E2" s="89" t="s">
        <v>6</v>
      </c>
      <c r="F2" s="90" t="s">
        <v>7</v>
      </c>
      <c r="G2" s="86" t="s">
        <v>8</v>
      </c>
      <c r="H2" s="91" t="s">
        <v>9</v>
      </c>
      <c r="I2" s="91" t="s">
        <v>10</v>
      </c>
      <c r="J2" s="89" t="s">
        <v>11</v>
      </c>
      <c r="K2" s="90" t="s">
        <v>12</v>
      </c>
      <c r="L2" s="90" t="s">
        <v>13</v>
      </c>
      <c r="M2" s="90" t="s">
        <v>14</v>
      </c>
      <c r="N2" s="89" t="s">
        <v>15</v>
      </c>
      <c r="O2" s="85" t="s">
        <v>16</v>
      </c>
      <c r="P2" s="85" t="s">
        <v>17</v>
      </c>
      <c r="Q2" s="85" t="s">
        <v>18</v>
      </c>
      <c r="R2" s="89" t="s">
        <v>19</v>
      </c>
      <c r="S2" s="89" t="s">
        <v>20</v>
      </c>
      <c r="T2" s="89" t="s">
        <v>21</v>
      </c>
      <c r="U2" s="89" t="s">
        <v>22</v>
      </c>
      <c r="V2" s="89" t="s">
        <v>23</v>
      </c>
      <c r="W2" s="91" t="s">
        <v>24</v>
      </c>
      <c r="X2" s="92" t="s">
        <v>25</v>
      </c>
      <c r="Y2" s="21" t="s">
        <v>26</v>
      </c>
      <c r="Z2" s="21" t="s">
        <v>27</v>
      </c>
      <c r="AA2" s="21" t="s">
        <v>28</v>
      </c>
      <c r="AB2" s="21" t="s">
        <v>29</v>
      </c>
      <c r="AC2" s="21" t="s">
        <v>30</v>
      </c>
      <c r="AD2" s="21" t="s">
        <v>31</v>
      </c>
      <c r="AE2" s="21" t="s">
        <v>32</v>
      </c>
      <c r="AF2" s="21" t="s">
        <v>33</v>
      </c>
      <c r="AG2" s="21" t="s">
        <v>34</v>
      </c>
      <c r="AH2" s="21" t="s">
        <v>35</v>
      </c>
      <c r="AI2" s="21" t="s">
        <v>36</v>
      </c>
      <c r="AJ2" s="21" t="s">
        <v>37</v>
      </c>
      <c r="AK2" s="21" t="s">
        <v>38</v>
      </c>
      <c r="AL2" s="21" t="s">
        <v>39</v>
      </c>
      <c r="AM2" s="21" t="s">
        <v>40</v>
      </c>
      <c r="AN2" s="21" t="s">
        <v>41</v>
      </c>
      <c r="AO2" s="22" t="s">
        <v>42</v>
      </c>
      <c r="AP2" s="21" t="s">
        <v>43</v>
      </c>
      <c r="AQ2" s="21" t="s">
        <v>44</v>
      </c>
      <c r="AR2" s="21" t="s">
        <v>45</v>
      </c>
      <c r="AS2" s="22" t="s">
        <v>46</v>
      </c>
      <c r="AT2" s="21" t="s">
        <v>47</v>
      </c>
      <c r="AU2" s="21" t="s">
        <v>48</v>
      </c>
      <c r="AV2" s="22" t="s">
        <v>49</v>
      </c>
      <c r="AW2" s="21" t="s">
        <v>50</v>
      </c>
      <c r="AX2" s="23" t="s">
        <v>51</v>
      </c>
      <c r="AY2" s="22" t="s">
        <v>52</v>
      </c>
      <c r="AZ2" s="22" t="s">
        <v>53</v>
      </c>
      <c r="BA2" s="22" t="s">
        <v>54</v>
      </c>
      <c r="BB2" s="22" t="s">
        <v>55</v>
      </c>
      <c r="BC2" s="22" t="s">
        <v>56</v>
      </c>
      <c r="BD2" s="22" t="s">
        <v>57</v>
      </c>
      <c r="BE2" s="24" t="s">
        <v>58</v>
      </c>
      <c r="BF2" s="24" t="s">
        <v>59</v>
      </c>
      <c r="BG2" s="24" t="s">
        <v>60</v>
      </c>
      <c r="BH2" s="24" t="s">
        <v>61</v>
      </c>
      <c r="BI2" s="25" t="s">
        <v>62</v>
      </c>
      <c r="BJ2" s="26">
        <v>0</v>
      </c>
      <c r="BK2" s="27" t="s">
        <v>63</v>
      </c>
      <c r="BL2" s="27" t="s">
        <v>64</v>
      </c>
      <c r="BM2" s="27" t="s">
        <v>65</v>
      </c>
      <c r="BN2" s="28" t="s">
        <v>66</v>
      </c>
      <c r="BO2" s="86" t="s">
        <v>67</v>
      </c>
      <c r="BP2" s="86" t="s">
        <v>68</v>
      </c>
      <c r="BQ2" s="86" t="s">
        <v>69</v>
      </c>
      <c r="BR2" s="86" t="s">
        <v>70</v>
      </c>
      <c r="BS2" s="24" t="s">
        <v>71</v>
      </c>
      <c r="BT2" s="24" t="s">
        <v>72</v>
      </c>
      <c r="BU2" s="24" t="s">
        <v>73</v>
      </c>
    </row>
    <row r="3" spans="1:73">
      <c r="A3" s="29">
        <v>1</v>
      </c>
      <c r="B3" s="32">
        <v>46236</v>
      </c>
      <c r="C3" s="61" t="s">
        <v>74</v>
      </c>
      <c r="D3" s="3" t="str">
        <f t="shared" ref="D3:D66" si="1">LEFT(E3,2)</f>
        <v>FG</v>
      </c>
      <c r="E3" s="33" t="s">
        <v>75</v>
      </c>
      <c r="F3" s="33" t="s">
        <v>76</v>
      </c>
      <c r="G3" s="33" t="s">
        <v>77</v>
      </c>
      <c r="H3" s="33" t="s">
        <v>78</v>
      </c>
      <c r="I3" s="33"/>
      <c r="J3" s="34" t="s">
        <v>79</v>
      </c>
      <c r="K3" s="17">
        <v>104100</v>
      </c>
      <c r="L3" s="35" t="str">
        <f>VLOOKUP(K3,'[1]Item List (3)'!A$1:B$110000,2,FALSE)</f>
        <v>BR.IR 3017(26)</v>
      </c>
      <c r="M3" s="17">
        <v>260301031</v>
      </c>
      <c r="N3" s="61" t="str">
        <f t="shared" ref="N3:N66" si="2">IF((LEFT(K3))="2",$M$1,$K$1)</f>
        <v>IR</v>
      </c>
      <c r="O3" s="61"/>
      <c r="P3" s="36" t="str">
        <f t="shared" ref="P3:P66" si="3">IFERROR(3600/O3,"")</f>
        <v/>
      </c>
      <c r="Q3" s="61">
        <v>1</v>
      </c>
      <c r="R3" s="61">
        <v>500</v>
      </c>
      <c r="S3" s="61"/>
      <c r="T3" s="61"/>
      <c r="U3" s="61"/>
      <c r="V3" s="37">
        <f t="shared" ref="V3:V66" si="4">R3+T3+U3</f>
        <v>500</v>
      </c>
      <c r="W3" s="61">
        <v>30</v>
      </c>
      <c r="X3" s="61">
        <v>60</v>
      </c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>
        <v>300</v>
      </c>
      <c r="AR3" s="61">
        <v>90</v>
      </c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37">
        <f t="shared" ref="BH3:BH66" si="5">SUM(W3:BG3,BS3,BT3)</f>
        <v>480</v>
      </c>
      <c r="BI3" s="38">
        <f t="shared" ref="BI3:BI66" si="6">BH3/60</f>
        <v>8</v>
      </c>
      <c r="BJ3" s="39">
        <f t="shared" ref="BJ3:BJ66" si="7">IFERROR(BI3-SUM(X3:BG3)/60,0)</f>
        <v>0.5</v>
      </c>
      <c r="BK3" s="39">
        <f t="shared" ref="BK3:BK66" si="8">IFERROR(BJ3/BI3*100,0)</f>
        <v>6.25</v>
      </c>
      <c r="BL3" s="40">
        <f t="shared" ref="BL3:BL66" si="9">IFERROR(((V3*O3)/(BJ3*3600)*100),0)</f>
        <v>0</v>
      </c>
      <c r="BM3" s="40">
        <f t="shared" ref="BM3:BM66" si="10">IFERROR(((V3-(S3+T3+U3))/V3*100),0)</f>
        <v>100</v>
      </c>
      <c r="BN3" s="40">
        <f t="shared" ref="BN3:BN66" si="11">IFERROR((((BK3*BL3*BM3)/1000000)*100),0)</f>
        <v>0</v>
      </c>
      <c r="BO3" s="87">
        <f t="shared" ref="BO3:BO66" si="12">(X3+AQ3+BF3+BG3)/60</f>
        <v>6</v>
      </c>
      <c r="BP3" s="87">
        <f t="shared" ref="BP3:BP66" si="13">IFERROR(((BI3-BO3)*3600)/O3,0)</f>
        <v>0</v>
      </c>
      <c r="BQ3" s="87">
        <f t="shared" ref="BQ3:BQ66" si="14">IFERROR(SUM(X3:BG3)/60-BO3,0)</f>
        <v>1.5</v>
      </c>
      <c r="BR3" s="87">
        <f t="shared" ref="BR3:BR66" si="15">IFERROR(BQ3*3600/O3,0)</f>
        <v>0</v>
      </c>
      <c r="BS3" s="61"/>
      <c r="BT3" s="61"/>
      <c r="BU3" s="61">
        <f t="shared" ref="BU3:BU66" si="16">R3*Q3</f>
        <v>500</v>
      </c>
    </row>
    <row r="4" spans="1:73">
      <c r="A4" s="29">
        <v>2</v>
      </c>
      <c r="B4" s="32">
        <v>46236</v>
      </c>
      <c r="C4" s="61" t="s">
        <v>80</v>
      </c>
      <c r="D4" s="3" t="str">
        <f t="shared" si="1"/>
        <v>FG</v>
      </c>
      <c r="E4" s="33" t="s">
        <v>75</v>
      </c>
      <c r="F4" s="33" t="s">
        <v>81</v>
      </c>
      <c r="G4" s="33" t="s">
        <v>82</v>
      </c>
      <c r="H4" s="33" t="s">
        <v>83</v>
      </c>
      <c r="I4" s="33"/>
      <c r="J4" s="34" t="s">
        <v>79</v>
      </c>
      <c r="K4" s="17">
        <v>104100</v>
      </c>
      <c r="L4" s="35" t="str">
        <f>VLOOKUP(K4,'[1]Item List (3)'!A$1:B$110000,2,FALSE)</f>
        <v>BR.IR 3017(26)</v>
      </c>
      <c r="M4" s="17">
        <v>260301031</v>
      </c>
      <c r="N4" s="61" t="str">
        <f t="shared" si="2"/>
        <v>IR</v>
      </c>
      <c r="O4" s="61"/>
      <c r="P4" s="36" t="str">
        <f t="shared" si="3"/>
        <v/>
      </c>
      <c r="Q4" s="61">
        <v>1</v>
      </c>
      <c r="R4" s="61">
        <v>1637</v>
      </c>
      <c r="S4" s="61"/>
      <c r="T4" s="61"/>
      <c r="U4" s="61"/>
      <c r="V4" s="37">
        <f t="shared" si="4"/>
        <v>1637</v>
      </c>
      <c r="W4" s="61">
        <v>180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>
        <v>30</v>
      </c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37">
        <f t="shared" si="5"/>
        <v>210</v>
      </c>
      <c r="BI4" s="38">
        <f t="shared" si="6"/>
        <v>3.5</v>
      </c>
      <c r="BJ4" s="39">
        <f t="shared" si="7"/>
        <v>3</v>
      </c>
      <c r="BK4" s="39">
        <f t="shared" si="8"/>
        <v>85.714285714285708</v>
      </c>
      <c r="BL4" s="40">
        <f t="shared" si="9"/>
        <v>0</v>
      </c>
      <c r="BM4" s="40">
        <f t="shared" si="10"/>
        <v>100</v>
      </c>
      <c r="BN4" s="40">
        <f t="shared" si="11"/>
        <v>0</v>
      </c>
      <c r="BO4" s="87">
        <f t="shared" si="12"/>
        <v>0</v>
      </c>
      <c r="BP4" s="87">
        <f t="shared" si="13"/>
        <v>0</v>
      </c>
      <c r="BQ4" s="87">
        <f t="shared" si="14"/>
        <v>0.5</v>
      </c>
      <c r="BR4" s="87">
        <f t="shared" si="15"/>
        <v>0</v>
      </c>
      <c r="BS4" s="61"/>
      <c r="BT4" s="61"/>
      <c r="BU4" s="61">
        <f t="shared" si="16"/>
        <v>1637</v>
      </c>
    </row>
    <row r="5" spans="1:73">
      <c r="A5" s="29">
        <v>3</v>
      </c>
      <c r="B5" s="32">
        <v>46236</v>
      </c>
      <c r="C5" s="61" t="s">
        <v>80</v>
      </c>
      <c r="D5" s="3" t="str">
        <f t="shared" si="1"/>
        <v>FG</v>
      </c>
      <c r="E5" s="33" t="s">
        <v>75</v>
      </c>
      <c r="F5" s="33" t="s">
        <v>81</v>
      </c>
      <c r="G5" s="33" t="s">
        <v>82</v>
      </c>
      <c r="H5" s="33" t="s">
        <v>83</v>
      </c>
      <c r="I5" s="33"/>
      <c r="J5" s="17" t="s">
        <v>84</v>
      </c>
      <c r="K5" s="17">
        <v>104343.01</v>
      </c>
      <c r="L5" s="35" t="str">
        <f>VLOOKUP(K5,'[1]Item List (3)'!A$1:B$110000,2,FALSE)</f>
        <v>NA/RNA.IR 69/32</v>
      </c>
      <c r="M5" s="17" t="s">
        <v>85</v>
      </c>
      <c r="N5" s="61" t="str">
        <f t="shared" si="2"/>
        <v>IR</v>
      </c>
      <c r="O5" s="61"/>
      <c r="P5" s="36" t="str">
        <f t="shared" si="3"/>
        <v/>
      </c>
      <c r="Q5" s="61">
        <v>1</v>
      </c>
      <c r="R5" s="61">
        <v>1950</v>
      </c>
      <c r="S5" s="61"/>
      <c r="T5" s="61"/>
      <c r="U5" s="61"/>
      <c r="V5" s="37">
        <f t="shared" si="4"/>
        <v>1950</v>
      </c>
      <c r="W5" s="61">
        <v>210</v>
      </c>
      <c r="X5" s="61">
        <v>60</v>
      </c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37">
        <f t="shared" si="5"/>
        <v>270</v>
      </c>
      <c r="BI5" s="38">
        <f t="shared" si="6"/>
        <v>4.5</v>
      </c>
      <c r="BJ5" s="39">
        <f t="shared" si="7"/>
        <v>3.5</v>
      </c>
      <c r="BK5" s="39">
        <f t="shared" si="8"/>
        <v>77.777777777777786</v>
      </c>
      <c r="BL5" s="40">
        <f t="shared" si="9"/>
        <v>0</v>
      </c>
      <c r="BM5" s="40">
        <f t="shared" si="10"/>
        <v>100</v>
      </c>
      <c r="BN5" s="40">
        <f t="shared" si="11"/>
        <v>0</v>
      </c>
      <c r="BO5" s="87">
        <f t="shared" si="12"/>
        <v>1</v>
      </c>
      <c r="BP5" s="87">
        <f t="shared" si="13"/>
        <v>0</v>
      </c>
      <c r="BQ5" s="87">
        <f t="shared" si="14"/>
        <v>0</v>
      </c>
      <c r="BR5" s="87">
        <f t="shared" si="15"/>
        <v>0</v>
      </c>
      <c r="BS5" s="61"/>
      <c r="BT5" s="61"/>
      <c r="BU5" s="61">
        <f t="shared" si="16"/>
        <v>1950</v>
      </c>
    </row>
    <row r="6" spans="1:73">
      <c r="A6" s="29">
        <v>4</v>
      </c>
      <c r="B6" s="32">
        <v>46236</v>
      </c>
      <c r="C6" s="61" t="s">
        <v>74</v>
      </c>
      <c r="D6" s="3" t="str">
        <f t="shared" si="1"/>
        <v>FG</v>
      </c>
      <c r="E6" s="33" t="s">
        <v>86</v>
      </c>
      <c r="F6" s="33" t="s">
        <v>81</v>
      </c>
      <c r="G6" s="33" t="s">
        <v>87</v>
      </c>
      <c r="H6" s="33" t="s">
        <v>88</v>
      </c>
      <c r="I6" s="33"/>
      <c r="J6" s="34" t="str">
        <f>IFERROR(INDEX([2]Sheet3!$A:$A,MATCH(K6,[2]Sheet3!$C:$C,0)),"")</f>
        <v>GBZIR044.0</v>
      </c>
      <c r="K6" s="17">
        <v>100299.14</v>
      </c>
      <c r="L6" s="35" t="str">
        <f>VLOOKUP(K6,'[1]Item List (3)'!A$1:B$110000,2,FALSE)</f>
        <v>IR. 9913 C</v>
      </c>
      <c r="M6" s="17" t="s">
        <v>89</v>
      </c>
      <c r="N6" s="61" t="str">
        <f t="shared" si="2"/>
        <v>IR</v>
      </c>
      <c r="O6" s="61"/>
      <c r="P6" s="36" t="str">
        <f t="shared" si="3"/>
        <v/>
      </c>
      <c r="Q6" s="61">
        <v>1</v>
      </c>
      <c r="R6" s="61">
        <v>1000</v>
      </c>
      <c r="S6" s="61"/>
      <c r="T6" s="61"/>
      <c r="U6" s="61"/>
      <c r="V6" s="37">
        <f t="shared" si="4"/>
        <v>1000</v>
      </c>
      <c r="W6" s="61">
        <v>60</v>
      </c>
      <c r="X6" s="61">
        <v>60</v>
      </c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>
        <v>60</v>
      </c>
      <c r="AS6" s="61">
        <v>180</v>
      </c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37">
        <f t="shared" si="5"/>
        <v>360</v>
      </c>
      <c r="BI6" s="38">
        <f t="shared" si="6"/>
        <v>6</v>
      </c>
      <c r="BJ6" s="39">
        <f t="shared" si="7"/>
        <v>1</v>
      </c>
      <c r="BK6" s="39">
        <f t="shared" si="8"/>
        <v>16.666666666666664</v>
      </c>
      <c r="BL6" s="40">
        <f t="shared" si="9"/>
        <v>0</v>
      </c>
      <c r="BM6" s="40">
        <f t="shared" si="10"/>
        <v>100</v>
      </c>
      <c r="BN6" s="40">
        <f t="shared" si="11"/>
        <v>0</v>
      </c>
      <c r="BO6" s="87">
        <f t="shared" si="12"/>
        <v>1</v>
      </c>
      <c r="BP6" s="87">
        <f t="shared" si="13"/>
        <v>0</v>
      </c>
      <c r="BQ6" s="87">
        <f t="shared" si="14"/>
        <v>4</v>
      </c>
      <c r="BR6" s="87">
        <f t="shared" si="15"/>
        <v>0</v>
      </c>
      <c r="BS6" s="61"/>
      <c r="BT6" s="61"/>
      <c r="BU6" s="61">
        <f t="shared" si="16"/>
        <v>1000</v>
      </c>
    </row>
    <row r="7" spans="1:73">
      <c r="A7" s="29">
        <v>5</v>
      </c>
      <c r="B7" s="32">
        <v>46236</v>
      </c>
      <c r="C7" s="61" t="s">
        <v>74</v>
      </c>
      <c r="D7" s="3" t="str">
        <f t="shared" si="1"/>
        <v>FG</v>
      </c>
      <c r="E7" s="33" t="s">
        <v>86</v>
      </c>
      <c r="F7" s="33" t="s">
        <v>76</v>
      </c>
      <c r="G7" s="33" t="s">
        <v>87</v>
      </c>
      <c r="H7" s="33" t="s">
        <v>88</v>
      </c>
      <c r="I7" s="33"/>
      <c r="J7" s="34" t="str">
        <f>IFERROR(INDEX([2]Sheet3!$A:$A,MATCH(K7,[2]Sheet3!$C:$C,0)),"")</f>
        <v>GBZIR044.0</v>
      </c>
      <c r="K7" s="17">
        <v>100299.14</v>
      </c>
      <c r="L7" s="35" t="str">
        <f>VLOOKUP(K7,'[1]Item List (3)'!A$1:B$110000,2,FALSE)</f>
        <v>IR. 9913 C</v>
      </c>
      <c r="M7" s="17" t="s">
        <v>89</v>
      </c>
      <c r="N7" s="61" t="str">
        <f t="shared" si="2"/>
        <v>IR</v>
      </c>
      <c r="O7" s="61"/>
      <c r="P7" s="36" t="str">
        <f t="shared" si="3"/>
        <v/>
      </c>
      <c r="Q7" s="61">
        <v>1</v>
      </c>
      <c r="R7" s="61">
        <v>1800</v>
      </c>
      <c r="S7" s="61"/>
      <c r="T7" s="61"/>
      <c r="U7" s="61"/>
      <c r="V7" s="37">
        <f t="shared" si="4"/>
        <v>1800</v>
      </c>
      <c r="W7" s="61">
        <v>120</v>
      </c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37">
        <f t="shared" si="5"/>
        <v>120</v>
      </c>
      <c r="BI7" s="38">
        <f t="shared" si="6"/>
        <v>2</v>
      </c>
      <c r="BJ7" s="39">
        <f t="shared" si="7"/>
        <v>2</v>
      </c>
      <c r="BK7" s="39">
        <f t="shared" si="8"/>
        <v>100</v>
      </c>
      <c r="BL7" s="40">
        <f t="shared" si="9"/>
        <v>0</v>
      </c>
      <c r="BM7" s="40">
        <f t="shared" si="10"/>
        <v>100</v>
      </c>
      <c r="BN7" s="40">
        <f t="shared" si="11"/>
        <v>0</v>
      </c>
      <c r="BO7" s="87">
        <f t="shared" si="12"/>
        <v>0</v>
      </c>
      <c r="BP7" s="87">
        <f t="shared" si="13"/>
        <v>0</v>
      </c>
      <c r="BQ7" s="87">
        <f t="shared" si="14"/>
        <v>0</v>
      </c>
      <c r="BR7" s="87">
        <f t="shared" si="15"/>
        <v>0</v>
      </c>
      <c r="BS7" s="61"/>
      <c r="BT7" s="61"/>
      <c r="BU7" s="61">
        <f t="shared" si="16"/>
        <v>1800</v>
      </c>
    </row>
    <row r="8" spans="1:73">
      <c r="A8" s="29">
        <v>6</v>
      </c>
      <c r="B8" s="32">
        <v>46236</v>
      </c>
      <c r="C8" s="61" t="s">
        <v>80</v>
      </c>
      <c r="D8" s="3" t="str">
        <f t="shared" si="1"/>
        <v>FG</v>
      </c>
      <c r="E8" s="33" t="s">
        <v>86</v>
      </c>
      <c r="F8" s="33" t="s">
        <v>76</v>
      </c>
      <c r="G8" s="33" t="s">
        <v>90</v>
      </c>
      <c r="H8" s="33" t="s">
        <v>91</v>
      </c>
      <c r="I8" s="33"/>
      <c r="J8" s="34" t="str">
        <f>IFERROR(INDEX([2]Sheet3!$A:$A,MATCH(K8,[2]Sheet3!$C:$C,0)),"")</f>
        <v>GBZIR044.0</v>
      </c>
      <c r="K8" s="17">
        <v>100299.14</v>
      </c>
      <c r="L8" s="35" t="str">
        <f>VLOOKUP(K8,'[1]Item List (3)'!A$1:B$110000,2,FALSE)</f>
        <v>IR. 9913 C</v>
      </c>
      <c r="M8" s="17" t="s">
        <v>89</v>
      </c>
      <c r="N8" s="61" t="str">
        <f t="shared" si="2"/>
        <v>IR</v>
      </c>
      <c r="O8" s="61"/>
      <c r="P8" s="36" t="str">
        <f t="shared" si="3"/>
        <v/>
      </c>
      <c r="Q8" s="61">
        <v>1</v>
      </c>
      <c r="R8" s="61">
        <v>4911</v>
      </c>
      <c r="S8" s="61"/>
      <c r="T8" s="61"/>
      <c r="U8" s="61"/>
      <c r="V8" s="37">
        <f t="shared" si="4"/>
        <v>4911</v>
      </c>
      <c r="W8" s="61">
        <v>120</v>
      </c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>
        <v>60</v>
      </c>
      <c r="AS8" s="61">
        <v>300</v>
      </c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37">
        <f t="shared" si="5"/>
        <v>480</v>
      </c>
      <c r="BI8" s="38">
        <f t="shared" si="6"/>
        <v>8</v>
      </c>
      <c r="BJ8" s="39">
        <f t="shared" si="7"/>
        <v>2</v>
      </c>
      <c r="BK8" s="39">
        <f t="shared" si="8"/>
        <v>25</v>
      </c>
      <c r="BL8" s="40">
        <f t="shared" si="9"/>
        <v>0</v>
      </c>
      <c r="BM8" s="40">
        <f t="shared" si="10"/>
        <v>100</v>
      </c>
      <c r="BN8" s="40">
        <f t="shared" si="11"/>
        <v>0</v>
      </c>
      <c r="BO8" s="87">
        <f t="shared" si="12"/>
        <v>0</v>
      </c>
      <c r="BP8" s="87">
        <f t="shared" si="13"/>
        <v>0</v>
      </c>
      <c r="BQ8" s="87">
        <f t="shared" si="14"/>
        <v>6</v>
      </c>
      <c r="BR8" s="87">
        <f t="shared" si="15"/>
        <v>0</v>
      </c>
      <c r="BS8" s="61"/>
      <c r="BT8" s="61"/>
      <c r="BU8" s="61">
        <f t="shared" si="16"/>
        <v>4911</v>
      </c>
    </row>
    <row r="9" spans="1:73">
      <c r="A9" s="29">
        <v>7</v>
      </c>
      <c r="B9" s="32">
        <v>46236</v>
      </c>
      <c r="C9" s="61" t="s">
        <v>74</v>
      </c>
      <c r="D9" s="3" t="str">
        <f t="shared" si="1"/>
        <v>CG</v>
      </c>
      <c r="E9" s="33" t="s">
        <v>92</v>
      </c>
      <c r="F9" s="33"/>
      <c r="G9" s="33"/>
      <c r="H9" s="33"/>
      <c r="I9" s="33"/>
      <c r="J9" s="34"/>
      <c r="K9" s="17"/>
      <c r="L9" s="35" t="e">
        <f>VLOOKUP(K9,'[1]Item List (3)'!A$1:B$110000,2,FALSE)</f>
        <v>#N/A</v>
      </c>
      <c r="M9" s="17"/>
      <c r="N9" s="61" t="str">
        <f t="shared" si="2"/>
        <v>IR</v>
      </c>
      <c r="O9" s="61"/>
      <c r="P9" s="36" t="str">
        <f t="shared" si="3"/>
        <v/>
      </c>
      <c r="Q9" s="61"/>
      <c r="R9" s="61"/>
      <c r="S9" s="61"/>
      <c r="T9" s="61"/>
      <c r="U9" s="61"/>
      <c r="V9" s="37">
        <f t="shared" si="4"/>
        <v>0</v>
      </c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>
        <v>480</v>
      </c>
      <c r="BH9" s="37">
        <f t="shared" si="5"/>
        <v>480</v>
      </c>
      <c r="BI9" s="38">
        <f t="shared" si="6"/>
        <v>8</v>
      </c>
      <c r="BJ9" s="39">
        <f t="shared" si="7"/>
        <v>0</v>
      </c>
      <c r="BK9" s="39">
        <f t="shared" si="8"/>
        <v>0</v>
      </c>
      <c r="BL9" s="40">
        <f t="shared" si="9"/>
        <v>0</v>
      </c>
      <c r="BM9" s="40">
        <f t="shared" si="10"/>
        <v>0</v>
      </c>
      <c r="BN9" s="40">
        <f t="shared" si="11"/>
        <v>0</v>
      </c>
      <c r="BO9" s="87">
        <f t="shared" si="12"/>
        <v>8</v>
      </c>
      <c r="BP9" s="87">
        <f t="shared" si="13"/>
        <v>0</v>
      </c>
      <c r="BQ9" s="87">
        <f t="shared" si="14"/>
        <v>0</v>
      </c>
      <c r="BR9" s="87">
        <f t="shared" si="15"/>
        <v>0</v>
      </c>
      <c r="BS9" s="61"/>
      <c r="BT9" s="61"/>
      <c r="BU9" s="61">
        <f t="shared" si="16"/>
        <v>0</v>
      </c>
    </row>
    <row r="10" spans="1:73">
      <c r="A10" s="29">
        <v>8</v>
      </c>
      <c r="B10" s="32">
        <v>46236</v>
      </c>
      <c r="C10" s="61" t="s">
        <v>80</v>
      </c>
      <c r="D10" s="3" t="str">
        <f t="shared" si="1"/>
        <v>CG</v>
      </c>
      <c r="E10" s="33" t="s">
        <v>92</v>
      </c>
      <c r="F10" s="33"/>
      <c r="G10" s="33"/>
      <c r="H10" s="33"/>
      <c r="I10" s="33"/>
      <c r="J10" s="34"/>
      <c r="K10" s="17"/>
      <c r="L10" s="35" t="e">
        <f>VLOOKUP(K10,'[1]Item List (3)'!A$1:B$110000,2,FALSE)</f>
        <v>#N/A</v>
      </c>
      <c r="M10" s="17"/>
      <c r="N10" s="61" t="str">
        <f t="shared" si="2"/>
        <v>IR</v>
      </c>
      <c r="O10" s="61"/>
      <c r="P10" s="36" t="str">
        <f t="shared" si="3"/>
        <v/>
      </c>
      <c r="Q10" s="61"/>
      <c r="R10" s="61"/>
      <c r="S10" s="61"/>
      <c r="T10" s="61"/>
      <c r="U10" s="61"/>
      <c r="V10" s="37">
        <f t="shared" si="4"/>
        <v>0</v>
      </c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>
        <v>480</v>
      </c>
      <c r="BH10" s="37">
        <f t="shared" si="5"/>
        <v>480</v>
      </c>
      <c r="BI10" s="38">
        <f t="shared" si="6"/>
        <v>8</v>
      </c>
      <c r="BJ10" s="39">
        <f t="shared" si="7"/>
        <v>0</v>
      </c>
      <c r="BK10" s="39">
        <f t="shared" si="8"/>
        <v>0</v>
      </c>
      <c r="BL10" s="40">
        <f t="shared" si="9"/>
        <v>0</v>
      </c>
      <c r="BM10" s="40">
        <f t="shared" si="10"/>
        <v>0</v>
      </c>
      <c r="BN10" s="40">
        <f t="shared" si="11"/>
        <v>0</v>
      </c>
      <c r="BO10" s="87">
        <f t="shared" si="12"/>
        <v>8</v>
      </c>
      <c r="BP10" s="87">
        <f t="shared" si="13"/>
        <v>0</v>
      </c>
      <c r="BQ10" s="87">
        <f t="shared" si="14"/>
        <v>0</v>
      </c>
      <c r="BR10" s="87">
        <f t="shared" si="15"/>
        <v>0</v>
      </c>
      <c r="BS10" s="61"/>
      <c r="BT10" s="61"/>
      <c r="BU10" s="61">
        <f t="shared" si="16"/>
        <v>0</v>
      </c>
    </row>
    <row r="11" spans="1:73">
      <c r="A11" s="29">
        <v>9</v>
      </c>
      <c r="B11" s="32">
        <v>46236</v>
      </c>
      <c r="C11" s="61" t="s">
        <v>74</v>
      </c>
      <c r="D11" s="3" t="str">
        <f t="shared" si="1"/>
        <v>CG</v>
      </c>
      <c r="E11" s="33" t="s">
        <v>93</v>
      </c>
      <c r="F11" s="33" t="s">
        <v>94</v>
      </c>
      <c r="G11" s="33" t="s">
        <v>95</v>
      </c>
      <c r="H11" s="33" t="s">
        <v>96</v>
      </c>
      <c r="I11" s="33"/>
      <c r="J11" s="34" t="s">
        <v>97</v>
      </c>
      <c r="K11" s="17">
        <v>208249</v>
      </c>
      <c r="L11" s="35" t="str">
        <f>VLOOKUP(K11,'[1]Item List (3)'!A$1:B$110000,2,FALSE)</f>
        <v>OW-BDA-4003</v>
      </c>
      <c r="M11" s="17" t="s">
        <v>98</v>
      </c>
      <c r="N11" s="61" t="str">
        <f t="shared" si="2"/>
        <v>OR</v>
      </c>
      <c r="O11" s="61"/>
      <c r="P11" s="36" t="str">
        <f t="shared" si="3"/>
        <v/>
      </c>
      <c r="Q11" s="61">
        <v>1</v>
      </c>
      <c r="R11" s="61">
        <v>24960</v>
      </c>
      <c r="S11" s="61"/>
      <c r="T11" s="61">
        <v>9</v>
      </c>
      <c r="U11" s="61"/>
      <c r="V11" s="37">
        <f t="shared" si="4"/>
        <v>24969</v>
      </c>
      <c r="W11" s="61">
        <v>180</v>
      </c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>
        <v>30</v>
      </c>
      <c r="AS11" s="61"/>
      <c r="AT11" s="61"/>
      <c r="AU11" s="61"/>
      <c r="AV11" s="61"/>
      <c r="AW11" s="61"/>
      <c r="AX11" s="61"/>
      <c r="AY11" s="61"/>
      <c r="AZ11" s="61"/>
      <c r="BA11" s="61">
        <v>30</v>
      </c>
      <c r="BB11" s="61"/>
      <c r="BC11" s="61"/>
      <c r="BD11" s="61">
        <v>120</v>
      </c>
      <c r="BE11" s="61"/>
      <c r="BF11" s="61"/>
      <c r="BG11" s="61"/>
      <c r="BH11" s="37">
        <f t="shared" si="5"/>
        <v>360</v>
      </c>
      <c r="BI11" s="38">
        <f t="shared" si="6"/>
        <v>6</v>
      </c>
      <c r="BJ11" s="39">
        <f t="shared" si="7"/>
        <v>3</v>
      </c>
      <c r="BK11" s="39">
        <f t="shared" si="8"/>
        <v>50</v>
      </c>
      <c r="BL11" s="40">
        <f t="shared" si="9"/>
        <v>0</v>
      </c>
      <c r="BM11" s="40">
        <f t="shared" si="10"/>
        <v>99.963955304577681</v>
      </c>
      <c r="BN11" s="40">
        <f t="shared" si="11"/>
        <v>0</v>
      </c>
      <c r="BO11" s="87">
        <f t="shared" si="12"/>
        <v>0</v>
      </c>
      <c r="BP11" s="87">
        <f t="shared" si="13"/>
        <v>0</v>
      </c>
      <c r="BQ11" s="87">
        <f t="shared" si="14"/>
        <v>3</v>
      </c>
      <c r="BR11" s="87">
        <f t="shared" si="15"/>
        <v>0</v>
      </c>
      <c r="BS11" s="61"/>
      <c r="BT11" s="61"/>
      <c r="BU11" s="61">
        <f t="shared" si="16"/>
        <v>24960</v>
      </c>
    </row>
    <row r="12" spans="1:73">
      <c r="A12" s="29">
        <v>10</v>
      </c>
      <c r="B12" s="32">
        <v>46236</v>
      </c>
      <c r="C12" s="61" t="s">
        <v>74</v>
      </c>
      <c r="D12" s="3" t="str">
        <f t="shared" si="1"/>
        <v>CG</v>
      </c>
      <c r="E12" s="33" t="s">
        <v>93</v>
      </c>
      <c r="F12" s="33"/>
      <c r="G12" s="33"/>
      <c r="H12" s="33"/>
      <c r="I12" s="33"/>
      <c r="J12" s="34" t="s">
        <v>99</v>
      </c>
      <c r="K12" s="17">
        <v>208497</v>
      </c>
      <c r="L12" s="35" t="str">
        <f>VLOOKUP(K12,'[1]Item List (3)'!A$1:B$110000,2,FALSE)</f>
        <v>NB.OR 95076</v>
      </c>
      <c r="M12" s="17"/>
      <c r="N12" s="61" t="str">
        <f t="shared" si="2"/>
        <v>OR</v>
      </c>
      <c r="O12" s="61"/>
      <c r="P12" s="36" t="str">
        <f t="shared" si="3"/>
        <v/>
      </c>
      <c r="Q12" s="61"/>
      <c r="R12" s="61"/>
      <c r="S12" s="61"/>
      <c r="T12" s="61"/>
      <c r="U12" s="61"/>
      <c r="V12" s="37">
        <f t="shared" si="4"/>
        <v>0</v>
      </c>
      <c r="W12" s="61"/>
      <c r="X12" s="61">
        <v>120</v>
      </c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37">
        <f t="shared" si="5"/>
        <v>120</v>
      </c>
      <c r="BI12" s="38">
        <f t="shared" si="6"/>
        <v>2</v>
      </c>
      <c r="BJ12" s="39">
        <f t="shared" si="7"/>
        <v>0</v>
      </c>
      <c r="BK12" s="39">
        <f t="shared" si="8"/>
        <v>0</v>
      </c>
      <c r="BL12" s="40">
        <f t="shared" si="9"/>
        <v>0</v>
      </c>
      <c r="BM12" s="40">
        <f t="shared" si="10"/>
        <v>0</v>
      </c>
      <c r="BN12" s="40">
        <f t="shared" si="11"/>
        <v>0</v>
      </c>
      <c r="BO12" s="87">
        <f t="shared" si="12"/>
        <v>2</v>
      </c>
      <c r="BP12" s="87">
        <f t="shared" si="13"/>
        <v>0</v>
      </c>
      <c r="BQ12" s="87">
        <f t="shared" si="14"/>
        <v>0</v>
      </c>
      <c r="BR12" s="87">
        <f t="shared" si="15"/>
        <v>0</v>
      </c>
      <c r="BS12" s="61"/>
      <c r="BT12" s="61"/>
      <c r="BU12" s="61">
        <f t="shared" si="16"/>
        <v>0</v>
      </c>
    </row>
    <row r="13" spans="1:73">
      <c r="A13" s="29">
        <v>11</v>
      </c>
      <c r="B13" s="32">
        <v>46236</v>
      </c>
      <c r="C13" s="61" t="s">
        <v>80</v>
      </c>
      <c r="D13" s="3" t="str">
        <f t="shared" si="1"/>
        <v>CG</v>
      </c>
      <c r="E13" s="33" t="s">
        <v>93</v>
      </c>
      <c r="F13" s="33" t="s">
        <v>100</v>
      </c>
      <c r="G13" s="33" t="s">
        <v>101</v>
      </c>
      <c r="H13" s="33" t="s">
        <v>102</v>
      </c>
      <c r="I13" s="33" t="s">
        <v>91</v>
      </c>
      <c r="J13" s="34" t="s">
        <v>99</v>
      </c>
      <c r="K13" s="17">
        <v>208497</v>
      </c>
      <c r="L13" s="35" t="str">
        <f>VLOOKUP(K13,'[1]Item List (3)'!A$1:B$110000,2,FALSE)</f>
        <v>NB.OR 95076</v>
      </c>
      <c r="M13" s="17" t="s">
        <v>103</v>
      </c>
      <c r="N13" s="61" t="str">
        <f t="shared" si="2"/>
        <v>OR</v>
      </c>
      <c r="O13" s="61"/>
      <c r="P13" s="36" t="str">
        <f t="shared" si="3"/>
        <v/>
      </c>
      <c r="Q13" s="61">
        <v>1</v>
      </c>
      <c r="R13" s="61">
        <v>10354</v>
      </c>
      <c r="S13" s="61"/>
      <c r="T13" s="61"/>
      <c r="U13" s="61"/>
      <c r="V13" s="37">
        <f t="shared" si="4"/>
        <v>10354</v>
      </c>
      <c r="W13" s="61">
        <v>390</v>
      </c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>
        <v>90</v>
      </c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37">
        <f t="shared" si="5"/>
        <v>480</v>
      </c>
      <c r="BI13" s="38">
        <f t="shared" si="6"/>
        <v>8</v>
      </c>
      <c r="BJ13" s="39">
        <f t="shared" si="7"/>
        <v>6.5</v>
      </c>
      <c r="BK13" s="39">
        <f t="shared" si="8"/>
        <v>81.25</v>
      </c>
      <c r="BL13" s="40">
        <f t="shared" si="9"/>
        <v>0</v>
      </c>
      <c r="BM13" s="40">
        <f t="shared" si="10"/>
        <v>100</v>
      </c>
      <c r="BN13" s="40">
        <f t="shared" si="11"/>
        <v>0</v>
      </c>
      <c r="BO13" s="87">
        <f t="shared" si="12"/>
        <v>0</v>
      </c>
      <c r="BP13" s="87">
        <f t="shared" si="13"/>
        <v>0</v>
      </c>
      <c r="BQ13" s="87">
        <f t="shared" si="14"/>
        <v>1.5</v>
      </c>
      <c r="BR13" s="87">
        <f t="shared" si="15"/>
        <v>0</v>
      </c>
      <c r="BS13" s="61"/>
      <c r="BT13" s="61"/>
      <c r="BU13" s="61">
        <f t="shared" si="16"/>
        <v>10354</v>
      </c>
    </row>
    <row r="14" spans="1:73" ht="14.4">
      <c r="A14" s="29">
        <v>12</v>
      </c>
      <c r="B14" s="32">
        <v>46236</v>
      </c>
      <c r="C14" s="61" t="s">
        <v>74</v>
      </c>
      <c r="D14" s="3" t="str">
        <f t="shared" si="1"/>
        <v>CG</v>
      </c>
      <c r="E14" s="33" t="s">
        <v>104</v>
      </c>
      <c r="F14" s="33" t="s">
        <v>100</v>
      </c>
      <c r="G14" s="33" t="s">
        <v>105</v>
      </c>
      <c r="H14" s="33" t="s">
        <v>78</v>
      </c>
      <c r="I14" s="33" t="s">
        <v>106</v>
      </c>
      <c r="J14" s="34" t="s">
        <v>107</v>
      </c>
      <c r="K14" s="41">
        <v>208895.01</v>
      </c>
      <c r="L14" s="35" t="str">
        <f>VLOOKUP(K14,'[1]Item List (3)'!A$1:B$110000,2,FALSE)</f>
        <v>NK.OR 38/20</v>
      </c>
      <c r="M14" s="17"/>
      <c r="N14" s="61" t="str">
        <f t="shared" si="2"/>
        <v>OR</v>
      </c>
      <c r="O14" s="61"/>
      <c r="P14" s="36" t="str">
        <f t="shared" si="3"/>
        <v/>
      </c>
      <c r="Q14" s="61">
        <v>1</v>
      </c>
      <c r="R14" s="61">
        <v>2014</v>
      </c>
      <c r="S14" s="61"/>
      <c r="T14" s="61"/>
      <c r="U14" s="61"/>
      <c r="V14" s="37">
        <f t="shared" si="4"/>
        <v>2014</v>
      </c>
      <c r="W14" s="61">
        <v>60</v>
      </c>
      <c r="X14" s="61">
        <v>60</v>
      </c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>
        <v>45</v>
      </c>
      <c r="AS14" s="61"/>
      <c r="AT14" s="61"/>
      <c r="AU14" s="61"/>
      <c r="AV14" s="61"/>
      <c r="AW14" s="61"/>
      <c r="AX14" s="61"/>
      <c r="AY14" s="61"/>
      <c r="AZ14" s="61"/>
      <c r="BA14" s="61">
        <v>30</v>
      </c>
      <c r="BB14" s="61"/>
      <c r="BC14" s="61"/>
      <c r="BD14" s="61"/>
      <c r="BE14" s="61"/>
      <c r="BF14" s="61"/>
      <c r="BG14" s="61"/>
      <c r="BH14" s="37">
        <f t="shared" si="5"/>
        <v>195</v>
      </c>
      <c r="BI14" s="38">
        <f t="shared" si="6"/>
        <v>3.25</v>
      </c>
      <c r="BJ14" s="39">
        <f t="shared" si="7"/>
        <v>1</v>
      </c>
      <c r="BK14" s="39">
        <f t="shared" si="8"/>
        <v>30.76923076923077</v>
      </c>
      <c r="BL14" s="40">
        <f t="shared" si="9"/>
        <v>0</v>
      </c>
      <c r="BM14" s="40">
        <f t="shared" si="10"/>
        <v>100</v>
      </c>
      <c r="BN14" s="40">
        <f t="shared" si="11"/>
        <v>0</v>
      </c>
      <c r="BO14" s="87">
        <f t="shared" si="12"/>
        <v>1</v>
      </c>
      <c r="BP14" s="87">
        <f t="shared" si="13"/>
        <v>0</v>
      </c>
      <c r="BQ14" s="87">
        <f t="shared" si="14"/>
        <v>1.25</v>
      </c>
      <c r="BR14" s="87">
        <f t="shared" si="15"/>
        <v>0</v>
      </c>
      <c r="BS14" s="61"/>
      <c r="BT14" s="61"/>
      <c r="BU14" s="61">
        <f t="shared" si="16"/>
        <v>2014</v>
      </c>
    </row>
    <row r="15" spans="1:73">
      <c r="A15" s="29">
        <v>13</v>
      </c>
      <c r="B15" s="32">
        <v>46236</v>
      </c>
      <c r="C15" s="61" t="s">
        <v>74</v>
      </c>
      <c r="D15" s="3" t="str">
        <f t="shared" si="1"/>
        <v>CG</v>
      </c>
      <c r="E15" s="33" t="s">
        <v>104</v>
      </c>
      <c r="F15" s="33" t="s">
        <v>100</v>
      </c>
      <c r="G15" s="33" t="s">
        <v>105</v>
      </c>
      <c r="H15" s="33" t="s">
        <v>78</v>
      </c>
      <c r="I15" s="33" t="s">
        <v>106</v>
      </c>
      <c r="J15" s="17" t="s">
        <v>108</v>
      </c>
      <c r="K15" s="17">
        <v>202100</v>
      </c>
      <c r="L15" s="35" t="e">
        <f>VLOOKUP(K15,'[1]Item List (3)'!A$1:B$110000,2,FALSE)</f>
        <v>#N/A</v>
      </c>
      <c r="M15" s="17"/>
      <c r="N15" s="61" t="str">
        <f t="shared" si="2"/>
        <v>OR</v>
      </c>
      <c r="O15" s="61"/>
      <c r="P15" s="36" t="str">
        <f t="shared" si="3"/>
        <v/>
      </c>
      <c r="Q15" s="61">
        <v>4</v>
      </c>
      <c r="R15" s="61">
        <v>609</v>
      </c>
      <c r="S15" s="61"/>
      <c r="T15" s="61"/>
      <c r="U15" s="61"/>
      <c r="V15" s="37">
        <f t="shared" si="4"/>
        <v>609</v>
      </c>
      <c r="W15" s="61">
        <v>75</v>
      </c>
      <c r="X15" s="61">
        <v>90</v>
      </c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37">
        <f t="shared" si="5"/>
        <v>165</v>
      </c>
      <c r="BI15" s="38">
        <f t="shared" si="6"/>
        <v>2.75</v>
      </c>
      <c r="BJ15" s="39">
        <f t="shared" si="7"/>
        <v>1.25</v>
      </c>
      <c r="BK15" s="39">
        <f t="shared" si="8"/>
        <v>45.454545454545453</v>
      </c>
      <c r="BL15" s="40">
        <f t="shared" si="9"/>
        <v>0</v>
      </c>
      <c r="BM15" s="40">
        <f t="shared" si="10"/>
        <v>100</v>
      </c>
      <c r="BN15" s="40">
        <f t="shared" si="11"/>
        <v>0</v>
      </c>
      <c r="BO15" s="87">
        <f t="shared" si="12"/>
        <v>1.5</v>
      </c>
      <c r="BP15" s="87">
        <f t="shared" si="13"/>
        <v>0</v>
      </c>
      <c r="BQ15" s="87">
        <f t="shared" si="14"/>
        <v>0</v>
      </c>
      <c r="BR15" s="87">
        <f t="shared" si="15"/>
        <v>0</v>
      </c>
      <c r="BS15" s="61"/>
      <c r="BT15" s="61"/>
      <c r="BU15" s="61">
        <f t="shared" si="16"/>
        <v>2436</v>
      </c>
    </row>
    <row r="16" spans="1:73">
      <c r="A16" s="29">
        <v>14</v>
      </c>
      <c r="B16" s="32">
        <v>46236</v>
      </c>
      <c r="C16" s="61" t="s">
        <v>74</v>
      </c>
      <c r="D16" s="3" t="str">
        <f t="shared" si="1"/>
        <v>CG</v>
      </c>
      <c r="E16" s="33" t="s">
        <v>104</v>
      </c>
      <c r="F16" s="33" t="s">
        <v>100</v>
      </c>
      <c r="G16" s="33" t="s">
        <v>105</v>
      </c>
      <c r="H16" s="33" t="s">
        <v>78</v>
      </c>
      <c r="I16" s="33" t="s">
        <v>106</v>
      </c>
      <c r="J16" s="34" t="str">
        <f>IFERROR(INDEX([2]Sheet3!$A:$A,MATCH(K16,[2]Sheet3!$C:$C,0)),"")</f>
        <v>GJZOR013.0</v>
      </c>
      <c r="K16" s="17">
        <v>201001</v>
      </c>
      <c r="L16" s="35" t="str">
        <f>VLOOKUP(K16,'[1]Item List (3)'!A$1:B$110000,2,FALSE)</f>
        <v>MCFR.OR 90 S</v>
      </c>
      <c r="M16" s="17"/>
      <c r="N16" s="61" t="str">
        <f t="shared" si="2"/>
        <v>OR</v>
      </c>
      <c r="O16" s="61"/>
      <c r="P16" s="36" t="str">
        <f t="shared" si="3"/>
        <v/>
      </c>
      <c r="Q16" s="61">
        <v>4</v>
      </c>
      <c r="R16" s="61">
        <v>643</v>
      </c>
      <c r="S16" s="61"/>
      <c r="T16" s="61"/>
      <c r="U16" s="61"/>
      <c r="V16" s="37">
        <f t="shared" si="4"/>
        <v>643</v>
      </c>
      <c r="W16" s="61">
        <v>60</v>
      </c>
      <c r="X16" s="61">
        <v>60</v>
      </c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37">
        <f t="shared" si="5"/>
        <v>120</v>
      </c>
      <c r="BI16" s="38">
        <f t="shared" si="6"/>
        <v>2</v>
      </c>
      <c r="BJ16" s="39">
        <f t="shared" si="7"/>
        <v>1</v>
      </c>
      <c r="BK16" s="39">
        <f t="shared" si="8"/>
        <v>50</v>
      </c>
      <c r="BL16" s="40">
        <f t="shared" si="9"/>
        <v>0</v>
      </c>
      <c r="BM16" s="40">
        <f t="shared" si="10"/>
        <v>100</v>
      </c>
      <c r="BN16" s="40">
        <f t="shared" si="11"/>
        <v>0</v>
      </c>
      <c r="BO16" s="87">
        <f t="shared" si="12"/>
        <v>1</v>
      </c>
      <c r="BP16" s="87">
        <f t="shared" si="13"/>
        <v>0</v>
      </c>
      <c r="BQ16" s="87">
        <f t="shared" si="14"/>
        <v>0</v>
      </c>
      <c r="BR16" s="87">
        <f t="shared" si="15"/>
        <v>0</v>
      </c>
      <c r="BS16" s="61"/>
      <c r="BT16" s="61"/>
      <c r="BU16" s="61">
        <f t="shared" si="16"/>
        <v>2572</v>
      </c>
    </row>
    <row r="17" spans="1:73">
      <c r="A17" s="29">
        <v>15</v>
      </c>
      <c r="B17" s="32">
        <v>46236</v>
      </c>
      <c r="C17" s="61" t="s">
        <v>80</v>
      </c>
      <c r="D17" s="3" t="str">
        <f t="shared" si="1"/>
        <v>CG</v>
      </c>
      <c r="E17" s="33" t="s">
        <v>104</v>
      </c>
      <c r="F17" s="33" t="s">
        <v>94</v>
      </c>
      <c r="G17" s="33" t="s">
        <v>105</v>
      </c>
      <c r="H17" s="33" t="s">
        <v>106</v>
      </c>
      <c r="I17" s="33" t="s">
        <v>102</v>
      </c>
      <c r="J17" s="34" t="str">
        <f>IFERROR(INDEX([2]Sheet3!$A:$A,MATCH(K17,[2]Sheet3!$C:$C,0)),"")</f>
        <v>GIAOR037.0</v>
      </c>
      <c r="K17" s="17">
        <v>208026</v>
      </c>
      <c r="L17" s="35" t="str">
        <f>VLOOKUP(K17,'[1]Item List (3)'!A$1:B$110000,2,FALSE)</f>
        <v>BR.OR 3000</v>
      </c>
      <c r="M17" s="17">
        <v>260215010</v>
      </c>
      <c r="N17" s="61" t="str">
        <f t="shared" si="2"/>
        <v>OR</v>
      </c>
      <c r="O17" s="61"/>
      <c r="P17" s="36" t="str">
        <f t="shared" si="3"/>
        <v/>
      </c>
      <c r="Q17" s="61">
        <v>3</v>
      </c>
      <c r="R17" s="61">
        <v>2150</v>
      </c>
      <c r="S17" s="61"/>
      <c r="T17" s="61"/>
      <c r="U17" s="61"/>
      <c r="V17" s="37">
        <f t="shared" si="4"/>
        <v>2150</v>
      </c>
      <c r="W17" s="61">
        <v>180</v>
      </c>
      <c r="X17" s="61">
        <v>60</v>
      </c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>
        <v>45</v>
      </c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37">
        <f t="shared" si="5"/>
        <v>285</v>
      </c>
      <c r="BI17" s="38">
        <f t="shared" si="6"/>
        <v>4.75</v>
      </c>
      <c r="BJ17" s="39">
        <f t="shared" si="7"/>
        <v>3</v>
      </c>
      <c r="BK17" s="39">
        <f t="shared" si="8"/>
        <v>63.157894736842103</v>
      </c>
      <c r="BL17" s="40">
        <f t="shared" si="9"/>
        <v>0</v>
      </c>
      <c r="BM17" s="40">
        <f t="shared" si="10"/>
        <v>100</v>
      </c>
      <c r="BN17" s="40">
        <f t="shared" si="11"/>
        <v>0</v>
      </c>
      <c r="BO17" s="87">
        <f t="shared" si="12"/>
        <v>1</v>
      </c>
      <c r="BP17" s="87">
        <f t="shared" si="13"/>
        <v>0</v>
      </c>
      <c r="BQ17" s="87">
        <f t="shared" si="14"/>
        <v>0.75</v>
      </c>
      <c r="BR17" s="87">
        <f t="shared" si="15"/>
        <v>0</v>
      </c>
      <c r="BS17" s="61"/>
      <c r="BT17" s="61"/>
      <c r="BU17" s="61">
        <f t="shared" si="16"/>
        <v>6450</v>
      </c>
    </row>
    <row r="18" spans="1:73">
      <c r="A18" s="29">
        <v>16</v>
      </c>
      <c r="B18" s="32">
        <v>46236</v>
      </c>
      <c r="C18" s="61" t="s">
        <v>80</v>
      </c>
      <c r="D18" s="3" t="str">
        <f t="shared" si="1"/>
        <v>CG</v>
      </c>
      <c r="E18" s="33" t="s">
        <v>104</v>
      </c>
      <c r="F18" s="33" t="s">
        <v>109</v>
      </c>
      <c r="G18" s="33" t="s">
        <v>105</v>
      </c>
      <c r="H18" s="33" t="s">
        <v>106</v>
      </c>
      <c r="I18" s="33" t="s">
        <v>102</v>
      </c>
      <c r="J18" s="34" t="s">
        <v>110</v>
      </c>
      <c r="K18" s="17">
        <v>104266</v>
      </c>
      <c r="L18" s="35" t="str">
        <f>VLOOKUP(K18,'[1]Item List (3)'!A$1:B$110000,2,FALSE)</f>
        <v>ZARN.IR 3062</v>
      </c>
      <c r="M18" s="17"/>
      <c r="N18" s="61" t="str">
        <f t="shared" si="2"/>
        <v>IR</v>
      </c>
      <c r="O18" s="61"/>
      <c r="P18" s="36" t="str">
        <f t="shared" si="3"/>
        <v/>
      </c>
      <c r="Q18" s="61">
        <v>1</v>
      </c>
      <c r="R18" s="61">
        <v>523</v>
      </c>
      <c r="S18" s="61"/>
      <c r="T18" s="61"/>
      <c r="U18" s="61"/>
      <c r="V18" s="37">
        <f t="shared" si="4"/>
        <v>523</v>
      </c>
      <c r="W18" s="61">
        <v>135</v>
      </c>
      <c r="X18" s="61">
        <v>60</v>
      </c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37">
        <f t="shared" si="5"/>
        <v>195</v>
      </c>
      <c r="BI18" s="38">
        <f t="shared" si="6"/>
        <v>3.25</v>
      </c>
      <c r="BJ18" s="39">
        <f t="shared" si="7"/>
        <v>2.25</v>
      </c>
      <c r="BK18" s="39">
        <f t="shared" si="8"/>
        <v>69.230769230769226</v>
      </c>
      <c r="BL18" s="40">
        <f t="shared" si="9"/>
        <v>0</v>
      </c>
      <c r="BM18" s="40">
        <f t="shared" si="10"/>
        <v>100</v>
      </c>
      <c r="BN18" s="40">
        <f t="shared" si="11"/>
        <v>0</v>
      </c>
      <c r="BO18" s="87">
        <f t="shared" si="12"/>
        <v>1</v>
      </c>
      <c r="BP18" s="87">
        <f t="shared" si="13"/>
        <v>0</v>
      </c>
      <c r="BQ18" s="87">
        <f t="shared" si="14"/>
        <v>0</v>
      </c>
      <c r="BR18" s="87">
        <f t="shared" si="15"/>
        <v>0</v>
      </c>
      <c r="BS18" s="61"/>
      <c r="BT18" s="61"/>
      <c r="BU18" s="61">
        <f t="shared" si="16"/>
        <v>523</v>
      </c>
    </row>
    <row r="19" spans="1:73" ht="14.4">
      <c r="A19" s="29">
        <v>17</v>
      </c>
      <c r="B19" s="32">
        <v>46236</v>
      </c>
      <c r="C19" s="61" t="s">
        <v>74</v>
      </c>
      <c r="D19" s="3" t="str">
        <f t="shared" si="1"/>
        <v>CG</v>
      </c>
      <c r="E19" s="33" t="s">
        <v>111</v>
      </c>
      <c r="F19" s="33" t="s">
        <v>76</v>
      </c>
      <c r="G19" s="33" t="s">
        <v>88</v>
      </c>
      <c r="H19" s="33"/>
      <c r="I19" s="33"/>
      <c r="J19" s="41" t="s">
        <v>112</v>
      </c>
      <c r="K19" s="41">
        <v>200827.1</v>
      </c>
      <c r="L19" s="35" t="str">
        <f>VLOOKUP(K19,'[1]Item List (3)'!A$1:B$110000,2,FALSE)</f>
        <v>MNA.OR 4020</v>
      </c>
      <c r="M19" s="17" t="s">
        <v>113</v>
      </c>
      <c r="N19" s="61" t="str">
        <f t="shared" si="2"/>
        <v>OR</v>
      </c>
      <c r="O19" s="61"/>
      <c r="P19" s="36" t="str">
        <f t="shared" si="3"/>
        <v/>
      </c>
      <c r="Q19" s="61">
        <v>1</v>
      </c>
      <c r="R19" s="61">
        <v>4000</v>
      </c>
      <c r="S19" s="61"/>
      <c r="T19" s="61"/>
      <c r="U19" s="61"/>
      <c r="V19" s="37">
        <f t="shared" si="4"/>
        <v>4000</v>
      </c>
      <c r="W19" s="61">
        <v>120</v>
      </c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>
        <v>270</v>
      </c>
      <c r="AP19" s="61"/>
      <c r="AQ19" s="61"/>
      <c r="AR19" s="61">
        <v>30</v>
      </c>
      <c r="AS19" s="61"/>
      <c r="AT19" s="61"/>
      <c r="AU19" s="61"/>
      <c r="AV19" s="61"/>
      <c r="AW19" s="61"/>
      <c r="AX19" s="61"/>
      <c r="AY19" s="61"/>
      <c r="AZ19" s="61"/>
      <c r="BA19" s="61">
        <v>25</v>
      </c>
      <c r="BB19" s="61"/>
      <c r="BC19" s="61">
        <v>35</v>
      </c>
      <c r="BD19" s="61"/>
      <c r="BE19" s="61"/>
      <c r="BF19" s="61"/>
      <c r="BG19" s="61"/>
      <c r="BH19" s="37">
        <f t="shared" si="5"/>
        <v>480</v>
      </c>
      <c r="BI19" s="38">
        <f t="shared" si="6"/>
        <v>8</v>
      </c>
      <c r="BJ19" s="39">
        <f t="shared" si="7"/>
        <v>2</v>
      </c>
      <c r="BK19" s="39">
        <f t="shared" si="8"/>
        <v>25</v>
      </c>
      <c r="BL19" s="40">
        <f t="shared" si="9"/>
        <v>0</v>
      </c>
      <c r="BM19" s="40">
        <f t="shared" si="10"/>
        <v>100</v>
      </c>
      <c r="BN19" s="40">
        <f t="shared" si="11"/>
        <v>0</v>
      </c>
      <c r="BO19" s="87">
        <f t="shared" si="12"/>
        <v>0</v>
      </c>
      <c r="BP19" s="87">
        <f t="shared" si="13"/>
        <v>0</v>
      </c>
      <c r="BQ19" s="87">
        <f t="shared" si="14"/>
        <v>6</v>
      </c>
      <c r="BR19" s="87">
        <f t="shared" si="15"/>
        <v>0</v>
      </c>
      <c r="BS19" s="61"/>
      <c r="BT19" s="61"/>
      <c r="BU19" s="61">
        <f t="shared" si="16"/>
        <v>4000</v>
      </c>
    </row>
    <row r="20" spans="1:73">
      <c r="A20" s="29">
        <v>18</v>
      </c>
      <c r="B20" s="32">
        <v>46236</v>
      </c>
      <c r="C20" s="61" t="s">
        <v>80</v>
      </c>
      <c r="D20" s="3" t="str">
        <f t="shared" si="1"/>
        <v>CG</v>
      </c>
      <c r="E20" s="33" t="s">
        <v>111</v>
      </c>
      <c r="F20" s="33"/>
      <c r="G20" s="33"/>
      <c r="H20" s="33"/>
      <c r="I20" s="33"/>
      <c r="J20" s="34"/>
      <c r="K20" s="17"/>
      <c r="L20" s="35" t="e">
        <f>VLOOKUP(K20,'[1]Item List (3)'!A$1:B$110000,2,FALSE)</f>
        <v>#N/A</v>
      </c>
      <c r="M20" s="17"/>
      <c r="N20" s="61" t="str">
        <f t="shared" si="2"/>
        <v>IR</v>
      </c>
      <c r="O20" s="61"/>
      <c r="P20" s="36" t="str">
        <f t="shared" si="3"/>
        <v/>
      </c>
      <c r="Q20" s="61"/>
      <c r="R20" s="61"/>
      <c r="S20" s="61"/>
      <c r="T20" s="61"/>
      <c r="U20" s="61"/>
      <c r="V20" s="37">
        <f t="shared" si="4"/>
        <v>0</v>
      </c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>
        <v>480</v>
      </c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37">
        <f t="shared" si="5"/>
        <v>480</v>
      </c>
      <c r="BI20" s="38">
        <f t="shared" si="6"/>
        <v>8</v>
      </c>
      <c r="BJ20" s="39">
        <f t="shared" si="7"/>
        <v>0</v>
      </c>
      <c r="BK20" s="39">
        <f t="shared" si="8"/>
        <v>0</v>
      </c>
      <c r="BL20" s="40">
        <f t="shared" si="9"/>
        <v>0</v>
      </c>
      <c r="BM20" s="40">
        <f t="shared" si="10"/>
        <v>0</v>
      </c>
      <c r="BN20" s="40">
        <f t="shared" si="11"/>
        <v>0</v>
      </c>
      <c r="BO20" s="87">
        <f t="shared" si="12"/>
        <v>0</v>
      </c>
      <c r="BP20" s="87">
        <f t="shared" si="13"/>
        <v>0</v>
      </c>
      <c r="BQ20" s="87">
        <f t="shared" si="14"/>
        <v>8</v>
      </c>
      <c r="BR20" s="87">
        <f t="shared" si="15"/>
        <v>0</v>
      </c>
      <c r="BS20" s="61"/>
      <c r="BT20" s="61"/>
      <c r="BU20" s="61">
        <f t="shared" si="16"/>
        <v>0</v>
      </c>
    </row>
    <row r="21" spans="1:73">
      <c r="A21" s="29">
        <v>19</v>
      </c>
      <c r="B21" s="32">
        <v>46236</v>
      </c>
      <c r="C21" s="61" t="s">
        <v>74</v>
      </c>
      <c r="D21" s="3" t="str">
        <f t="shared" si="1"/>
        <v>EG</v>
      </c>
      <c r="E21" s="33" t="s">
        <v>114</v>
      </c>
      <c r="F21" s="33" t="s">
        <v>115</v>
      </c>
      <c r="G21" s="33" t="s">
        <v>116</v>
      </c>
      <c r="H21" s="33"/>
      <c r="I21" s="33"/>
      <c r="J21" s="34" t="s">
        <v>117</v>
      </c>
      <c r="K21" s="17">
        <v>104738</v>
      </c>
      <c r="L21" s="35" t="str">
        <f>VLOOKUP(K21,'[1]Item List (3)'!A$1:B$110000,2,FALSE)</f>
        <v>IR.IR 20X28.6X16</v>
      </c>
      <c r="M21" s="17" t="s">
        <v>118</v>
      </c>
      <c r="N21" s="61" t="str">
        <f t="shared" si="2"/>
        <v>IR</v>
      </c>
      <c r="O21" s="61">
        <v>25</v>
      </c>
      <c r="P21" s="36">
        <f t="shared" si="3"/>
        <v>144</v>
      </c>
      <c r="Q21" s="61">
        <v>1</v>
      </c>
      <c r="R21" s="61">
        <v>886</v>
      </c>
      <c r="S21" s="61"/>
      <c r="T21" s="61"/>
      <c r="U21" s="61"/>
      <c r="V21" s="37">
        <f t="shared" si="4"/>
        <v>886</v>
      </c>
      <c r="W21" s="61">
        <v>380</v>
      </c>
      <c r="X21" s="61"/>
      <c r="Y21" s="61">
        <v>25</v>
      </c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>
        <v>40</v>
      </c>
      <c r="BB21" s="61"/>
      <c r="BC21" s="61">
        <v>35</v>
      </c>
      <c r="BD21" s="61"/>
      <c r="BE21" s="61"/>
      <c r="BF21" s="61"/>
      <c r="BG21" s="61"/>
      <c r="BH21" s="37">
        <f t="shared" si="5"/>
        <v>480</v>
      </c>
      <c r="BI21" s="38">
        <f t="shared" si="6"/>
        <v>8</v>
      </c>
      <c r="BJ21" s="39">
        <f t="shared" si="7"/>
        <v>6.333333333333333</v>
      </c>
      <c r="BK21" s="39">
        <f t="shared" si="8"/>
        <v>79.166666666666657</v>
      </c>
      <c r="BL21" s="40">
        <f t="shared" si="9"/>
        <v>97.149122807017534</v>
      </c>
      <c r="BM21" s="40">
        <f t="shared" si="10"/>
        <v>100</v>
      </c>
      <c r="BN21" s="40">
        <f t="shared" si="11"/>
        <v>76.909722222222214</v>
      </c>
      <c r="BO21" s="87">
        <f t="shared" si="12"/>
        <v>0</v>
      </c>
      <c r="BP21" s="87">
        <f t="shared" si="13"/>
        <v>1152</v>
      </c>
      <c r="BQ21" s="87">
        <f t="shared" si="14"/>
        <v>1.6666666666666667</v>
      </c>
      <c r="BR21" s="87">
        <f t="shared" si="15"/>
        <v>240</v>
      </c>
      <c r="BS21" s="61"/>
      <c r="BT21" s="61"/>
      <c r="BU21" s="61">
        <f t="shared" si="16"/>
        <v>886</v>
      </c>
    </row>
    <row r="22" spans="1:73">
      <c r="A22" s="29">
        <v>20</v>
      </c>
      <c r="B22" s="32">
        <v>46236</v>
      </c>
      <c r="C22" s="61" t="s">
        <v>80</v>
      </c>
      <c r="D22" s="3" t="str">
        <f t="shared" si="1"/>
        <v>EG</v>
      </c>
      <c r="E22" s="33" t="s">
        <v>114</v>
      </c>
      <c r="F22" s="33" t="s">
        <v>115</v>
      </c>
      <c r="G22" s="33" t="s">
        <v>119</v>
      </c>
      <c r="H22" s="33"/>
      <c r="I22" s="33"/>
      <c r="J22" s="17" t="s">
        <v>117</v>
      </c>
      <c r="K22" s="17">
        <v>104738</v>
      </c>
      <c r="L22" s="35" t="str">
        <f>VLOOKUP(K22,'[1]Item List (3)'!A$1:B$110000,2,FALSE)</f>
        <v>IR.IR 20X28.6X16</v>
      </c>
      <c r="M22" s="17" t="s">
        <v>118</v>
      </c>
      <c r="N22" s="61" t="str">
        <f t="shared" si="2"/>
        <v>IR</v>
      </c>
      <c r="O22" s="61">
        <v>25</v>
      </c>
      <c r="P22" s="36">
        <f t="shared" si="3"/>
        <v>144</v>
      </c>
      <c r="Q22" s="61">
        <v>1</v>
      </c>
      <c r="R22" s="61">
        <v>921</v>
      </c>
      <c r="S22" s="61"/>
      <c r="T22" s="61">
        <v>5</v>
      </c>
      <c r="U22" s="61"/>
      <c r="V22" s="37">
        <f t="shared" si="4"/>
        <v>926</v>
      </c>
      <c r="W22" s="61">
        <v>405</v>
      </c>
      <c r="X22" s="61"/>
      <c r="Y22" s="61">
        <v>65</v>
      </c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>
        <v>10</v>
      </c>
      <c r="BE22" s="61"/>
      <c r="BF22" s="61"/>
      <c r="BG22" s="61"/>
      <c r="BH22" s="37">
        <f t="shared" si="5"/>
        <v>480</v>
      </c>
      <c r="BI22" s="38">
        <f t="shared" si="6"/>
        <v>8</v>
      </c>
      <c r="BJ22" s="39">
        <f t="shared" si="7"/>
        <v>6.75</v>
      </c>
      <c r="BK22" s="39">
        <f t="shared" si="8"/>
        <v>84.375</v>
      </c>
      <c r="BL22" s="40">
        <f t="shared" si="9"/>
        <v>95.267489711934161</v>
      </c>
      <c r="BM22" s="40">
        <f t="shared" si="10"/>
        <v>99.460043196544277</v>
      </c>
      <c r="BN22" s="40">
        <f t="shared" si="11"/>
        <v>79.947916666666671</v>
      </c>
      <c r="BO22" s="87">
        <f t="shared" si="12"/>
        <v>0</v>
      </c>
      <c r="BP22" s="87">
        <f t="shared" si="13"/>
        <v>1152</v>
      </c>
      <c r="BQ22" s="87">
        <f t="shared" si="14"/>
        <v>1.25</v>
      </c>
      <c r="BR22" s="87">
        <f t="shared" si="15"/>
        <v>180</v>
      </c>
      <c r="BS22" s="61"/>
      <c r="BT22" s="61"/>
      <c r="BU22" s="61">
        <f t="shared" si="16"/>
        <v>921</v>
      </c>
    </row>
    <row r="23" spans="1:73">
      <c r="A23" s="29">
        <v>21</v>
      </c>
      <c r="B23" s="32">
        <v>46236</v>
      </c>
      <c r="C23" s="61" t="s">
        <v>74</v>
      </c>
      <c r="D23" s="3" t="str">
        <f t="shared" si="1"/>
        <v>EG</v>
      </c>
      <c r="E23" s="33" t="s">
        <v>120</v>
      </c>
      <c r="F23" s="33" t="s">
        <v>115</v>
      </c>
      <c r="G23" s="33" t="s">
        <v>121</v>
      </c>
      <c r="H23" s="33"/>
      <c r="I23" s="33"/>
      <c r="J23" s="34" t="str">
        <f>IFERROR(INDEX([2]Sheet3!$A:$A,MATCH(K23,[2]Sheet3!$C:$C,0)),"")</f>
        <v>GIAIR131.0</v>
      </c>
      <c r="K23" s="17">
        <v>104133</v>
      </c>
      <c r="L23" s="35" t="str">
        <f>VLOOKUP(K23,'[1]Item List (3)'!A$1:B$110000,2,FALSE)</f>
        <v>BR.IR 3618.5(06)</v>
      </c>
      <c r="M23" s="17" t="s">
        <v>122</v>
      </c>
      <c r="N23" s="61" t="str">
        <f t="shared" si="2"/>
        <v>IR</v>
      </c>
      <c r="O23" s="61">
        <v>35</v>
      </c>
      <c r="P23" s="36">
        <f t="shared" si="3"/>
        <v>102.85714285714286</v>
      </c>
      <c r="Q23" s="61">
        <v>1</v>
      </c>
      <c r="R23" s="61">
        <v>594</v>
      </c>
      <c r="S23" s="61">
        <v>5</v>
      </c>
      <c r="T23" s="61">
        <v>1</v>
      </c>
      <c r="U23" s="61"/>
      <c r="V23" s="37">
        <f t="shared" si="4"/>
        <v>595</v>
      </c>
      <c r="W23" s="61">
        <v>405</v>
      </c>
      <c r="X23" s="61"/>
      <c r="Y23" s="61"/>
      <c r="Z23" s="61"/>
      <c r="AA23" s="61">
        <v>15</v>
      </c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>
        <v>20</v>
      </c>
      <c r="AT23" s="61"/>
      <c r="AU23" s="61"/>
      <c r="AV23" s="61"/>
      <c r="AW23" s="61"/>
      <c r="AX23" s="61"/>
      <c r="AY23" s="61"/>
      <c r="AZ23" s="61"/>
      <c r="BA23" s="61">
        <v>40</v>
      </c>
      <c r="BB23" s="61"/>
      <c r="BC23" s="61"/>
      <c r="BD23" s="61"/>
      <c r="BE23" s="61"/>
      <c r="BF23" s="61"/>
      <c r="BG23" s="61"/>
      <c r="BH23" s="37">
        <f t="shared" si="5"/>
        <v>480</v>
      </c>
      <c r="BI23" s="38">
        <f t="shared" si="6"/>
        <v>8</v>
      </c>
      <c r="BJ23" s="39">
        <f t="shared" si="7"/>
        <v>6.75</v>
      </c>
      <c r="BK23" s="39">
        <f t="shared" si="8"/>
        <v>84.375</v>
      </c>
      <c r="BL23" s="40">
        <f t="shared" si="9"/>
        <v>85.699588477366248</v>
      </c>
      <c r="BM23" s="40">
        <f t="shared" si="10"/>
        <v>98.991596638655466</v>
      </c>
      <c r="BN23" s="40">
        <f t="shared" si="11"/>
        <v>71.579861111111114</v>
      </c>
      <c r="BO23" s="87">
        <f t="shared" si="12"/>
        <v>0</v>
      </c>
      <c r="BP23" s="87">
        <f t="shared" si="13"/>
        <v>822.85714285714289</v>
      </c>
      <c r="BQ23" s="87">
        <f t="shared" si="14"/>
        <v>1.25</v>
      </c>
      <c r="BR23" s="87">
        <f t="shared" si="15"/>
        <v>128.57142857142858</v>
      </c>
      <c r="BS23" s="61"/>
      <c r="BT23" s="61"/>
      <c r="BU23" s="61">
        <f t="shared" si="16"/>
        <v>594</v>
      </c>
    </row>
    <row r="24" spans="1:73">
      <c r="A24" s="29">
        <v>22</v>
      </c>
      <c r="B24" s="32">
        <v>46236</v>
      </c>
      <c r="C24" s="61" t="s">
        <v>80</v>
      </c>
      <c r="D24" s="3" t="str">
        <f t="shared" si="1"/>
        <v>EG</v>
      </c>
      <c r="E24" s="33" t="s">
        <v>120</v>
      </c>
      <c r="F24" s="33" t="s">
        <v>115</v>
      </c>
      <c r="G24" s="33" t="s">
        <v>123</v>
      </c>
      <c r="H24" s="33"/>
      <c r="I24" s="33"/>
      <c r="J24" s="34" t="str">
        <f>IFERROR(INDEX([2]Sheet3!$A:$A,MATCH(K24,[2]Sheet3!$C:$C,0)),"")</f>
        <v>GIAIR131.0</v>
      </c>
      <c r="K24" s="17">
        <v>104133</v>
      </c>
      <c r="L24" s="35" t="str">
        <f>VLOOKUP(K24,'[1]Item List (3)'!A$1:B$110000,2,FALSE)</f>
        <v>BR.IR 3618.5(06)</v>
      </c>
      <c r="M24" s="17" t="s">
        <v>122</v>
      </c>
      <c r="N24" s="61" t="str">
        <f t="shared" si="2"/>
        <v>IR</v>
      </c>
      <c r="O24" s="61">
        <v>30</v>
      </c>
      <c r="P24" s="36">
        <f t="shared" si="3"/>
        <v>120</v>
      </c>
      <c r="Q24" s="61">
        <v>1</v>
      </c>
      <c r="R24" s="61">
        <v>126</v>
      </c>
      <c r="S24" s="61">
        <v>8</v>
      </c>
      <c r="T24" s="61">
        <v>1</v>
      </c>
      <c r="U24" s="61">
        <v>2</v>
      </c>
      <c r="V24" s="37">
        <f t="shared" si="4"/>
        <v>129</v>
      </c>
      <c r="W24" s="61">
        <v>130</v>
      </c>
      <c r="X24" s="61"/>
      <c r="Y24" s="61">
        <v>40</v>
      </c>
      <c r="Z24" s="61"/>
      <c r="AA24" s="61">
        <v>10</v>
      </c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>
        <v>300</v>
      </c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37">
        <f t="shared" si="5"/>
        <v>480</v>
      </c>
      <c r="BI24" s="38">
        <f t="shared" si="6"/>
        <v>8</v>
      </c>
      <c r="BJ24" s="39">
        <f t="shared" si="7"/>
        <v>2.166666666666667</v>
      </c>
      <c r="BK24" s="39">
        <f t="shared" si="8"/>
        <v>27.083333333333336</v>
      </c>
      <c r="BL24" s="40">
        <f t="shared" si="9"/>
        <v>49.615384615384613</v>
      </c>
      <c r="BM24" s="40">
        <f t="shared" si="10"/>
        <v>91.472868217054256</v>
      </c>
      <c r="BN24" s="40">
        <f t="shared" si="11"/>
        <v>12.291666666666666</v>
      </c>
      <c r="BO24" s="87">
        <f t="shared" si="12"/>
        <v>0</v>
      </c>
      <c r="BP24" s="87">
        <f t="shared" si="13"/>
        <v>960</v>
      </c>
      <c r="BQ24" s="87">
        <f t="shared" si="14"/>
        <v>5.833333333333333</v>
      </c>
      <c r="BR24" s="87">
        <f t="shared" si="15"/>
        <v>700</v>
      </c>
      <c r="BS24" s="61"/>
      <c r="BT24" s="61"/>
      <c r="BU24" s="61">
        <f t="shared" si="16"/>
        <v>126</v>
      </c>
    </row>
    <row r="25" spans="1:73">
      <c r="A25" s="29">
        <v>23</v>
      </c>
      <c r="B25" s="32">
        <v>46236</v>
      </c>
      <c r="C25" s="61" t="s">
        <v>74</v>
      </c>
      <c r="D25" s="3" t="str">
        <f t="shared" si="1"/>
        <v>EG</v>
      </c>
      <c r="E25" s="33" t="s">
        <v>124</v>
      </c>
      <c r="F25" s="33" t="s">
        <v>125</v>
      </c>
      <c r="G25" s="33" t="s">
        <v>121</v>
      </c>
      <c r="H25" s="33"/>
      <c r="I25" s="33"/>
      <c r="J25" s="34" t="str">
        <f>IFERROR(INDEX([2]Sheet3!$A:$A,MATCH(K25,[2]Sheet3!$C:$C,0)),"")</f>
        <v>GJGOR018.0</v>
      </c>
      <c r="K25" s="17">
        <v>201050.01</v>
      </c>
      <c r="L25" s="35" t="e">
        <f>VLOOKUP(K25,'[1]Item List (3)'!A$1:B$110000,2,FALSE)</f>
        <v>#N/A</v>
      </c>
      <c r="M25" s="17">
        <v>260318023</v>
      </c>
      <c r="N25" s="61" t="str">
        <f t="shared" si="2"/>
        <v>OR</v>
      </c>
      <c r="O25" s="61">
        <v>70</v>
      </c>
      <c r="P25" s="36">
        <f t="shared" si="3"/>
        <v>51.428571428571431</v>
      </c>
      <c r="Q25" s="61">
        <v>1</v>
      </c>
      <c r="R25" s="61">
        <v>122</v>
      </c>
      <c r="S25" s="61">
        <v>7</v>
      </c>
      <c r="T25" s="61">
        <v>4</v>
      </c>
      <c r="U25" s="61"/>
      <c r="V25" s="37">
        <f t="shared" si="4"/>
        <v>126</v>
      </c>
      <c r="W25" s="61">
        <v>185</v>
      </c>
      <c r="X25" s="61"/>
      <c r="Y25" s="61">
        <v>60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>
        <v>60</v>
      </c>
      <c r="AP25" s="61"/>
      <c r="AQ25" s="61"/>
      <c r="AR25" s="61"/>
      <c r="AS25" s="61">
        <v>150</v>
      </c>
      <c r="AT25" s="61"/>
      <c r="AU25" s="61"/>
      <c r="AV25" s="61"/>
      <c r="AW25" s="61"/>
      <c r="AX25" s="61"/>
      <c r="AY25" s="61"/>
      <c r="AZ25" s="61"/>
      <c r="BA25" s="61">
        <v>25</v>
      </c>
      <c r="BB25" s="61"/>
      <c r="BC25" s="61"/>
      <c r="BD25" s="61"/>
      <c r="BE25" s="61"/>
      <c r="BF25" s="61"/>
      <c r="BG25" s="61"/>
      <c r="BH25" s="37">
        <f t="shared" si="5"/>
        <v>480</v>
      </c>
      <c r="BI25" s="38">
        <f t="shared" si="6"/>
        <v>8</v>
      </c>
      <c r="BJ25" s="39">
        <f t="shared" si="7"/>
        <v>3.083333333333333</v>
      </c>
      <c r="BK25" s="39">
        <f t="shared" si="8"/>
        <v>38.541666666666664</v>
      </c>
      <c r="BL25" s="40">
        <f t="shared" si="9"/>
        <v>79.459459459459467</v>
      </c>
      <c r="BM25" s="40">
        <f t="shared" si="10"/>
        <v>91.269841269841265</v>
      </c>
      <c r="BN25" s="40">
        <f t="shared" si="11"/>
        <v>27.951388888888889</v>
      </c>
      <c r="BO25" s="87">
        <f t="shared" si="12"/>
        <v>0</v>
      </c>
      <c r="BP25" s="87">
        <f t="shared" si="13"/>
        <v>411.42857142857144</v>
      </c>
      <c r="BQ25" s="87">
        <f t="shared" si="14"/>
        <v>4.916666666666667</v>
      </c>
      <c r="BR25" s="87">
        <f t="shared" si="15"/>
        <v>252.85714285714286</v>
      </c>
      <c r="BS25" s="61"/>
      <c r="BT25" s="61"/>
      <c r="BU25" s="61">
        <f t="shared" si="16"/>
        <v>122</v>
      </c>
    </row>
    <row r="26" spans="1:73">
      <c r="A26" s="29">
        <v>24</v>
      </c>
      <c r="B26" s="32">
        <v>46236</v>
      </c>
      <c r="C26" s="61" t="s">
        <v>80</v>
      </c>
      <c r="D26" s="3" t="str">
        <f t="shared" si="1"/>
        <v>EG</v>
      </c>
      <c r="E26" s="33" t="s">
        <v>124</v>
      </c>
      <c r="F26" s="33"/>
      <c r="G26" s="33"/>
      <c r="H26" s="33"/>
      <c r="I26" s="33"/>
      <c r="J26" s="17"/>
      <c r="K26" s="17"/>
      <c r="L26" s="35" t="e">
        <f>VLOOKUP(K26,'[1]Item List (3)'!A$1:B$110000,2,FALSE)</f>
        <v>#N/A</v>
      </c>
      <c r="M26" s="42"/>
      <c r="N26" s="61" t="str">
        <f t="shared" si="2"/>
        <v>IR</v>
      </c>
      <c r="O26" s="61"/>
      <c r="P26" s="36" t="str">
        <f t="shared" si="3"/>
        <v/>
      </c>
      <c r="Q26" s="61"/>
      <c r="R26" s="61"/>
      <c r="S26" s="61"/>
      <c r="T26" s="61"/>
      <c r="U26" s="61"/>
      <c r="V26" s="37">
        <f t="shared" si="4"/>
        <v>0</v>
      </c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>
        <v>480</v>
      </c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37">
        <f t="shared" si="5"/>
        <v>480</v>
      </c>
      <c r="BI26" s="38">
        <f t="shared" si="6"/>
        <v>8</v>
      </c>
      <c r="BJ26" s="39">
        <f t="shared" si="7"/>
        <v>0</v>
      </c>
      <c r="BK26" s="39">
        <f t="shared" si="8"/>
        <v>0</v>
      </c>
      <c r="BL26" s="40">
        <f t="shared" si="9"/>
        <v>0</v>
      </c>
      <c r="BM26" s="40">
        <f t="shared" si="10"/>
        <v>0</v>
      </c>
      <c r="BN26" s="40">
        <f t="shared" si="11"/>
        <v>0</v>
      </c>
      <c r="BO26" s="87">
        <f t="shared" si="12"/>
        <v>0</v>
      </c>
      <c r="BP26" s="87">
        <f t="shared" si="13"/>
        <v>0</v>
      </c>
      <c r="BQ26" s="87">
        <f t="shared" si="14"/>
        <v>8</v>
      </c>
      <c r="BR26" s="87">
        <f t="shared" si="15"/>
        <v>0</v>
      </c>
      <c r="BS26" s="61"/>
      <c r="BT26" s="61"/>
      <c r="BU26" s="61">
        <f t="shared" si="16"/>
        <v>0</v>
      </c>
    </row>
    <row r="27" spans="1:73">
      <c r="A27" s="29">
        <v>25</v>
      </c>
      <c r="B27" s="32">
        <v>46236</v>
      </c>
      <c r="C27" s="61" t="s">
        <v>74</v>
      </c>
      <c r="D27" s="3" t="str">
        <f t="shared" si="1"/>
        <v>EG</v>
      </c>
      <c r="E27" s="33" t="s">
        <v>126</v>
      </c>
      <c r="F27" s="33" t="s">
        <v>115</v>
      </c>
      <c r="G27" s="33" t="s">
        <v>127</v>
      </c>
      <c r="H27" s="33"/>
      <c r="I27" s="33"/>
      <c r="J27" s="17" t="s">
        <v>128</v>
      </c>
      <c r="K27" s="17">
        <v>101061</v>
      </c>
      <c r="L27" s="35" t="str">
        <f>VLOOKUP(K27,'[1]Item List (3)'!A$1:B$110000,2,FALSE)</f>
        <v>IR.5305 2RS</v>
      </c>
      <c r="M27" s="42" t="s">
        <v>129</v>
      </c>
      <c r="N27" s="61" t="str">
        <f t="shared" si="2"/>
        <v>IR</v>
      </c>
      <c r="O27" s="61">
        <v>25</v>
      </c>
      <c r="P27" s="36">
        <f t="shared" si="3"/>
        <v>144</v>
      </c>
      <c r="Q27" s="61"/>
      <c r="R27" s="61"/>
      <c r="S27" s="61"/>
      <c r="T27" s="61"/>
      <c r="U27" s="61"/>
      <c r="V27" s="37">
        <f t="shared" si="4"/>
        <v>0</v>
      </c>
      <c r="W27" s="61"/>
      <c r="X27" s="61">
        <v>480</v>
      </c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37">
        <f t="shared" si="5"/>
        <v>480</v>
      </c>
      <c r="BI27" s="38">
        <f t="shared" si="6"/>
        <v>8</v>
      </c>
      <c r="BJ27" s="39">
        <f t="shared" si="7"/>
        <v>0</v>
      </c>
      <c r="BK27" s="39">
        <f t="shared" si="8"/>
        <v>0</v>
      </c>
      <c r="BL27" s="40">
        <f t="shared" si="9"/>
        <v>0</v>
      </c>
      <c r="BM27" s="40">
        <f t="shared" si="10"/>
        <v>0</v>
      </c>
      <c r="BN27" s="40">
        <f t="shared" si="11"/>
        <v>0</v>
      </c>
      <c r="BO27" s="87">
        <f t="shared" si="12"/>
        <v>8</v>
      </c>
      <c r="BP27" s="87">
        <f t="shared" si="13"/>
        <v>0</v>
      </c>
      <c r="BQ27" s="87">
        <f t="shared" si="14"/>
        <v>0</v>
      </c>
      <c r="BR27" s="87">
        <f t="shared" si="15"/>
        <v>0</v>
      </c>
      <c r="BS27" s="61"/>
      <c r="BT27" s="61"/>
      <c r="BU27" s="61">
        <f t="shared" si="16"/>
        <v>0</v>
      </c>
    </row>
    <row r="28" spans="1:73">
      <c r="A28" s="29">
        <v>26</v>
      </c>
      <c r="B28" s="32">
        <v>46236</v>
      </c>
      <c r="C28" s="61" t="s">
        <v>80</v>
      </c>
      <c r="D28" s="3" t="str">
        <f t="shared" si="1"/>
        <v>EG</v>
      </c>
      <c r="E28" s="33" t="s">
        <v>126</v>
      </c>
      <c r="F28" s="33" t="s">
        <v>115</v>
      </c>
      <c r="G28" s="33" t="s">
        <v>130</v>
      </c>
      <c r="H28" s="33"/>
      <c r="I28" s="33"/>
      <c r="J28" s="34" t="s">
        <v>128</v>
      </c>
      <c r="K28" s="17">
        <v>101061</v>
      </c>
      <c r="L28" s="35" t="str">
        <f>VLOOKUP(K28,'[1]Item List (3)'!A$1:B$110000,2,FALSE)</f>
        <v>IR.5305 2RS</v>
      </c>
      <c r="M28" s="42" t="s">
        <v>129</v>
      </c>
      <c r="N28" s="61" t="str">
        <f t="shared" si="2"/>
        <v>IR</v>
      </c>
      <c r="O28" s="61">
        <v>25</v>
      </c>
      <c r="P28" s="36">
        <f t="shared" si="3"/>
        <v>144</v>
      </c>
      <c r="Q28" s="61">
        <v>1</v>
      </c>
      <c r="R28" s="61">
        <v>1132</v>
      </c>
      <c r="S28" s="61"/>
      <c r="T28" s="61"/>
      <c r="U28" s="61"/>
      <c r="V28" s="37">
        <f t="shared" si="4"/>
        <v>1132</v>
      </c>
      <c r="W28" s="61">
        <v>480</v>
      </c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37">
        <f t="shared" si="5"/>
        <v>480</v>
      </c>
      <c r="BI28" s="38">
        <f t="shared" si="6"/>
        <v>8</v>
      </c>
      <c r="BJ28" s="39">
        <f t="shared" si="7"/>
        <v>8</v>
      </c>
      <c r="BK28" s="39">
        <f t="shared" si="8"/>
        <v>100</v>
      </c>
      <c r="BL28" s="40">
        <f t="shared" si="9"/>
        <v>98.263888888888886</v>
      </c>
      <c r="BM28" s="40">
        <f t="shared" si="10"/>
        <v>100</v>
      </c>
      <c r="BN28" s="40">
        <f t="shared" si="11"/>
        <v>98.263888888888886</v>
      </c>
      <c r="BO28" s="87">
        <f t="shared" si="12"/>
        <v>0</v>
      </c>
      <c r="BP28" s="87">
        <f t="shared" si="13"/>
        <v>1152</v>
      </c>
      <c r="BQ28" s="87">
        <f t="shared" si="14"/>
        <v>0</v>
      </c>
      <c r="BR28" s="87">
        <f t="shared" si="15"/>
        <v>0</v>
      </c>
      <c r="BS28" s="61"/>
      <c r="BT28" s="61"/>
      <c r="BU28" s="61">
        <f t="shared" si="16"/>
        <v>1132</v>
      </c>
    </row>
    <row r="29" spans="1:73">
      <c r="A29" s="29">
        <v>27</v>
      </c>
      <c r="B29" s="32">
        <v>46236</v>
      </c>
      <c r="C29" s="61" t="s">
        <v>74</v>
      </c>
      <c r="D29" s="3" t="str">
        <f t="shared" si="1"/>
        <v>EG</v>
      </c>
      <c r="E29" s="33" t="s">
        <v>131</v>
      </c>
      <c r="F29" s="33"/>
      <c r="G29" s="33"/>
      <c r="H29" s="33"/>
      <c r="I29" s="33"/>
      <c r="J29" s="34"/>
      <c r="K29" s="17"/>
      <c r="L29" s="35" t="e">
        <f>VLOOKUP(K29,'[1]Item List (3)'!A$1:B$110000,2,FALSE)</f>
        <v>#N/A</v>
      </c>
      <c r="M29" s="17"/>
      <c r="N29" s="61" t="str">
        <f t="shared" si="2"/>
        <v>IR</v>
      </c>
      <c r="O29" s="61"/>
      <c r="P29" s="36" t="str">
        <f t="shared" si="3"/>
        <v/>
      </c>
      <c r="Q29" s="61"/>
      <c r="R29" s="61"/>
      <c r="S29" s="61"/>
      <c r="T29" s="61"/>
      <c r="U29" s="61"/>
      <c r="V29" s="37">
        <f t="shared" si="4"/>
        <v>0</v>
      </c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>
        <v>480</v>
      </c>
      <c r="BH29" s="37">
        <f t="shared" si="5"/>
        <v>480</v>
      </c>
      <c r="BI29" s="38">
        <f t="shared" si="6"/>
        <v>8</v>
      </c>
      <c r="BJ29" s="39">
        <f t="shared" si="7"/>
        <v>0</v>
      </c>
      <c r="BK29" s="39">
        <f t="shared" si="8"/>
        <v>0</v>
      </c>
      <c r="BL29" s="40">
        <f t="shared" si="9"/>
        <v>0</v>
      </c>
      <c r="BM29" s="40">
        <f t="shared" si="10"/>
        <v>0</v>
      </c>
      <c r="BN29" s="40">
        <f t="shared" si="11"/>
        <v>0</v>
      </c>
      <c r="BO29" s="87">
        <f t="shared" si="12"/>
        <v>8</v>
      </c>
      <c r="BP29" s="87">
        <f t="shared" si="13"/>
        <v>0</v>
      </c>
      <c r="BQ29" s="87">
        <f t="shared" si="14"/>
        <v>0</v>
      </c>
      <c r="BR29" s="87">
        <f t="shared" si="15"/>
        <v>0</v>
      </c>
      <c r="BS29" s="61"/>
      <c r="BT29" s="61"/>
      <c r="BU29" s="61">
        <f t="shared" si="16"/>
        <v>0</v>
      </c>
    </row>
    <row r="30" spans="1:73">
      <c r="A30" s="29">
        <v>28</v>
      </c>
      <c r="B30" s="32">
        <v>46236</v>
      </c>
      <c r="C30" s="61" t="s">
        <v>80</v>
      </c>
      <c r="D30" s="3" t="str">
        <f t="shared" si="1"/>
        <v>EG</v>
      </c>
      <c r="E30" s="33" t="s">
        <v>131</v>
      </c>
      <c r="F30" s="33"/>
      <c r="G30" s="33"/>
      <c r="H30" s="33"/>
      <c r="I30" s="33"/>
      <c r="J30" s="17"/>
      <c r="K30" s="17"/>
      <c r="L30" s="35" t="e">
        <f>VLOOKUP(K30,'[1]Item List (3)'!A$1:B$110000,2,FALSE)</f>
        <v>#N/A</v>
      </c>
      <c r="M30" s="17"/>
      <c r="N30" s="61" t="str">
        <f t="shared" si="2"/>
        <v>IR</v>
      </c>
      <c r="O30" s="61"/>
      <c r="P30" s="36" t="str">
        <f t="shared" si="3"/>
        <v/>
      </c>
      <c r="Q30" s="61"/>
      <c r="R30" s="61"/>
      <c r="S30" s="61"/>
      <c r="T30" s="61"/>
      <c r="U30" s="61"/>
      <c r="V30" s="37">
        <f t="shared" si="4"/>
        <v>0</v>
      </c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>
        <v>480</v>
      </c>
      <c r="BH30" s="37">
        <f t="shared" si="5"/>
        <v>480</v>
      </c>
      <c r="BI30" s="38">
        <f t="shared" si="6"/>
        <v>8</v>
      </c>
      <c r="BJ30" s="39">
        <f t="shared" si="7"/>
        <v>0</v>
      </c>
      <c r="BK30" s="39">
        <f t="shared" si="8"/>
        <v>0</v>
      </c>
      <c r="BL30" s="40">
        <f t="shared" si="9"/>
        <v>0</v>
      </c>
      <c r="BM30" s="40">
        <f t="shared" si="10"/>
        <v>0</v>
      </c>
      <c r="BN30" s="40">
        <f t="shared" si="11"/>
        <v>0</v>
      </c>
      <c r="BO30" s="87">
        <f t="shared" si="12"/>
        <v>8</v>
      </c>
      <c r="BP30" s="87">
        <f t="shared" si="13"/>
        <v>0</v>
      </c>
      <c r="BQ30" s="87">
        <f t="shared" si="14"/>
        <v>0</v>
      </c>
      <c r="BR30" s="87">
        <f t="shared" si="15"/>
        <v>0</v>
      </c>
      <c r="BS30" s="61"/>
      <c r="BT30" s="61"/>
      <c r="BU30" s="61">
        <f t="shared" si="16"/>
        <v>0</v>
      </c>
    </row>
    <row r="31" spans="1:73">
      <c r="A31" s="29">
        <v>29</v>
      </c>
      <c r="B31" s="32">
        <v>46236</v>
      </c>
      <c r="C31" s="61" t="s">
        <v>74</v>
      </c>
      <c r="D31" s="3" t="str">
        <f t="shared" si="1"/>
        <v>IG</v>
      </c>
      <c r="E31" s="33" t="s">
        <v>132</v>
      </c>
      <c r="F31" s="33" t="s">
        <v>133</v>
      </c>
      <c r="G31" s="33" t="s">
        <v>134</v>
      </c>
      <c r="H31" s="33"/>
      <c r="I31" s="33"/>
      <c r="J31" s="17" t="s">
        <v>135</v>
      </c>
      <c r="K31" s="17">
        <v>104133</v>
      </c>
      <c r="L31" s="35" t="str">
        <f>VLOOKUP(K31,'[1]Item List (3)'!A$1:B$110000,2,FALSE)</f>
        <v>BR.IR 3618.5(06)</v>
      </c>
      <c r="M31" s="17" t="s">
        <v>122</v>
      </c>
      <c r="N31" s="61" t="str">
        <f t="shared" si="2"/>
        <v>IR</v>
      </c>
      <c r="O31" s="61">
        <v>50</v>
      </c>
      <c r="P31" s="36">
        <f t="shared" si="3"/>
        <v>72</v>
      </c>
      <c r="Q31" s="61">
        <v>1</v>
      </c>
      <c r="R31" s="61">
        <v>415</v>
      </c>
      <c r="S31" s="61">
        <v>5</v>
      </c>
      <c r="T31" s="61"/>
      <c r="U31" s="61"/>
      <c r="V31" s="37">
        <f t="shared" si="4"/>
        <v>415</v>
      </c>
      <c r="W31" s="61">
        <v>365</v>
      </c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>
        <v>40</v>
      </c>
      <c r="AR31" s="61"/>
      <c r="AS31" s="61"/>
      <c r="AT31" s="61"/>
      <c r="AU31" s="61"/>
      <c r="AV31" s="61"/>
      <c r="AW31" s="61"/>
      <c r="AX31" s="61"/>
      <c r="AY31" s="61"/>
      <c r="AZ31" s="61"/>
      <c r="BA31" s="61">
        <v>40</v>
      </c>
      <c r="BB31" s="61"/>
      <c r="BC31" s="61">
        <v>35</v>
      </c>
      <c r="BD31" s="61"/>
      <c r="BE31" s="61"/>
      <c r="BF31" s="61"/>
      <c r="BG31" s="61"/>
      <c r="BH31" s="37">
        <f t="shared" si="5"/>
        <v>480</v>
      </c>
      <c r="BI31" s="38">
        <f t="shared" si="6"/>
        <v>8</v>
      </c>
      <c r="BJ31" s="39">
        <f t="shared" si="7"/>
        <v>6.083333333333333</v>
      </c>
      <c r="BK31" s="39">
        <f t="shared" si="8"/>
        <v>76.041666666666657</v>
      </c>
      <c r="BL31" s="40">
        <f t="shared" si="9"/>
        <v>94.748858447488587</v>
      </c>
      <c r="BM31" s="40">
        <f t="shared" si="10"/>
        <v>98.795180722891558</v>
      </c>
      <c r="BN31" s="40">
        <f t="shared" si="11"/>
        <v>71.180555555555543</v>
      </c>
      <c r="BO31" s="87">
        <f t="shared" si="12"/>
        <v>0.66666666666666663</v>
      </c>
      <c r="BP31" s="87">
        <f t="shared" si="13"/>
        <v>528</v>
      </c>
      <c r="BQ31" s="87">
        <f t="shared" si="14"/>
        <v>1.25</v>
      </c>
      <c r="BR31" s="87">
        <f t="shared" si="15"/>
        <v>90</v>
      </c>
      <c r="BS31" s="61"/>
      <c r="BT31" s="61"/>
      <c r="BU31" s="61">
        <f t="shared" si="16"/>
        <v>415</v>
      </c>
    </row>
    <row r="32" spans="1:73">
      <c r="A32" s="29">
        <v>30</v>
      </c>
      <c r="B32" s="32">
        <v>46236</v>
      </c>
      <c r="C32" s="61" t="s">
        <v>80</v>
      </c>
      <c r="D32" s="3" t="str">
        <f t="shared" si="1"/>
        <v>IG</v>
      </c>
      <c r="E32" s="33" t="s">
        <v>132</v>
      </c>
      <c r="F32" s="33" t="s">
        <v>133</v>
      </c>
      <c r="G32" s="33" t="s">
        <v>136</v>
      </c>
      <c r="H32" s="33" t="s">
        <v>134</v>
      </c>
      <c r="I32" s="33"/>
      <c r="J32" s="34" t="s">
        <v>135</v>
      </c>
      <c r="K32" s="17">
        <v>104133</v>
      </c>
      <c r="L32" s="35" t="str">
        <f>VLOOKUP(K32,'[1]Item List (3)'!A$1:B$110000,2,FALSE)</f>
        <v>BR.IR 3618.5(06)</v>
      </c>
      <c r="M32" s="17" t="s">
        <v>122</v>
      </c>
      <c r="N32" s="61" t="str">
        <f t="shared" si="2"/>
        <v>IR</v>
      </c>
      <c r="O32" s="61">
        <v>60</v>
      </c>
      <c r="P32" s="36">
        <f t="shared" si="3"/>
        <v>60</v>
      </c>
      <c r="Q32" s="61">
        <v>1</v>
      </c>
      <c r="R32" s="61">
        <v>270</v>
      </c>
      <c r="S32" s="61">
        <v>35</v>
      </c>
      <c r="T32" s="61">
        <v>10</v>
      </c>
      <c r="U32" s="61"/>
      <c r="V32" s="37">
        <f t="shared" si="4"/>
        <v>280</v>
      </c>
      <c r="W32" s="61">
        <v>285</v>
      </c>
      <c r="X32" s="61"/>
      <c r="Y32" s="61"/>
      <c r="Z32" s="61"/>
      <c r="AA32" s="61">
        <v>120</v>
      </c>
      <c r="AB32" s="61"/>
      <c r="AC32" s="61"/>
      <c r="AD32" s="61"/>
      <c r="AE32" s="61"/>
      <c r="AF32" s="61">
        <v>15</v>
      </c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>
        <v>50</v>
      </c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>
        <v>10</v>
      </c>
      <c r="BE32" s="61"/>
      <c r="BF32" s="61"/>
      <c r="BG32" s="61"/>
      <c r="BH32" s="37">
        <f t="shared" si="5"/>
        <v>480</v>
      </c>
      <c r="BI32" s="38">
        <f t="shared" si="6"/>
        <v>8</v>
      </c>
      <c r="BJ32" s="39">
        <f t="shared" si="7"/>
        <v>4.75</v>
      </c>
      <c r="BK32" s="39">
        <f t="shared" si="8"/>
        <v>59.375</v>
      </c>
      <c r="BL32" s="40">
        <f t="shared" si="9"/>
        <v>98.245614035087712</v>
      </c>
      <c r="BM32" s="40">
        <f t="shared" si="10"/>
        <v>83.928571428571431</v>
      </c>
      <c r="BN32" s="40">
        <f t="shared" si="11"/>
        <v>48.958333333333329</v>
      </c>
      <c r="BO32" s="87">
        <f t="shared" si="12"/>
        <v>0.83333333333333337</v>
      </c>
      <c r="BP32" s="87">
        <f t="shared" si="13"/>
        <v>430</v>
      </c>
      <c r="BQ32" s="87">
        <f t="shared" si="14"/>
        <v>2.4166666666666665</v>
      </c>
      <c r="BR32" s="87">
        <f t="shared" si="15"/>
        <v>145</v>
      </c>
      <c r="BS32" s="61"/>
      <c r="BT32" s="61"/>
      <c r="BU32" s="61">
        <f t="shared" si="16"/>
        <v>270</v>
      </c>
    </row>
    <row r="33" spans="1:73">
      <c r="A33" s="29">
        <v>31</v>
      </c>
      <c r="B33" s="32">
        <v>46236</v>
      </c>
      <c r="C33" s="61" t="s">
        <v>74</v>
      </c>
      <c r="D33" s="3" t="str">
        <f t="shared" si="1"/>
        <v>IG</v>
      </c>
      <c r="E33" s="33" t="s">
        <v>137</v>
      </c>
      <c r="F33" s="33" t="s">
        <v>133</v>
      </c>
      <c r="G33" s="33" t="s">
        <v>138</v>
      </c>
      <c r="H33" s="33"/>
      <c r="I33" s="33"/>
      <c r="J33" s="17" t="s">
        <v>139</v>
      </c>
      <c r="K33" s="17">
        <v>104737</v>
      </c>
      <c r="L33" s="35" t="str">
        <f>VLOOKUP(K33,'[1]Item List (3)'!A$1:B$110000,2,FALSE)</f>
        <v>IR.IR 42X51.5X37</v>
      </c>
      <c r="M33" s="17" t="s">
        <v>140</v>
      </c>
      <c r="N33" s="61" t="str">
        <f t="shared" si="2"/>
        <v>IR</v>
      </c>
      <c r="O33" s="61">
        <v>35</v>
      </c>
      <c r="P33" s="36">
        <f t="shared" si="3"/>
        <v>102.85714285714286</v>
      </c>
      <c r="Q33" s="61">
        <v>1</v>
      </c>
      <c r="R33" s="61">
        <v>525</v>
      </c>
      <c r="S33" s="61">
        <v>23</v>
      </c>
      <c r="T33" s="61">
        <v>5</v>
      </c>
      <c r="U33" s="61"/>
      <c r="V33" s="37">
        <f t="shared" si="4"/>
        <v>530</v>
      </c>
      <c r="W33" s="61">
        <v>330</v>
      </c>
      <c r="X33" s="61"/>
      <c r="Y33" s="61"/>
      <c r="Z33" s="61"/>
      <c r="AA33" s="61">
        <v>40</v>
      </c>
      <c r="AB33" s="61"/>
      <c r="AC33" s="61"/>
      <c r="AD33" s="61"/>
      <c r="AE33" s="61"/>
      <c r="AF33" s="61">
        <v>5</v>
      </c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>
        <v>20</v>
      </c>
      <c r="AR33" s="61"/>
      <c r="AS33" s="61"/>
      <c r="AT33" s="61"/>
      <c r="AU33" s="61"/>
      <c r="AV33" s="61"/>
      <c r="AW33" s="61"/>
      <c r="AX33" s="61"/>
      <c r="AY33" s="61"/>
      <c r="AZ33" s="61"/>
      <c r="BA33" s="61">
        <v>40</v>
      </c>
      <c r="BB33" s="61"/>
      <c r="BC33" s="61">
        <v>35</v>
      </c>
      <c r="BD33" s="61">
        <v>10</v>
      </c>
      <c r="BE33" s="61"/>
      <c r="BF33" s="61"/>
      <c r="BG33" s="61"/>
      <c r="BH33" s="37">
        <f t="shared" si="5"/>
        <v>480</v>
      </c>
      <c r="BI33" s="38">
        <f t="shared" si="6"/>
        <v>8</v>
      </c>
      <c r="BJ33" s="39">
        <f t="shared" si="7"/>
        <v>5.5</v>
      </c>
      <c r="BK33" s="39">
        <f t="shared" si="8"/>
        <v>68.75</v>
      </c>
      <c r="BL33" s="40">
        <f t="shared" si="9"/>
        <v>93.686868686868678</v>
      </c>
      <c r="BM33" s="40">
        <f t="shared" si="10"/>
        <v>94.716981132075475</v>
      </c>
      <c r="BN33" s="40">
        <f t="shared" si="11"/>
        <v>61.006944444444436</v>
      </c>
      <c r="BO33" s="87">
        <f t="shared" si="12"/>
        <v>0.33333333333333331</v>
      </c>
      <c r="BP33" s="87">
        <f t="shared" si="13"/>
        <v>788.57142857142856</v>
      </c>
      <c r="BQ33" s="87">
        <f t="shared" si="14"/>
        <v>2.1666666666666665</v>
      </c>
      <c r="BR33" s="87">
        <f t="shared" si="15"/>
        <v>222.85714285714283</v>
      </c>
      <c r="BS33" s="61"/>
      <c r="BT33" s="61"/>
      <c r="BU33" s="61">
        <f t="shared" si="16"/>
        <v>525</v>
      </c>
    </row>
    <row r="34" spans="1:73">
      <c r="A34" s="29">
        <v>32</v>
      </c>
      <c r="B34" s="32">
        <v>46236</v>
      </c>
      <c r="C34" s="61" t="s">
        <v>80</v>
      </c>
      <c r="D34" s="3" t="str">
        <f t="shared" si="1"/>
        <v>IG</v>
      </c>
      <c r="E34" s="33" t="s">
        <v>137</v>
      </c>
      <c r="F34" s="33" t="s">
        <v>133</v>
      </c>
      <c r="G34" s="33" t="s">
        <v>138</v>
      </c>
      <c r="H34" s="33" t="s">
        <v>141</v>
      </c>
      <c r="I34" s="33"/>
      <c r="J34" s="34" t="s">
        <v>139</v>
      </c>
      <c r="K34" s="17">
        <v>104737</v>
      </c>
      <c r="L34" s="35" t="str">
        <f>VLOOKUP(K34,'[1]Item List (3)'!A$1:B$110000,2,FALSE)</f>
        <v>IR.IR 42X51.5X37</v>
      </c>
      <c r="M34" s="17" t="s">
        <v>142</v>
      </c>
      <c r="N34" s="61" t="str">
        <f t="shared" si="2"/>
        <v>IR</v>
      </c>
      <c r="O34" s="61">
        <v>35</v>
      </c>
      <c r="P34" s="36">
        <f t="shared" si="3"/>
        <v>102.85714285714286</v>
      </c>
      <c r="Q34" s="61">
        <v>1</v>
      </c>
      <c r="R34" s="61">
        <v>577</v>
      </c>
      <c r="S34" s="61">
        <v>22</v>
      </c>
      <c r="T34" s="61">
        <v>11</v>
      </c>
      <c r="U34" s="61"/>
      <c r="V34" s="37">
        <f t="shared" si="4"/>
        <v>588</v>
      </c>
      <c r="W34" s="61">
        <v>360</v>
      </c>
      <c r="X34" s="61"/>
      <c r="Y34" s="61"/>
      <c r="Z34" s="61"/>
      <c r="AA34" s="61">
        <v>60</v>
      </c>
      <c r="AB34" s="61"/>
      <c r="AC34" s="61"/>
      <c r="AD34" s="61"/>
      <c r="AE34" s="61"/>
      <c r="AF34" s="61">
        <v>10</v>
      </c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>
        <v>30</v>
      </c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>
        <v>20</v>
      </c>
      <c r="BE34" s="61"/>
      <c r="BF34" s="61"/>
      <c r="BG34" s="61"/>
      <c r="BH34" s="37">
        <f t="shared" si="5"/>
        <v>480</v>
      </c>
      <c r="BI34" s="38">
        <f t="shared" si="6"/>
        <v>8</v>
      </c>
      <c r="BJ34" s="39">
        <f t="shared" si="7"/>
        <v>6</v>
      </c>
      <c r="BK34" s="39">
        <f t="shared" si="8"/>
        <v>75</v>
      </c>
      <c r="BL34" s="40">
        <f t="shared" si="9"/>
        <v>95.277777777777771</v>
      </c>
      <c r="BM34" s="40">
        <f t="shared" si="10"/>
        <v>94.387755102040813</v>
      </c>
      <c r="BN34" s="40">
        <f t="shared" si="11"/>
        <v>67.447916666666657</v>
      </c>
      <c r="BO34" s="87">
        <f t="shared" si="12"/>
        <v>0.5</v>
      </c>
      <c r="BP34" s="87">
        <f t="shared" si="13"/>
        <v>771.42857142857144</v>
      </c>
      <c r="BQ34" s="87">
        <f t="shared" si="14"/>
        <v>1.5</v>
      </c>
      <c r="BR34" s="87">
        <f t="shared" si="15"/>
        <v>154.28571428571428</v>
      </c>
      <c r="BS34" s="61"/>
      <c r="BT34" s="61"/>
      <c r="BU34" s="61">
        <f t="shared" si="16"/>
        <v>577</v>
      </c>
    </row>
    <row r="35" spans="1:73">
      <c r="A35" s="29">
        <v>33</v>
      </c>
      <c r="B35" s="32">
        <v>46236</v>
      </c>
      <c r="C35" s="61" t="s">
        <v>74</v>
      </c>
      <c r="D35" s="3" t="str">
        <f t="shared" si="1"/>
        <v>IG</v>
      </c>
      <c r="E35" s="33" t="s">
        <v>143</v>
      </c>
      <c r="F35" s="33" t="s">
        <v>133</v>
      </c>
      <c r="G35" s="33" t="s">
        <v>144</v>
      </c>
      <c r="H35" s="33" t="s">
        <v>145</v>
      </c>
      <c r="I35" s="33"/>
      <c r="J35" s="34" t="str">
        <f>IFERROR(INDEX([2]Sheet3!$A:$A,MATCH(K35,[2]Sheet3!$C:$C,0)),"")</f>
        <v>GCZOR051.0</v>
      </c>
      <c r="K35" s="17">
        <v>200812.04</v>
      </c>
      <c r="L35" s="35" t="str">
        <f>VLOOKUP(K35,'[1]Item List (3)'!A$1:B$110000,2,FALSE)</f>
        <v>NK.OR 19/16 SPL</v>
      </c>
      <c r="M35" s="17">
        <v>260311001</v>
      </c>
      <c r="N35" s="61" t="str">
        <f t="shared" si="2"/>
        <v>OR</v>
      </c>
      <c r="O35" s="61">
        <v>45</v>
      </c>
      <c r="P35" s="36">
        <f t="shared" si="3"/>
        <v>80</v>
      </c>
      <c r="Q35" s="61">
        <v>1</v>
      </c>
      <c r="R35" s="61">
        <v>395</v>
      </c>
      <c r="S35" s="61">
        <v>20</v>
      </c>
      <c r="T35" s="61"/>
      <c r="U35" s="61"/>
      <c r="V35" s="37">
        <f t="shared" si="4"/>
        <v>395</v>
      </c>
      <c r="W35" s="61">
        <v>365</v>
      </c>
      <c r="X35" s="61"/>
      <c r="Y35" s="61"/>
      <c r="Z35" s="61"/>
      <c r="AA35" s="61"/>
      <c r="AB35" s="61"/>
      <c r="AC35" s="61"/>
      <c r="AD35" s="61"/>
      <c r="AE35" s="61"/>
      <c r="AF35" s="61">
        <v>10</v>
      </c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>
        <v>30</v>
      </c>
      <c r="AR35" s="61"/>
      <c r="AS35" s="61"/>
      <c r="AT35" s="61"/>
      <c r="AU35" s="61"/>
      <c r="AV35" s="61"/>
      <c r="AW35" s="61"/>
      <c r="AX35" s="61"/>
      <c r="AY35" s="61"/>
      <c r="AZ35" s="61"/>
      <c r="BA35" s="61">
        <v>40</v>
      </c>
      <c r="BB35" s="61"/>
      <c r="BC35" s="61">
        <v>35</v>
      </c>
      <c r="BD35" s="61"/>
      <c r="BE35" s="61"/>
      <c r="BF35" s="61"/>
      <c r="BG35" s="61"/>
      <c r="BH35" s="37">
        <f t="shared" si="5"/>
        <v>480</v>
      </c>
      <c r="BI35" s="38">
        <f t="shared" si="6"/>
        <v>8</v>
      </c>
      <c r="BJ35" s="39">
        <f t="shared" si="7"/>
        <v>6.083333333333333</v>
      </c>
      <c r="BK35" s="39">
        <f t="shared" si="8"/>
        <v>76.041666666666657</v>
      </c>
      <c r="BL35" s="40">
        <f t="shared" si="9"/>
        <v>81.164383561643831</v>
      </c>
      <c r="BM35" s="40">
        <f t="shared" si="10"/>
        <v>94.936708860759495</v>
      </c>
      <c r="BN35" s="40">
        <f t="shared" si="11"/>
        <v>58.593749999999986</v>
      </c>
      <c r="BO35" s="87">
        <f t="shared" si="12"/>
        <v>0.5</v>
      </c>
      <c r="BP35" s="87">
        <f t="shared" si="13"/>
        <v>600</v>
      </c>
      <c r="BQ35" s="87">
        <f t="shared" si="14"/>
        <v>1.4166666666666667</v>
      </c>
      <c r="BR35" s="87">
        <f t="shared" si="15"/>
        <v>113.33333333333333</v>
      </c>
      <c r="BS35" s="61"/>
      <c r="BT35" s="61"/>
      <c r="BU35" s="61">
        <f t="shared" si="16"/>
        <v>395</v>
      </c>
    </row>
    <row r="36" spans="1:73">
      <c r="A36" s="29">
        <v>34</v>
      </c>
      <c r="B36" s="32">
        <v>46236</v>
      </c>
      <c r="C36" s="61" t="s">
        <v>80</v>
      </c>
      <c r="D36" s="3" t="str">
        <f t="shared" si="1"/>
        <v>IG</v>
      </c>
      <c r="E36" s="33" t="s">
        <v>143</v>
      </c>
      <c r="F36" s="33" t="s">
        <v>133</v>
      </c>
      <c r="G36" s="33" t="s">
        <v>145</v>
      </c>
      <c r="H36" s="33" t="s">
        <v>146</v>
      </c>
      <c r="I36" s="33"/>
      <c r="J36" s="34" t="str">
        <f>IFERROR(INDEX([2]Sheet3!$A:$A,MATCH(K36,[2]Sheet3!$C:$C,0)),"")</f>
        <v>GCZOR051.0</v>
      </c>
      <c r="K36" s="17">
        <v>200812.04</v>
      </c>
      <c r="L36" s="35" t="str">
        <f>VLOOKUP(K36,'[1]Item List (3)'!A$1:B$110000,2,FALSE)</f>
        <v>NK.OR 19/16 SPL</v>
      </c>
      <c r="M36" s="17">
        <v>260311001</v>
      </c>
      <c r="N36" s="61" t="str">
        <f t="shared" si="2"/>
        <v>OR</v>
      </c>
      <c r="O36" s="61">
        <v>45</v>
      </c>
      <c r="P36" s="36">
        <f t="shared" si="3"/>
        <v>80</v>
      </c>
      <c r="Q36" s="61">
        <v>1</v>
      </c>
      <c r="R36" s="61">
        <v>364</v>
      </c>
      <c r="S36" s="61">
        <v>7</v>
      </c>
      <c r="T36" s="61">
        <v>1</v>
      </c>
      <c r="U36" s="61"/>
      <c r="V36" s="37">
        <f t="shared" si="4"/>
        <v>365</v>
      </c>
      <c r="W36" s="61">
        <v>330</v>
      </c>
      <c r="X36" s="61"/>
      <c r="Y36" s="61"/>
      <c r="Z36" s="61"/>
      <c r="AA36" s="61"/>
      <c r="AB36" s="61"/>
      <c r="AC36" s="61"/>
      <c r="AD36" s="61"/>
      <c r="AE36" s="61"/>
      <c r="AF36" s="61">
        <v>10</v>
      </c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>
        <v>30</v>
      </c>
      <c r="AR36" s="61"/>
      <c r="AS36" s="61">
        <v>110</v>
      </c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37">
        <f t="shared" si="5"/>
        <v>480</v>
      </c>
      <c r="BI36" s="38">
        <f t="shared" si="6"/>
        <v>8</v>
      </c>
      <c r="BJ36" s="39">
        <f t="shared" si="7"/>
        <v>5.5</v>
      </c>
      <c r="BK36" s="39">
        <f t="shared" si="8"/>
        <v>68.75</v>
      </c>
      <c r="BL36" s="40">
        <f t="shared" si="9"/>
        <v>82.954545454545453</v>
      </c>
      <c r="BM36" s="40">
        <f t="shared" si="10"/>
        <v>97.808219178082183</v>
      </c>
      <c r="BN36" s="40">
        <f t="shared" si="11"/>
        <v>55.781250000000007</v>
      </c>
      <c r="BO36" s="87">
        <f t="shared" si="12"/>
        <v>0.5</v>
      </c>
      <c r="BP36" s="87">
        <f t="shared" si="13"/>
        <v>600</v>
      </c>
      <c r="BQ36" s="87">
        <f t="shared" si="14"/>
        <v>2</v>
      </c>
      <c r="BR36" s="87">
        <f t="shared" si="15"/>
        <v>160</v>
      </c>
      <c r="BS36" s="61"/>
      <c r="BT36" s="61"/>
      <c r="BU36" s="61">
        <f t="shared" si="16"/>
        <v>364</v>
      </c>
    </row>
    <row r="37" spans="1:73">
      <c r="A37" s="29">
        <v>35</v>
      </c>
      <c r="B37" s="32">
        <v>46236</v>
      </c>
      <c r="C37" s="61" t="s">
        <v>74</v>
      </c>
      <c r="D37" s="3" t="str">
        <f t="shared" si="1"/>
        <v>IG</v>
      </c>
      <c r="E37" s="33" t="s">
        <v>147</v>
      </c>
      <c r="F37" s="33" t="s">
        <v>133</v>
      </c>
      <c r="G37" s="33" t="s">
        <v>148</v>
      </c>
      <c r="H37" s="33"/>
      <c r="I37" s="33"/>
      <c r="J37" s="34" t="str">
        <f>IFERROR(INDEX([2]Sheet3!$A:$A,MATCH(K37,[2]Sheet3!$C:$C,0)),"")</f>
        <v>GCJOR002.0</v>
      </c>
      <c r="K37" s="17">
        <v>208326.01</v>
      </c>
      <c r="L37" s="35" t="str">
        <f>VLOOKUP(K37,'[1]Item List (3)'!A$1:B$110000,2,FALSE)</f>
        <v>NA/RNA.OR 6902</v>
      </c>
      <c r="M37" s="17">
        <v>250703001</v>
      </c>
      <c r="N37" s="61" t="str">
        <f t="shared" si="2"/>
        <v>OR</v>
      </c>
      <c r="O37" s="61">
        <v>45</v>
      </c>
      <c r="P37" s="36">
        <f t="shared" si="3"/>
        <v>80</v>
      </c>
      <c r="Q37" s="61">
        <v>1</v>
      </c>
      <c r="R37" s="61">
        <v>338</v>
      </c>
      <c r="S37" s="61">
        <v>24</v>
      </c>
      <c r="T37" s="61">
        <v>6</v>
      </c>
      <c r="U37" s="61"/>
      <c r="V37" s="37">
        <f t="shared" si="4"/>
        <v>344</v>
      </c>
      <c r="W37" s="61">
        <v>340</v>
      </c>
      <c r="X37" s="61"/>
      <c r="Y37" s="61"/>
      <c r="Z37" s="61"/>
      <c r="AA37" s="61">
        <v>35</v>
      </c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>
        <v>20</v>
      </c>
      <c r="AR37" s="61"/>
      <c r="AS37" s="61"/>
      <c r="AT37" s="61"/>
      <c r="AU37" s="61"/>
      <c r="AV37" s="61"/>
      <c r="AW37" s="61"/>
      <c r="AX37" s="61"/>
      <c r="AY37" s="61"/>
      <c r="AZ37" s="61"/>
      <c r="BA37" s="61">
        <v>40</v>
      </c>
      <c r="BB37" s="61"/>
      <c r="BC37" s="61">
        <v>35</v>
      </c>
      <c r="BD37" s="61">
        <v>10</v>
      </c>
      <c r="BE37" s="61"/>
      <c r="BF37" s="61"/>
      <c r="BG37" s="61"/>
      <c r="BH37" s="37">
        <f t="shared" si="5"/>
        <v>480</v>
      </c>
      <c r="BI37" s="38">
        <f t="shared" si="6"/>
        <v>8</v>
      </c>
      <c r="BJ37" s="39">
        <f t="shared" si="7"/>
        <v>5.6666666666666661</v>
      </c>
      <c r="BK37" s="39">
        <f t="shared" si="8"/>
        <v>70.833333333333329</v>
      </c>
      <c r="BL37" s="40">
        <f t="shared" si="9"/>
        <v>75.882352941176492</v>
      </c>
      <c r="BM37" s="40">
        <f t="shared" si="10"/>
        <v>91.279069767441854</v>
      </c>
      <c r="BN37" s="40">
        <f t="shared" si="11"/>
        <v>49.0625</v>
      </c>
      <c r="BO37" s="87">
        <f t="shared" si="12"/>
        <v>0.33333333333333331</v>
      </c>
      <c r="BP37" s="87">
        <f t="shared" si="13"/>
        <v>613.33333333333337</v>
      </c>
      <c r="BQ37" s="87">
        <f t="shared" si="14"/>
        <v>2</v>
      </c>
      <c r="BR37" s="87">
        <f t="shared" si="15"/>
        <v>160</v>
      </c>
      <c r="BS37" s="61"/>
      <c r="BT37" s="61"/>
      <c r="BU37" s="61">
        <f t="shared" si="16"/>
        <v>338</v>
      </c>
    </row>
    <row r="38" spans="1:73">
      <c r="A38" s="29">
        <v>36</v>
      </c>
      <c r="B38" s="32">
        <v>46236</v>
      </c>
      <c r="C38" s="61" t="s">
        <v>80</v>
      </c>
      <c r="D38" s="3" t="str">
        <f t="shared" si="1"/>
        <v>IG</v>
      </c>
      <c r="E38" s="33" t="s">
        <v>147</v>
      </c>
      <c r="F38" s="33" t="s">
        <v>133</v>
      </c>
      <c r="G38" s="33" t="s">
        <v>146</v>
      </c>
      <c r="H38" s="33"/>
      <c r="I38" s="33"/>
      <c r="J38" s="34" t="str">
        <f>IFERROR(INDEX([2]Sheet3!$A:$A,MATCH(K38,[2]Sheet3!$C:$C,0)),"")</f>
        <v>GCJOR002.0</v>
      </c>
      <c r="K38" s="17">
        <v>208326.01</v>
      </c>
      <c r="L38" s="35" t="str">
        <f>VLOOKUP(K38,'[1]Item List (3)'!A$1:B$110000,2,FALSE)</f>
        <v>NA/RNA.OR 6902</v>
      </c>
      <c r="M38" s="17">
        <v>250703001</v>
      </c>
      <c r="N38" s="61" t="str">
        <f t="shared" si="2"/>
        <v>OR</v>
      </c>
      <c r="O38" s="61">
        <v>45</v>
      </c>
      <c r="P38" s="36">
        <f t="shared" si="3"/>
        <v>80</v>
      </c>
      <c r="Q38" s="61">
        <v>1</v>
      </c>
      <c r="R38" s="61">
        <v>273</v>
      </c>
      <c r="S38" s="61">
        <v>14</v>
      </c>
      <c r="T38" s="61">
        <v>11</v>
      </c>
      <c r="U38" s="61"/>
      <c r="V38" s="37">
        <f t="shared" si="4"/>
        <v>284</v>
      </c>
      <c r="W38" s="61">
        <v>255</v>
      </c>
      <c r="X38" s="61"/>
      <c r="Y38" s="61"/>
      <c r="Z38" s="61"/>
      <c r="AA38" s="61"/>
      <c r="AB38" s="61"/>
      <c r="AC38" s="61"/>
      <c r="AD38" s="61"/>
      <c r="AE38" s="61"/>
      <c r="AF38" s="61">
        <v>5</v>
      </c>
      <c r="AG38" s="61"/>
      <c r="AH38" s="61"/>
      <c r="AI38" s="61"/>
      <c r="AJ38" s="61"/>
      <c r="AK38" s="61"/>
      <c r="AL38" s="61"/>
      <c r="AM38" s="61"/>
      <c r="AN38" s="61"/>
      <c r="AO38" s="61">
        <v>10</v>
      </c>
      <c r="AP38" s="61"/>
      <c r="AQ38" s="61">
        <v>20</v>
      </c>
      <c r="AR38" s="61"/>
      <c r="AS38" s="61">
        <v>180</v>
      </c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>
        <v>10</v>
      </c>
      <c r="BE38" s="61"/>
      <c r="BF38" s="61"/>
      <c r="BG38" s="61"/>
      <c r="BH38" s="37">
        <f t="shared" si="5"/>
        <v>480</v>
      </c>
      <c r="BI38" s="38">
        <f t="shared" si="6"/>
        <v>8</v>
      </c>
      <c r="BJ38" s="39">
        <f t="shared" si="7"/>
        <v>4.25</v>
      </c>
      <c r="BK38" s="39">
        <f t="shared" si="8"/>
        <v>53.125</v>
      </c>
      <c r="BL38" s="40">
        <f t="shared" si="9"/>
        <v>83.529411764705884</v>
      </c>
      <c r="BM38" s="40">
        <f t="shared" si="10"/>
        <v>91.197183098591552</v>
      </c>
      <c r="BN38" s="40">
        <f t="shared" si="11"/>
        <v>40.46875</v>
      </c>
      <c r="BO38" s="87">
        <f t="shared" si="12"/>
        <v>0.33333333333333331</v>
      </c>
      <c r="BP38" s="87">
        <f t="shared" si="13"/>
        <v>613.33333333333337</v>
      </c>
      <c r="BQ38" s="87">
        <f t="shared" si="14"/>
        <v>3.4166666666666665</v>
      </c>
      <c r="BR38" s="87">
        <f t="shared" si="15"/>
        <v>273.33333333333331</v>
      </c>
      <c r="BS38" s="61"/>
      <c r="BT38" s="61"/>
      <c r="BU38" s="61">
        <f t="shared" si="16"/>
        <v>273</v>
      </c>
    </row>
    <row r="39" spans="1:73">
      <c r="A39" s="29">
        <v>37</v>
      </c>
      <c r="B39" s="32">
        <v>46236</v>
      </c>
      <c r="C39" s="61" t="s">
        <v>74</v>
      </c>
      <c r="D39" s="3" t="str">
        <f t="shared" si="1"/>
        <v>IG</v>
      </c>
      <c r="E39" s="33" t="s">
        <v>149</v>
      </c>
      <c r="F39" s="33" t="s">
        <v>133</v>
      </c>
      <c r="G39" s="33" t="s">
        <v>150</v>
      </c>
      <c r="H39" s="33"/>
      <c r="I39" s="33"/>
      <c r="J39" s="34" t="str">
        <f>IFERROR(INDEX([2]Sheet3!$A:$A,MATCH(K39,[2]Sheet3!$C:$C,0)),"")</f>
        <v>GCJOR002.0</v>
      </c>
      <c r="K39" s="17">
        <v>208326.01</v>
      </c>
      <c r="L39" s="35" t="str">
        <f>VLOOKUP(K39,'[1]Item List (3)'!A$1:B$110000,2,FALSE)</f>
        <v>NA/RNA.OR 6902</v>
      </c>
      <c r="M39" s="17">
        <v>250703001</v>
      </c>
      <c r="N39" s="61" t="str">
        <f t="shared" si="2"/>
        <v>OR</v>
      </c>
      <c r="O39" s="61">
        <v>45</v>
      </c>
      <c r="P39" s="36">
        <f t="shared" si="3"/>
        <v>80</v>
      </c>
      <c r="Q39" s="61">
        <v>1</v>
      </c>
      <c r="R39" s="61">
        <v>279</v>
      </c>
      <c r="S39" s="61">
        <v>21</v>
      </c>
      <c r="T39" s="81" t="s">
        <v>151</v>
      </c>
      <c r="U39" s="61"/>
      <c r="V39" s="37">
        <f t="shared" si="4"/>
        <v>282</v>
      </c>
      <c r="W39" s="61">
        <v>250</v>
      </c>
      <c r="X39" s="61"/>
      <c r="Y39" s="61"/>
      <c r="Z39" s="61"/>
      <c r="AA39" s="61">
        <v>20</v>
      </c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>
        <v>20</v>
      </c>
      <c r="AR39" s="61"/>
      <c r="AS39" s="61"/>
      <c r="AT39" s="61"/>
      <c r="AU39" s="61"/>
      <c r="AV39" s="61"/>
      <c r="AW39" s="61"/>
      <c r="AX39" s="61"/>
      <c r="AY39" s="61"/>
      <c r="AZ39" s="61"/>
      <c r="BA39" s="61">
        <v>40</v>
      </c>
      <c r="BB39" s="61"/>
      <c r="BC39" s="61">
        <v>35</v>
      </c>
      <c r="BD39" s="61"/>
      <c r="BE39" s="61"/>
      <c r="BF39" s="61"/>
      <c r="BG39" s="61"/>
      <c r="BH39" s="37">
        <f t="shared" si="5"/>
        <v>375</v>
      </c>
      <c r="BI39" s="38">
        <f t="shared" si="6"/>
        <v>6.25</v>
      </c>
      <c r="BJ39" s="39">
        <f t="shared" si="7"/>
        <v>4.333333333333333</v>
      </c>
      <c r="BK39" s="39">
        <f t="shared" si="8"/>
        <v>69.333333333333329</v>
      </c>
      <c r="BL39" s="40">
        <f t="shared" si="9"/>
        <v>81.346153846153854</v>
      </c>
      <c r="BM39" s="40">
        <f t="shared" si="10"/>
        <v>91.489361702127653</v>
      </c>
      <c r="BN39" s="40">
        <f t="shared" si="11"/>
        <v>51.599999999999987</v>
      </c>
      <c r="BO39" s="87">
        <f t="shared" si="12"/>
        <v>0.33333333333333331</v>
      </c>
      <c r="BP39" s="87">
        <f t="shared" si="13"/>
        <v>473.33333333333331</v>
      </c>
      <c r="BQ39" s="87">
        <f t="shared" si="14"/>
        <v>1.5833333333333335</v>
      </c>
      <c r="BR39" s="87">
        <f t="shared" si="15"/>
        <v>126.66666666666669</v>
      </c>
      <c r="BS39" s="61">
        <v>10</v>
      </c>
      <c r="BT39" s="61"/>
      <c r="BU39" s="61">
        <f t="shared" si="16"/>
        <v>279</v>
      </c>
    </row>
    <row r="40" spans="1:73" ht="14.4">
      <c r="A40" s="29">
        <v>38</v>
      </c>
      <c r="B40" s="32">
        <v>46236</v>
      </c>
      <c r="C40" s="61" t="s">
        <v>74</v>
      </c>
      <c r="D40" s="3" t="str">
        <f t="shared" si="1"/>
        <v>IG</v>
      </c>
      <c r="E40" s="33" t="s">
        <v>149</v>
      </c>
      <c r="F40" s="33"/>
      <c r="G40" s="33"/>
      <c r="H40" s="33"/>
      <c r="I40" s="33"/>
      <c r="J40" s="41" t="s">
        <v>108</v>
      </c>
      <c r="K40" s="17">
        <v>202100</v>
      </c>
      <c r="L40" s="35" t="e">
        <f>VLOOKUP(K40,'[1]Item List (3)'!A$1:B$110000,2,FALSE)</f>
        <v>#N/A</v>
      </c>
      <c r="M40" s="17"/>
      <c r="N40" s="61" t="str">
        <f t="shared" si="2"/>
        <v>OR</v>
      </c>
      <c r="O40" s="61"/>
      <c r="P40" s="36" t="str">
        <f t="shared" si="3"/>
        <v/>
      </c>
      <c r="Q40" s="61"/>
      <c r="R40" s="61"/>
      <c r="S40" s="61"/>
      <c r="T40" s="61"/>
      <c r="U40" s="61"/>
      <c r="V40" s="37">
        <f t="shared" si="4"/>
        <v>0</v>
      </c>
      <c r="W40" s="61"/>
      <c r="X40" s="61">
        <v>105</v>
      </c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37">
        <f t="shared" si="5"/>
        <v>105</v>
      </c>
      <c r="BI40" s="38">
        <f t="shared" si="6"/>
        <v>1.75</v>
      </c>
      <c r="BJ40" s="39">
        <f t="shared" si="7"/>
        <v>0</v>
      </c>
      <c r="BK40" s="39">
        <f t="shared" si="8"/>
        <v>0</v>
      </c>
      <c r="BL40" s="40">
        <f t="shared" si="9"/>
        <v>0</v>
      </c>
      <c r="BM40" s="40">
        <f t="shared" si="10"/>
        <v>0</v>
      </c>
      <c r="BN40" s="40">
        <f t="shared" si="11"/>
        <v>0</v>
      </c>
      <c r="BO40" s="87">
        <f t="shared" si="12"/>
        <v>1.75</v>
      </c>
      <c r="BP40" s="87">
        <f t="shared" si="13"/>
        <v>0</v>
      </c>
      <c r="BQ40" s="87">
        <f t="shared" si="14"/>
        <v>0</v>
      </c>
      <c r="BR40" s="87">
        <f t="shared" si="15"/>
        <v>0</v>
      </c>
      <c r="BS40" s="61"/>
      <c r="BT40" s="61"/>
      <c r="BU40" s="61">
        <f t="shared" si="16"/>
        <v>0</v>
      </c>
    </row>
    <row r="41" spans="1:73">
      <c r="A41" s="29">
        <v>39</v>
      </c>
      <c r="B41" s="32">
        <v>46236</v>
      </c>
      <c r="C41" s="61" t="s">
        <v>80</v>
      </c>
      <c r="D41" s="3" t="str">
        <f t="shared" si="1"/>
        <v>IG</v>
      </c>
      <c r="E41" s="33" t="s">
        <v>149</v>
      </c>
      <c r="F41" s="33" t="s">
        <v>133</v>
      </c>
      <c r="G41" s="33" t="s">
        <v>152</v>
      </c>
      <c r="H41" s="33"/>
      <c r="I41" s="33"/>
      <c r="J41" s="17" t="s">
        <v>108</v>
      </c>
      <c r="K41" s="17">
        <v>202100</v>
      </c>
      <c r="L41" s="35" t="e">
        <f>VLOOKUP(K41,'[1]Item List (3)'!A$1:B$110000,2,FALSE)</f>
        <v>#N/A</v>
      </c>
      <c r="M41" s="17" t="s">
        <v>153</v>
      </c>
      <c r="N41" s="61" t="str">
        <f t="shared" si="2"/>
        <v>OR</v>
      </c>
      <c r="O41" s="61">
        <v>45</v>
      </c>
      <c r="P41" s="36">
        <f t="shared" si="3"/>
        <v>80</v>
      </c>
      <c r="Q41" s="61">
        <v>1</v>
      </c>
      <c r="R41" s="61">
        <v>383</v>
      </c>
      <c r="S41" s="61">
        <v>19</v>
      </c>
      <c r="T41" s="61"/>
      <c r="U41" s="61">
        <v>3</v>
      </c>
      <c r="V41" s="37">
        <f t="shared" si="4"/>
        <v>386</v>
      </c>
      <c r="W41" s="61">
        <v>345</v>
      </c>
      <c r="X41" s="61"/>
      <c r="Y41" s="61">
        <v>105</v>
      </c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>
        <v>20</v>
      </c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>
        <v>10</v>
      </c>
      <c r="BE41" s="61"/>
      <c r="BF41" s="61"/>
      <c r="BG41" s="61"/>
      <c r="BH41" s="37">
        <f t="shared" si="5"/>
        <v>480</v>
      </c>
      <c r="BI41" s="38">
        <f t="shared" si="6"/>
        <v>8</v>
      </c>
      <c r="BJ41" s="39">
        <f t="shared" si="7"/>
        <v>5.75</v>
      </c>
      <c r="BK41" s="39">
        <f t="shared" si="8"/>
        <v>71.875</v>
      </c>
      <c r="BL41" s="40">
        <f t="shared" si="9"/>
        <v>83.913043478260875</v>
      </c>
      <c r="BM41" s="40">
        <f t="shared" si="10"/>
        <v>94.300518134715034</v>
      </c>
      <c r="BN41" s="40">
        <f t="shared" si="11"/>
        <v>56.875</v>
      </c>
      <c r="BO41" s="87">
        <f t="shared" si="12"/>
        <v>0.33333333333333331</v>
      </c>
      <c r="BP41" s="87">
        <f t="shared" si="13"/>
        <v>613.33333333333337</v>
      </c>
      <c r="BQ41" s="87">
        <f t="shared" si="14"/>
        <v>1.9166666666666667</v>
      </c>
      <c r="BR41" s="87">
        <f t="shared" si="15"/>
        <v>153.33333333333334</v>
      </c>
      <c r="BS41" s="61"/>
      <c r="BT41" s="61"/>
      <c r="BU41" s="61">
        <f t="shared" si="16"/>
        <v>383</v>
      </c>
    </row>
    <row r="42" spans="1:73">
      <c r="A42" s="29">
        <v>40</v>
      </c>
      <c r="B42" s="32">
        <v>46236</v>
      </c>
      <c r="C42" s="61" t="s">
        <v>74</v>
      </c>
      <c r="D42" s="3" t="str">
        <f t="shared" si="1"/>
        <v>IG</v>
      </c>
      <c r="E42" s="33" t="s">
        <v>154</v>
      </c>
      <c r="F42" s="33" t="s">
        <v>133</v>
      </c>
      <c r="G42" s="33" t="s">
        <v>155</v>
      </c>
      <c r="H42" s="33"/>
      <c r="I42" s="33"/>
      <c r="J42" s="17" t="s">
        <v>156</v>
      </c>
      <c r="K42" s="17">
        <v>201061</v>
      </c>
      <c r="L42" s="35" t="str">
        <f>VLOOKUP(K42,'[1]Item List (3)'!A$1:B$110000,2,FALSE)</f>
        <v>OR.5305 2RS</v>
      </c>
      <c r="M42" s="17" t="s">
        <v>157</v>
      </c>
      <c r="N42" s="61" t="str">
        <f t="shared" si="2"/>
        <v>OR</v>
      </c>
      <c r="O42" s="61">
        <v>50</v>
      </c>
      <c r="P42" s="36">
        <f t="shared" si="3"/>
        <v>72</v>
      </c>
      <c r="Q42" s="61">
        <v>1</v>
      </c>
      <c r="R42" s="61">
        <v>425</v>
      </c>
      <c r="S42" s="61">
        <v>7</v>
      </c>
      <c r="T42" s="61">
        <v>5</v>
      </c>
      <c r="U42" s="61"/>
      <c r="V42" s="37">
        <f t="shared" si="4"/>
        <v>430</v>
      </c>
      <c r="W42" s="61">
        <v>365</v>
      </c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>
        <v>40</v>
      </c>
      <c r="AR42" s="61"/>
      <c r="AS42" s="61"/>
      <c r="AT42" s="61"/>
      <c r="AU42" s="61"/>
      <c r="AV42" s="61"/>
      <c r="AW42" s="61"/>
      <c r="AX42" s="61"/>
      <c r="AY42" s="61"/>
      <c r="AZ42" s="61"/>
      <c r="BA42" s="61">
        <v>40</v>
      </c>
      <c r="BB42" s="61"/>
      <c r="BC42" s="61">
        <v>35</v>
      </c>
      <c r="BD42" s="61"/>
      <c r="BE42" s="61"/>
      <c r="BF42" s="61"/>
      <c r="BG42" s="61"/>
      <c r="BH42" s="37">
        <f t="shared" si="5"/>
        <v>480</v>
      </c>
      <c r="BI42" s="38">
        <f t="shared" si="6"/>
        <v>8</v>
      </c>
      <c r="BJ42" s="39">
        <f t="shared" si="7"/>
        <v>6.083333333333333</v>
      </c>
      <c r="BK42" s="39">
        <f t="shared" si="8"/>
        <v>76.041666666666657</v>
      </c>
      <c r="BL42" s="40">
        <f t="shared" si="9"/>
        <v>98.173515981735164</v>
      </c>
      <c r="BM42" s="40">
        <f t="shared" si="10"/>
        <v>97.20930232558139</v>
      </c>
      <c r="BN42" s="40">
        <f t="shared" si="11"/>
        <v>72.569444444444443</v>
      </c>
      <c r="BO42" s="87">
        <f t="shared" si="12"/>
        <v>0.66666666666666663</v>
      </c>
      <c r="BP42" s="87">
        <f t="shared" si="13"/>
        <v>528</v>
      </c>
      <c r="BQ42" s="87">
        <f t="shared" si="14"/>
        <v>1.25</v>
      </c>
      <c r="BR42" s="87">
        <f t="shared" si="15"/>
        <v>90</v>
      </c>
      <c r="BS42" s="61"/>
      <c r="BT42" s="61"/>
      <c r="BU42" s="61">
        <f t="shared" si="16"/>
        <v>425</v>
      </c>
    </row>
    <row r="43" spans="1:73">
      <c r="A43" s="29">
        <v>41</v>
      </c>
      <c r="B43" s="32">
        <v>46236</v>
      </c>
      <c r="C43" s="61" t="s">
        <v>80</v>
      </c>
      <c r="D43" s="3" t="str">
        <f t="shared" si="1"/>
        <v>IG</v>
      </c>
      <c r="E43" s="33" t="s">
        <v>154</v>
      </c>
      <c r="F43" s="33" t="s">
        <v>133</v>
      </c>
      <c r="G43" s="33" t="s">
        <v>158</v>
      </c>
      <c r="H43" s="33"/>
      <c r="I43" s="33"/>
      <c r="J43" s="17" t="s">
        <v>156</v>
      </c>
      <c r="K43" s="17">
        <v>201061</v>
      </c>
      <c r="L43" s="35" t="str">
        <f>VLOOKUP(K43,'[1]Item List (3)'!A$1:B$110000,2,FALSE)</f>
        <v>OR.5305 2RS</v>
      </c>
      <c r="M43" s="17" t="s">
        <v>157</v>
      </c>
      <c r="N43" s="61" t="str">
        <f t="shared" si="2"/>
        <v>OR</v>
      </c>
      <c r="O43" s="61">
        <v>50</v>
      </c>
      <c r="P43" s="36">
        <f t="shared" si="3"/>
        <v>72</v>
      </c>
      <c r="Q43" s="61">
        <v>1</v>
      </c>
      <c r="R43" s="61">
        <v>477</v>
      </c>
      <c r="S43" s="61">
        <v>5</v>
      </c>
      <c r="T43" s="61">
        <v>4</v>
      </c>
      <c r="U43" s="61"/>
      <c r="V43" s="37">
        <f t="shared" si="4"/>
        <v>481</v>
      </c>
      <c r="W43" s="61">
        <v>415</v>
      </c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>
        <v>40</v>
      </c>
      <c r="AR43" s="61"/>
      <c r="AS43" s="61">
        <v>15</v>
      </c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>
        <v>10</v>
      </c>
      <c r="BE43" s="61"/>
      <c r="BF43" s="61"/>
      <c r="BG43" s="61"/>
      <c r="BH43" s="37">
        <f t="shared" si="5"/>
        <v>480</v>
      </c>
      <c r="BI43" s="38">
        <f t="shared" si="6"/>
        <v>8</v>
      </c>
      <c r="BJ43" s="39">
        <f t="shared" si="7"/>
        <v>6.916666666666667</v>
      </c>
      <c r="BK43" s="39">
        <f t="shared" si="8"/>
        <v>86.458333333333343</v>
      </c>
      <c r="BL43" s="40">
        <f t="shared" si="9"/>
        <v>96.586345381526101</v>
      </c>
      <c r="BM43" s="40">
        <f t="shared" si="10"/>
        <v>98.128898128898129</v>
      </c>
      <c r="BN43" s="40">
        <f t="shared" si="11"/>
        <v>81.944444444444457</v>
      </c>
      <c r="BO43" s="87">
        <f t="shared" si="12"/>
        <v>0.66666666666666663</v>
      </c>
      <c r="BP43" s="87">
        <f t="shared" si="13"/>
        <v>528</v>
      </c>
      <c r="BQ43" s="87">
        <f t="shared" si="14"/>
        <v>0.41666666666666663</v>
      </c>
      <c r="BR43" s="87">
        <f t="shared" si="15"/>
        <v>29.999999999999996</v>
      </c>
      <c r="BS43" s="61"/>
      <c r="BT43" s="61"/>
      <c r="BU43" s="61">
        <f t="shared" si="16"/>
        <v>477</v>
      </c>
    </row>
    <row r="44" spans="1:73">
      <c r="A44" s="29">
        <v>42</v>
      </c>
      <c r="B44" s="32">
        <v>46236</v>
      </c>
      <c r="C44" s="61" t="s">
        <v>74</v>
      </c>
      <c r="D44" s="3" t="str">
        <f t="shared" si="1"/>
        <v>IG</v>
      </c>
      <c r="E44" s="33" t="s">
        <v>159</v>
      </c>
      <c r="F44" s="33" t="s">
        <v>133</v>
      </c>
      <c r="G44" s="33" t="s">
        <v>160</v>
      </c>
      <c r="H44" s="33"/>
      <c r="I44" s="33"/>
      <c r="J44" s="34" t="str">
        <f>IFERROR(INDEX([2]Sheet3!$A:$A,MATCH(K44,[2]Sheet3!$C:$C,0)),"")</f>
        <v>GAZIR023.0</v>
      </c>
      <c r="K44" s="17">
        <v>101061</v>
      </c>
      <c r="L44" s="35" t="str">
        <f>VLOOKUP(K44,'[1]Item List (3)'!A$1:B$110000,2,FALSE)</f>
        <v>IR.5305 2RS</v>
      </c>
      <c r="M44" s="17"/>
      <c r="N44" s="61" t="str">
        <f t="shared" si="2"/>
        <v>IR</v>
      </c>
      <c r="O44" s="61"/>
      <c r="P44" s="36" t="str">
        <f t="shared" si="3"/>
        <v/>
      </c>
      <c r="Q44" s="61"/>
      <c r="R44" s="61"/>
      <c r="S44" s="61"/>
      <c r="T44" s="61"/>
      <c r="U44" s="61"/>
      <c r="V44" s="37">
        <f t="shared" si="4"/>
        <v>0</v>
      </c>
      <c r="W44" s="61"/>
      <c r="X44" s="61">
        <v>90</v>
      </c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>
        <v>120</v>
      </c>
      <c r="AO44" s="61">
        <v>245</v>
      </c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>
        <v>25</v>
      </c>
      <c r="BB44" s="61"/>
      <c r="BC44" s="61"/>
      <c r="BD44" s="61"/>
      <c r="BE44" s="61"/>
      <c r="BF44" s="61"/>
      <c r="BG44" s="61"/>
      <c r="BH44" s="37">
        <f t="shared" si="5"/>
        <v>480</v>
      </c>
      <c r="BI44" s="38">
        <f t="shared" si="6"/>
        <v>8</v>
      </c>
      <c r="BJ44" s="39">
        <f t="shared" si="7"/>
        <v>0</v>
      </c>
      <c r="BK44" s="39">
        <f t="shared" si="8"/>
        <v>0</v>
      </c>
      <c r="BL44" s="40">
        <f t="shared" si="9"/>
        <v>0</v>
      </c>
      <c r="BM44" s="40">
        <f t="shared" si="10"/>
        <v>0</v>
      </c>
      <c r="BN44" s="40">
        <f t="shared" si="11"/>
        <v>0</v>
      </c>
      <c r="BO44" s="87">
        <f t="shared" si="12"/>
        <v>1.5</v>
      </c>
      <c r="BP44" s="87">
        <f t="shared" si="13"/>
        <v>0</v>
      </c>
      <c r="BQ44" s="87">
        <f t="shared" si="14"/>
        <v>6.5</v>
      </c>
      <c r="BR44" s="87">
        <f t="shared" si="15"/>
        <v>0</v>
      </c>
      <c r="BS44" s="61"/>
      <c r="BT44" s="61"/>
      <c r="BU44" s="61">
        <f t="shared" si="16"/>
        <v>0</v>
      </c>
    </row>
    <row r="45" spans="1:73">
      <c r="A45" s="29">
        <v>43</v>
      </c>
      <c r="B45" s="32">
        <v>46236</v>
      </c>
      <c r="C45" s="61" t="s">
        <v>80</v>
      </c>
      <c r="D45" s="3" t="str">
        <f t="shared" si="1"/>
        <v>IG</v>
      </c>
      <c r="E45" s="33" t="s">
        <v>159</v>
      </c>
      <c r="F45" s="33" t="s">
        <v>133</v>
      </c>
      <c r="G45" s="33" t="s">
        <v>161</v>
      </c>
      <c r="H45" s="33" t="s">
        <v>90</v>
      </c>
      <c r="I45" s="33"/>
      <c r="J45" s="34" t="s">
        <v>128</v>
      </c>
      <c r="K45" s="17">
        <v>101061</v>
      </c>
      <c r="L45" s="35" t="str">
        <f>VLOOKUP(K45,'[1]Item List (3)'!A$1:B$110000,2,FALSE)</f>
        <v>IR.5305 2RS</v>
      </c>
      <c r="M45" s="17" t="s">
        <v>129</v>
      </c>
      <c r="N45" s="61" t="str">
        <f t="shared" si="2"/>
        <v>IR</v>
      </c>
      <c r="O45" s="61">
        <v>35</v>
      </c>
      <c r="P45" s="36">
        <f t="shared" si="3"/>
        <v>102.85714285714286</v>
      </c>
      <c r="Q45" s="61">
        <v>1</v>
      </c>
      <c r="R45" s="61">
        <v>626</v>
      </c>
      <c r="S45" s="61">
        <v>8</v>
      </c>
      <c r="T45" s="61"/>
      <c r="U45" s="61"/>
      <c r="V45" s="37">
        <f t="shared" si="4"/>
        <v>626</v>
      </c>
      <c r="W45" s="61">
        <v>380</v>
      </c>
      <c r="X45" s="61"/>
      <c r="Y45" s="61"/>
      <c r="Z45" s="61"/>
      <c r="AA45" s="61"/>
      <c r="AB45" s="61"/>
      <c r="AC45" s="61"/>
      <c r="AD45" s="61"/>
      <c r="AE45" s="61"/>
      <c r="AF45" s="61">
        <v>10</v>
      </c>
      <c r="AG45" s="61"/>
      <c r="AH45" s="61"/>
      <c r="AI45" s="61"/>
      <c r="AJ45" s="61"/>
      <c r="AK45" s="61"/>
      <c r="AL45" s="61"/>
      <c r="AM45" s="61"/>
      <c r="AN45" s="61"/>
      <c r="AO45" s="61">
        <v>40</v>
      </c>
      <c r="AP45" s="61"/>
      <c r="AQ45" s="61">
        <v>40</v>
      </c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>
        <v>10</v>
      </c>
      <c r="BE45" s="61"/>
      <c r="BF45" s="61"/>
      <c r="BG45" s="61"/>
      <c r="BH45" s="37">
        <f t="shared" si="5"/>
        <v>480</v>
      </c>
      <c r="BI45" s="38">
        <f t="shared" si="6"/>
        <v>8</v>
      </c>
      <c r="BJ45" s="39">
        <f t="shared" si="7"/>
        <v>6.333333333333333</v>
      </c>
      <c r="BK45" s="39">
        <f t="shared" si="8"/>
        <v>79.166666666666657</v>
      </c>
      <c r="BL45" s="40">
        <f t="shared" si="9"/>
        <v>96.096491228070178</v>
      </c>
      <c r="BM45" s="40">
        <f t="shared" si="10"/>
        <v>98.722044728434497</v>
      </c>
      <c r="BN45" s="40">
        <f t="shared" si="11"/>
        <v>75.104166666666643</v>
      </c>
      <c r="BO45" s="87">
        <f t="shared" si="12"/>
        <v>0.66666666666666663</v>
      </c>
      <c r="BP45" s="87">
        <f t="shared" si="13"/>
        <v>754.28571428571433</v>
      </c>
      <c r="BQ45" s="87">
        <f t="shared" si="14"/>
        <v>1</v>
      </c>
      <c r="BR45" s="87">
        <f t="shared" si="15"/>
        <v>102.85714285714286</v>
      </c>
      <c r="BS45" s="61"/>
      <c r="BT45" s="61"/>
      <c r="BU45" s="61">
        <f t="shared" si="16"/>
        <v>626</v>
      </c>
    </row>
    <row r="46" spans="1:73">
      <c r="A46" s="29">
        <v>44</v>
      </c>
      <c r="B46" s="32">
        <v>46236</v>
      </c>
      <c r="C46" s="61" t="s">
        <v>74</v>
      </c>
      <c r="D46" s="3" t="str">
        <f t="shared" si="1"/>
        <v>IG</v>
      </c>
      <c r="E46" s="33" t="s">
        <v>162</v>
      </c>
      <c r="F46" s="33" t="s">
        <v>133</v>
      </c>
      <c r="G46" s="33" t="s">
        <v>163</v>
      </c>
      <c r="H46" s="33"/>
      <c r="I46" s="33"/>
      <c r="J46" s="17" t="s">
        <v>164</v>
      </c>
      <c r="K46" s="17">
        <v>100935</v>
      </c>
      <c r="L46" s="35" t="str">
        <f>VLOOKUP(K46,'[1]Item List (3)'!A$1:B$110000,2,FALSE)</f>
        <v>UC.IR 211</v>
      </c>
      <c r="M46" s="17" t="s">
        <v>165</v>
      </c>
      <c r="N46" s="61" t="str">
        <f t="shared" si="2"/>
        <v>IR</v>
      </c>
      <c r="O46" s="61">
        <v>60</v>
      </c>
      <c r="P46" s="36">
        <f t="shared" si="3"/>
        <v>60</v>
      </c>
      <c r="Q46" s="61">
        <v>1</v>
      </c>
      <c r="R46" s="61">
        <v>262</v>
      </c>
      <c r="S46" s="61">
        <v>19</v>
      </c>
      <c r="T46" s="61">
        <v>1</v>
      </c>
      <c r="U46" s="61">
        <v>1</v>
      </c>
      <c r="V46" s="37">
        <f t="shared" si="4"/>
        <v>264</v>
      </c>
      <c r="W46" s="61">
        <v>345</v>
      </c>
      <c r="X46" s="61"/>
      <c r="Y46" s="61"/>
      <c r="Z46" s="61"/>
      <c r="AA46" s="61">
        <v>10</v>
      </c>
      <c r="AB46" s="61"/>
      <c r="AC46" s="61"/>
      <c r="AD46" s="61">
        <v>15</v>
      </c>
      <c r="AE46" s="61"/>
      <c r="AF46" s="61">
        <v>15</v>
      </c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>
        <v>10</v>
      </c>
      <c r="AR46" s="61"/>
      <c r="AS46" s="61"/>
      <c r="AT46" s="61"/>
      <c r="AU46" s="61"/>
      <c r="AV46" s="61"/>
      <c r="AW46" s="61"/>
      <c r="AX46" s="61"/>
      <c r="AY46" s="61"/>
      <c r="AZ46" s="61"/>
      <c r="BA46" s="61">
        <v>40</v>
      </c>
      <c r="BB46" s="61"/>
      <c r="BC46" s="61">
        <v>35</v>
      </c>
      <c r="BD46" s="61">
        <v>10</v>
      </c>
      <c r="BE46" s="61"/>
      <c r="BF46" s="61"/>
      <c r="BG46" s="61"/>
      <c r="BH46" s="37">
        <f t="shared" si="5"/>
        <v>480</v>
      </c>
      <c r="BI46" s="38">
        <f t="shared" si="6"/>
        <v>8</v>
      </c>
      <c r="BJ46" s="39">
        <f t="shared" si="7"/>
        <v>5.75</v>
      </c>
      <c r="BK46" s="39">
        <f t="shared" si="8"/>
        <v>71.875</v>
      </c>
      <c r="BL46" s="40">
        <f t="shared" si="9"/>
        <v>76.521739130434781</v>
      </c>
      <c r="BM46" s="40">
        <f t="shared" si="10"/>
        <v>92.045454545454547</v>
      </c>
      <c r="BN46" s="40">
        <f t="shared" si="11"/>
        <v>50.625</v>
      </c>
      <c r="BO46" s="87">
        <f t="shared" si="12"/>
        <v>0.16666666666666666</v>
      </c>
      <c r="BP46" s="87">
        <f t="shared" si="13"/>
        <v>470</v>
      </c>
      <c r="BQ46" s="87">
        <f t="shared" si="14"/>
        <v>2.0833333333333335</v>
      </c>
      <c r="BR46" s="87">
        <f t="shared" si="15"/>
        <v>125.00000000000001</v>
      </c>
      <c r="BS46" s="61"/>
      <c r="BT46" s="61"/>
      <c r="BU46" s="61">
        <f t="shared" si="16"/>
        <v>262</v>
      </c>
    </row>
    <row r="47" spans="1:73">
      <c r="A47" s="29">
        <v>45</v>
      </c>
      <c r="B47" s="32">
        <v>46236</v>
      </c>
      <c r="C47" s="61" t="s">
        <v>80</v>
      </c>
      <c r="D47" s="3" t="str">
        <f t="shared" si="1"/>
        <v>IG</v>
      </c>
      <c r="E47" s="33" t="s">
        <v>162</v>
      </c>
      <c r="F47" s="33" t="s">
        <v>133</v>
      </c>
      <c r="G47" s="33" t="s">
        <v>166</v>
      </c>
      <c r="H47" s="33"/>
      <c r="I47" s="33"/>
      <c r="J47" s="17" t="s">
        <v>164</v>
      </c>
      <c r="K47" s="17">
        <v>100935</v>
      </c>
      <c r="L47" s="35" t="str">
        <f>VLOOKUP(K47,'[1]Item List (3)'!A$1:B$110000,2,FALSE)</f>
        <v>UC.IR 211</v>
      </c>
      <c r="M47" s="17" t="s">
        <v>165</v>
      </c>
      <c r="N47" s="61" t="str">
        <f t="shared" si="2"/>
        <v>IR</v>
      </c>
      <c r="O47" s="61">
        <v>60</v>
      </c>
      <c r="P47" s="36">
        <f t="shared" si="3"/>
        <v>60</v>
      </c>
      <c r="Q47" s="61">
        <v>1</v>
      </c>
      <c r="R47" s="61">
        <v>294</v>
      </c>
      <c r="S47" s="61">
        <v>18</v>
      </c>
      <c r="T47" s="61"/>
      <c r="U47" s="61"/>
      <c r="V47" s="37">
        <f t="shared" si="4"/>
        <v>294</v>
      </c>
      <c r="W47" s="61">
        <v>380</v>
      </c>
      <c r="X47" s="61"/>
      <c r="Y47" s="61"/>
      <c r="Z47" s="61"/>
      <c r="AA47" s="61">
        <v>35</v>
      </c>
      <c r="AB47" s="61"/>
      <c r="AC47" s="61"/>
      <c r="AD47" s="61">
        <v>15</v>
      </c>
      <c r="AE47" s="61"/>
      <c r="AF47" s="61">
        <v>20</v>
      </c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>
        <v>10</v>
      </c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>
        <v>20</v>
      </c>
      <c r="BE47" s="61"/>
      <c r="BF47" s="61"/>
      <c r="BG47" s="61"/>
      <c r="BH47" s="37">
        <f t="shared" si="5"/>
        <v>480</v>
      </c>
      <c r="BI47" s="38">
        <f t="shared" si="6"/>
        <v>8</v>
      </c>
      <c r="BJ47" s="39">
        <f t="shared" si="7"/>
        <v>6.333333333333333</v>
      </c>
      <c r="BK47" s="39">
        <f t="shared" si="8"/>
        <v>79.166666666666657</v>
      </c>
      <c r="BL47" s="40">
        <f t="shared" si="9"/>
        <v>77.368421052631575</v>
      </c>
      <c r="BM47" s="40">
        <f t="shared" si="10"/>
        <v>93.877551020408163</v>
      </c>
      <c r="BN47" s="40">
        <f t="shared" si="11"/>
        <v>57.499999999999986</v>
      </c>
      <c r="BO47" s="87">
        <f t="shared" si="12"/>
        <v>0.16666666666666666</v>
      </c>
      <c r="BP47" s="87">
        <f t="shared" si="13"/>
        <v>470</v>
      </c>
      <c r="BQ47" s="87">
        <f t="shared" si="14"/>
        <v>1.5</v>
      </c>
      <c r="BR47" s="87">
        <f t="shared" si="15"/>
        <v>90</v>
      </c>
      <c r="BS47" s="61"/>
      <c r="BT47" s="61"/>
      <c r="BU47" s="61">
        <f t="shared" si="16"/>
        <v>294</v>
      </c>
    </row>
    <row r="48" spans="1:73">
      <c r="A48" s="29">
        <v>46</v>
      </c>
      <c r="B48" s="32">
        <v>46236</v>
      </c>
      <c r="C48" s="61" t="s">
        <v>74</v>
      </c>
      <c r="D48" s="3" t="str">
        <f t="shared" si="1"/>
        <v>IG</v>
      </c>
      <c r="E48" s="33" t="s">
        <v>167</v>
      </c>
      <c r="F48" s="33" t="s">
        <v>133</v>
      </c>
      <c r="G48" s="33" t="s">
        <v>161</v>
      </c>
      <c r="H48" s="33"/>
      <c r="I48" s="33"/>
      <c r="J48" s="17" t="s">
        <v>117</v>
      </c>
      <c r="K48" s="17">
        <v>104738</v>
      </c>
      <c r="L48" s="35" t="str">
        <f>VLOOKUP(K48,'[1]Item List (3)'!A$1:B$110000,2,FALSE)</f>
        <v>IR.IR 20X28.6X16</v>
      </c>
      <c r="M48" s="17" t="s">
        <v>118</v>
      </c>
      <c r="N48" s="61" t="str">
        <f t="shared" si="2"/>
        <v>IR</v>
      </c>
      <c r="O48" s="61">
        <v>30</v>
      </c>
      <c r="P48" s="36">
        <f t="shared" si="3"/>
        <v>120</v>
      </c>
      <c r="Q48" s="61">
        <v>1</v>
      </c>
      <c r="R48" s="61">
        <v>709</v>
      </c>
      <c r="S48" s="61">
        <v>7</v>
      </c>
      <c r="T48" s="61">
        <v>3</v>
      </c>
      <c r="U48" s="61"/>
      <c r="V48" s="37">
        <f t="shared" si="4"/>
        <v>712</v>
      </c>
      <c r="W48" s="61">
        <v>360</v>
      </c>
      <c r="X48" s="61"/>
      <c r="Y48" s="61"/>
      <c r="Z48" s="61"/>
      <c r="AA48" s="61"/>
      <c r="AB48" s="61"/>
      <c r="AC48" s="61"/>
      <c r="AD48" s="61"/>
      <c r="AE48" s="61"/>
      <c r="AF48" s="61">
        <v>5</v>
      </c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>
        <v>40</v>
      </c>
      <c r="AR48" s="61"/>
      <c r="AS48" s="61"/>
      <c r="AT48" s="61"/>
      <c r="AU48" s="61"/>
      <c r="AV48" s="61"/>
      <c r="AW48" s="61"/>
      <c r="AX48" s="61"/>
      <c r="AY48" s="61"/>
      <c r="AZ48" s="61"/>
      <c r="BA48" s="61">
        <v>40</v>
      </c>
      <c r="BB48" s="61"/>
      <c r="BC48" s="61">
        <v>35</v>
      </c>
      <c r="BD48" s="61"/>
      <c r="BE48" s="61"/>
      <c r="BF48" s="61"/>
      <c r="BG48" s="61"/>
      <c r="BH48" s="37">
        <f t="shared" si="5"/>
        <v>480</v>
      </c>
      <c r="BI48" s="38">
        <f t="shared" si="6"/>
        <v>8</v>
      </c>
      <c r="BJ48" s="39">
        <f t="shared" si="7"/>
        <v>6</v>
      </c>
      <c r="BK48" s="39">
        <f t="shared" si="8"/>
        <v>75</v>
      </c>
      <c r="BL48" s="40">
        <f t="shared" si="9"/>
        <v>98.888888888888886</v>
      </c>
      <c r="BM48" s="40">
        <f t="shared" si="10"/>
        <v>98.595505617977537</v>
      </c>
      <c r="BN48" s="40">
        <f t="shared" si="11"/>
        <v>73.125</v>
      </c>
      <c r="BO48" s="87">
        <f t="shared" si="12"/>
        <v>0.66666666666666663</v>
      </c>
      <c r="BP48" s="87">
        <f t="shared" si="13"/>
        <v>880</v>
      </c>
      <c r="BQ48" s="87">
        <f t="shared" si="14"/>
        <v>1.3333333333333335</v>
      </c>
      <c r="BR48" s="87">
        <f t="shared" si="15"/>
        <v>160.00000000000003</v>
      </c>
      <c r="BS48" s="61"/>
      <c r="BT48" s="61"/>
      <c r="BU48" s="61">
        <f t="shared" si="16"/>
        <v>709</v>
      </c>
    </row>
    <row r="49" spans="1:73">
      <c r="A49" s="29">
        <v>47</v>
      </c>
      <c r="B49" s="32">
        <v>46236</v>
      </c>
      <c r="C49" s="61" t="s">
        <v>80</v>
      </c>
      <c r="D49" s="3" t="str">
        <f t="shared" si="1"/>
        <v>IG</v>
      </c>
      <c r="E49" s="33" t="s">
        <v>167</v>
      </c>
      <c r="F49" s="33" t="s">
        <v>133</v>
      </c>
      <c r="G49" s="33" t="s">
        <v>168</v>
      </c>
      <c r="H49" s="33"/>
      <c r="I49" s="33"/>
      <c r="J49" s="17" t="s">
        <v>117</v>
      </c>
      <c r="K49" s="17">
        <v>104738</v>
      </c>
      <c r="L49" s="35" t="str">
        <f>VLOOKUP(K49,'[1]Item List (3)'!A$1:B$110000,2,FALSE)</f>
        <v>IR.IR 20X28.6X16</v>
      </c>
      <c r="M49" s="17" t="s">
        <v>118</v>
      </c>
      <c r="N49" s="61" t="str">
        <f t="shared" si="2"/>
        <v>IR</v>
      </c>
      <c r="O49" s="61">
        <v>30</v>
      </c>
      <c r="P49" s="36">
        <f t="shared" si="3"/>
        <v>120</v>
      </c>
      <c r="Q49" s="61">
        <v>1</v>
      </c>
      <c r="R49" s="61">
        <v>540</v>
      </c>
      <c r="S49" s="61">
        <v>25</v>
      </c>
      <c r="T49" s="61">
        <v>28</v>
      </c>
      <c r="U49" s="61"/>
      <c r="V49" s="37">
        <f t="shared" si="4"/>
        <v>568</v>
      </c>
      <c r="W49" s="61">
        <v>360</v>
      </c>
      <c r="X49" s="61"/>
      <c r="Y49" s="61">
        <v>30</v>
      </c>
      <c r="Z49" s="61"/>
      <c r="AA49" s="61"/>
      <c r="AB49" s="61"/>
      <c r="AC49" s="61"/>
      <c r="AD49" s="61">
        <v>20</v>
      </c>
      <c r="AE49" s="61"/>
      <c r="AF49" s="61">
        <v>10</v>
      </c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>
        <v>50</v>
      </c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>
        <v>10</v>
      </c>
      <c r="BE49" s="61"/>
      <c r="BF49" s="61"/>
      <c r="BG49" s="61"/>
      <c r="BH49" s="37">
        <f t="shared" si="5"/>
        <v>480</v>
      </c>
      <c r="BI49" s="38">
        <f t="shared" si="6"/>
        <v>8</v>
      </c>
      <c r="BJ49" s="39">
        <f t="shared" si="7"/>
        <v>6</v>
      </c>
      <c r="BK49" s="39">
        <f t="shared" si="8"/>
        <v>75</v>
      </c>
      <c r="BL49" s="40">
        <f t="shared" si="9"/>
        <v>78.888888888888886</v>
      </c>
      <c r="BM49" s="40">
        <f t="shared" si="10"/>
        <v>90.66901408450704</v>
      </c>
      <c r="BN49" s="40">
        <f t="shared" si="11"/>
        <v>53.645833333333329</v>
      </c>
      <c r="BO49" s="87">
        <f t="shared" si="12"/>
        <v>0.83333333333333337</v>
      </c>
      <c r="BP49" s="87">
        <f t="shared" si="13"/>
        <v>860</v>
      </c>
      <c r="BQ49" s="87">
        <f t="shared" si="14"/>
        <v>1.1666666666666665</v>
      </c>
      <c r="BR49" s="87">
        <f t="shared" si="15"/>
        <v>139.99999999999997</v>
      </c>
      <c r="BS49" s="61"/>
      <c r="BT49" s="61"/>
      <c r="BU49" s="61">
        <f t="shared" si="16"/>
        <v>540</v>
      </c>
    </row>
    <row r="50" spans="1:73">
      <c r="A50" s="29">
        <v>48</v>
      </c>
      <c r="B50" s="32">
        <v>46236</v>
      </c>
      <c r="C50" s="61" t="s">
        <v>74</v>
      </c>
      <c r="D50" s="3" t="str">
        <f t="shared" si="1"/>
        <v>IG</v>
      </c>
      <c r="E50" s="33" t="s">
        <v>169</v>
      </c>
      <c r="F50" s="33" t="s">
        <v>133</v>
      </c>
      <c r="G50" s="33" t="s">
        <v>78</v>
      </c>
      <c r="H50" s="33" t="s">
        <v>170</v>
      </c>
      <c r="I50" s="33" t="s">
        <v>160</v>
      </c>
      <c r="J50" s="34" t="str">
        <f>IFERROR(INDEX([2]Sheet3!$A:$A,MATCH(K50,[2]Sheet3!$C:$C,0)),"")</f>
        <v>GCAIR043.0</v>
      </c>
      <c r="K50" s="17">
        <v>104824.01</v>
      </c>
      <c r="L50" s="35" t="str">
        <f>VLOOKUP(K50,'[1]Item List (3)'!A$1:B$110000,2,FALSE)</f>
        <v>NKI.IR 30/30(303530)</v>
      </c>
      <c r="M50" s="17"/>
      <c r="N50" s="61" t="str">
        <f t="shared" si="2"/>
        <v>IR</v>
      </c>
      <c r="O50" s="61">
        <v>45</v>
      </c>
      <c r="P50" s="36">
        <f t="shared" si="3"/>
        <v>80</v>
      </c>
      <c r="Q50" s="61">
        <v>1</v>
      </c>
      <c r="R50" s="61">
        <v>182</v>
      </c>
      <c r="S50" s="61">
        <v>12</v>
      </c>
      <c r="T50" s="61">
        <v>6</v>
      </c>
      <c r="U50" s="61"/>
      <c r="V50" s="37">
        <f t="shared" si="4"/>
        <v>188</v>
      </c>
      <c r="W50" s="61">
        <v>190</v>
      </c>
      <c r="X50" s="61"/>
      <c r="Y50" s="61"/>
      <c r="Z50" s="61">
        <v>15</v>
      </c>
      <c r="AA50" s="61">
        <v>30</v>
      </c>
      <c r="AB50" s="61"/>
      <c r="AC50" s="61"/>
      <c r="AD50" s="61">
        <v>15</v>
      </c>
      <c r="AE50" s="61"/>
      <c r="AF50" s="61">
        <v>20</v>
      </c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>
        <v>20</v>
      </c>
      <c r="AR50" s="61"/>
      <c r="AS50" s="61"/>
      <c r="AT50" s="61"/>
      <c r="AU50" s="61"/>
      <c r="AV50" s="61"/>
      <c r="AW50" s="61"/>
      <c r="AX50" s="61"/>
      <c r="AY50" s="61"/>
      <c r="AZ50" s="61"/>
      <c r="BA50" s="61">
        <v>40</v>
      </c>
      <c r="BB50" s="61"/>
      <c r="BC50" s="61">
        <v>35</v>
      </c>
      <c r="BD50" s="61">
        <v>10</v>
      </c>
      <c r="BE50" s="61"/>
      <c r="BF50" s="61"/>
      <c r="BG50" s="61"/>
      <c r="BH50" s="37">
        <f t="shared" si="5"/>
        <v>375</v>
      </c>
      <c r="BI50" s="38">
        <f t="shared" si="6"/>
        <v>6.25</v>
      </c>
      <c r="BJ50" s="39">
        <f t="shared" si="7"/>
        <v>3.1666666666666665</v>
      </c>
      <c r="BK50" s="39">
        <f t="shared" si="8"/>
        <v>50.666666666666657</v>
      </c>
      <c r="BL50" s="40">
        <f t="shared" si="9"/>
        <v>74.210526315789465</v>
      </c>
      <c r="BM50" s="40">
        <f t="shared" si="10"/>
        <v>90.425531914893625</v>
      </c>
      <c r="BN50" s="40">
        <f t="shared" si="11"/>
        <v>34</v>
      </c>
      <c r="BO50" s="87">
        <f t="shared" si="12"/>
        <v>0.33333333333333331</v>
      </c>
      <c r="BP50" s="87">
        <f t="shared" si="13"/>
        <v>473.33333333333331</v>
      </c>
      <c r="BQ50" s="87">
        <f t="shared" si="14"/>
        <v>2.75</v>
      </c>
      <c r="BR50" s="87">
        <f t="shared" si="15"/>
        <v>220</v>
      </c>
      <c r="BS50" s="61"/>
      <c r="BT50" s="61"/>
      <c r="BU50" s="61">
        <f t="shared" si="16"/>
        <v>182</v>
      </c>
    </row>
    <row r="51" spans="1:73">
      <c r="A51" s="29">
        <v>49</v>
      </c>
      <c r="B51" s="32">
        <v>46236</v>
      </c>
      <c r="C51" s="61" t="s">
        <v>74</v>
      </c>
      <c r="D51" s="3" t="str">
        <f t="shared" si="1"/>
        <v>IG</v>
      </c>
      <c r="E51" s="33" t="s">
        <v>169</v>
      </c>
      <c r="F51" s="33"/>
      <c r="G51" s="33"/>
      <c r="H51" s="33"/>
      <c r="I51" s="33"/>
      <c r="J51" s="34" t="str">
        <f>IFERROR(INDEX([2]Sheet3!$A:$A,MATCH(K51,[2]Sheet3!$C:$C,0)),"")</f>
        <v>GDZOR002.0</v>
      </c>
      <c r="K51" s="17">
        <v>208417</v>
      </c>
      <c r="L51" s="35" t="str">
        <f>VLOOKUP(K51,'[1]Item List (3)'!A$1:B$110000,2,FALSE)</f>
        <v>JC.OR 8008</v>
      </c>
      <c r="M51" s="17"/>
      <c r="N51" s="61" t="str">
        <f t="shared" si="2"/>
        <v>OR</v>
      </c>
      <c r="O51" s="61"/>
      <c r="P51" s="36" t="str">
        <f t="shared" si="3"/>
        <v/>
      </c>
      <c r="Q51" s="61"/>
      <c r="R51" s="61"/>
      <c r="S51" s="61"/>
      <c r="T51" s="61"/>
      <c r="U51" s="61"/>
      <c r="V51" s="37">
        <f t="shared" si="4"/>
        <v>0</v>
      </c>
      <c r="W51" s="61"/>
      <c r="X51" s="61">
        <v>105</v>
      </c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37">
        <f t="shared" si="5"/>
        <v>105</v>
      </c>
      <c r="BI51" s="38">
        <f t="shared" si="6"/>
        <v>1.75</v>
      </c>
      <c r="BJ51" s="39">
        <f t="shared" si="7"/>
        <v>0</v>
      </c>
      <c r="BK51" s="39">
        <f t="shared" si="8"/>
        <v>0</v>
      </c>
      <c r="BL51" s="40">
        <f t="shared" si="9"/>
        <v>0</v>
      </c>
      <c r="BM51" s="40">
        <f t="shared" si="10"/>
        <v>0</v>
      </c>
      <c r="BN51" s="40">
        <f t="shared" si="11"/>
        <v>0</v>
      </c>
      <c r="BO51" s="87">
        <f t="shared" si="12"/>
        <v>1.75</v>
      </c>
      <c r="BP51" s="87">
        <f t="shared" si="13"/>
        <v>0</v>
      </c>
      <c r="BQ51" s="87">
        <f t="shared" si="14"/>
        <v>0</v>
      </c>
      <c r="BR51" s="87">
        <f t="shared" si="15"/>
        <v>0</v>
      </c>
      <c r="BS51" s="61"/>
      <c r="BT51" s="61"/>
      <c r="BU51" s="61">
        <f t="shared" si="16"/>
        <v>0</v>
      </c>
    </row>
    <row r="52" spans="1:73">
      <c r="A52" s="29">
        <v>50</v>
      </c>
      <c r="B52" s="32">
        <v>46236</v>
      </c>
      <c r="C52" s="61" t="s">
        <v>80</v>
      </c>
      <c r="D52" s="3" t="str">
        <f t="shared" si="1"/>
        <v>IG</v>
      </c>
      <c r="E52" s="33" t="s">
        <v>169</v>
      </c>
      <c r="F52" s="33" t="s">
        <v>133</v>
      </c>
      <c r="G52" s="33" t="s">
        <v>141</v>
      </c>
      <c r="H52" s="33" t="s">
        <v>171</v>
      </c>
      <c r="I52" s="33"/>
      <c r="J52" s="34" t="str">
        <f>IFERROR(INDEX([2]Sheet3!$A:$A,MATCH(K52,[2]Sheet3!$C:$C,0)),"")</f>
        <v>GDZOR002.0</v>
      </c>
      <c r="K52" s="17">
        <v>208417</v>
      </c>
      <c r="L52" s="35" t="str">
        <f>VLOOKUP(K52,'[1]Item List (3)'!A$1:B$110000,2,FALSE)</f>
        <v>JC.OR 8008</v>
      </c>
      <c r="M52" s="17" t="s">
        <v>172</v>
      </c>
      <c r="N52" s="61" t="str">
        <f t="shared" si="2"/>
        <v>OR</v>
      </c>
      <c r="O52" s="61">
        <v>30</v>
      </c>
      <c r="P52" s="36">
        <f t="shared" si="3"/>
        <v>120</v>
      </c>
      <c r="Q52" s="61">
        <v>1</v>
      </c>
      <c r="R52" s="61">
        <v>432</v>
      </c>
      <c r="S52" s="61">
        <v>5</v>
      </c>
      <c r="T52" s="61"/>
      <c r="U52" s="61"/>
      <c r="V52" s="37">
        <f t="shared" si="4"/>
        <v>432</v>
      </c>
      <c r="W52" s="61">
        <v>270</v>
      </c>
      <c r="X52" s="61"/>
      <c r="Y52" s="61">
        <v>30</v>
      </c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37">
        <f t="shared" si="5"/>
        <v>300</v>
      </c>
      <c r="BI52" s="38">
        <f t="shared" si="6"/>
        <v>5</v>
      </c>
      <c r="BJ52" s="39">
        <f t="shared" si="7"/>
        <v>4.5</v>
      </c>
      <c r="BK52" s="39">
        <f t="shared" si="8"/>
        <v>90</v>
      </c>
      <c r="BL52" s="40">
        <f t="shared" si="9"/>
        <v>80</v>
      </c>
      <c r="BM52" s="40">
        <f t="shared" si="10"/>
        <v>98.842592592592595</v>
      </c>
      <c r="BN52" s="40">
        <f t="shared" si="11"/>
        <v>71.166666666666671</v>
      </c>
      <c r="BO52" s="87">
        <f t="shared" si="12"/>
        <v>0</v>
      </c>
      <c r="BP52" s="87">
        <f t="shared" si="13"/>
        <v>600</v>
      </c>
      <c r="BQ52" s="87">
        <f t="shared" si="14"/>
        <v>0.5</v>
      </c>
      <c r="BR52" s="87">
        <f t="shared" si="15"/>
        <v>60</v>
      </c>
      <c r="BS52" s="61"/>
      <c r="BT52" s="61"/>
      <c r="BU52" s="61">
        <f t="shared" si="16"/>
        <v>432</v>
      </c>
    </row>
    <row r="53" spans="1:73">
      <c r="A53" s="29">
        <v>51</v>
      </c>
      <c r="B53" s="32">
        <v>46236</v>
      </c>
      <c r="C53" s="61" t="s">
        <v>80</v>
      </c>
      <c r="D53" s="3" t="str">
        <f t="shared" si="1"/>
        <v>IG</v>
      </c>
      <c r="E53" s="33" t="s">
        <v>169</v>
      </c>
      <c r="F53" s="33"/>
      <c r="G53" s="33"/>
      <c r="H53" s="33"/>
      <c r="I53" s="33"/>
      <c r="J53" s="34" t="str">
        <f>IFERROR(INDEX([2]Sheet3!$A:$A,MATCH(K53,[2]Sheet3!$C:$C,0)),"")</f>
        <v>GDZOR002.0</v>
      </c>
      <c r="K53" s="17">
        <v>208417</v>
      </c>
      <c r="L53" s="35" t="str">
        <f>VLOOKUP(K53,'[1]Item List (3)'!A$1:B$110000,2,FALSE)</f>
        <v>JC.OR 8008</v>
      </c>
      <c r="M53" s="17"/>
      <c r="N53" s="61" t="str">
        <f t="shared" si="2"/>
        <v>OR</v>
      </c>
      <c r="O53" s="61"/>
      <c r="P53" s="36" t="str">
        <f t="shared" si="3"/>
        <v/>
      </c>
      <c r="Q53" s="61"/>
      <c r="R53" s="61"/>
      <c r="S53" s="61"/>
      <c r="T53" s="61"/>
      <c r="U53" s="61"/>
      <c r="V53" s="37">
        <f t="shared" si="4"/>
        <v>0</v>
      </c>
      <c r="W53" s="61"/>
      <c r="X53" s="61">
        <v>180</v>
      </c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37">
        <f t="shared" si="5"/>
        <v>180</v>
      </c>
      <c r="BI53" s="38">
        <f t="shared" si="6"/>
        <v>3</v>
      </c>
      <c r="BJ53" s="39">
        <f t="shared" si="7"/>
        <v>0</v>
      </c>
      <c r="BK53" s="39">
        <f t="shared" si="8"/>
        <v>0</v>
      </c>
      <c r="BL53" s="40">
        <f t="shared" si="9"/>
        <v>0</v>
      </c>
      <c r="BM53" s="40">
        <f t="shared" si="10"/>
        <v>0</v>
      </c>
      <c r="BN53" s="40">
        <f t="shared" si="11"/>
        <v>0</v>
      </c>
      <c r="BO53" s="87">
        <f t="shared" si="12"/>
        <v>3</v>
      </c>
      <c r="BP53" s="87">
        <f t="shared" si="13"/>
        <v>0</v>
      </c>
      <c r="BQ53" s="87">
        <f t="shared" si="14"/>
        <v>0</v>
      </c>
      <c r="BR53" s="87">
        <f t="shared" si="15"/>
        <v>0</v>
      </c>
      <c r="BS53" s="61"/>
      <c r="BT53" s="61"/>
      <c r="BU53" s="61">
        <f t="shared" si="16"/>
        <v>0</v>
      </c>
    </row>
    <row r="54" spans="1:73">
      <c r="A54" s="29">
        <v>52</v>
      </c>
      <c r="B54" s="32">
        <v>46236</v>
      </c>
      <c r="C54" s="61" t="s">
        <v>74</v>
      </c>
      <c r="D54" s="3" t="str">
        <f t="shared" si="1"/>
        <v>IG</v>
      </c>
      <c r="E54" s="33" t="s">
        <v>173</v>
      </c>
      <c r="F54" s="33"/>
      <c r="G54" s="33"/>
      <c r="H54" s="33"/>
      <c r="I54" s="33"/>
      <c r="J54" s="17"/>
      <c r="K54" s="17"/>
      <c r="L54" s="35" t="e">
        <f>VLOOKUP(K54,'[1]Item List (3)'!A$1:B$110000,2,FALSE)</f>
        <v>#N/A</v>
      </c>
      <c r="M54" s="17"/>
      <c r="N54" s="61" t="str">
        <f t="shared" si="2"/>
        <v>IR</v>
      </c>
      <c r="O54" s="61"/>
      <c r="P54" s="36" t="str">
        <f t="shared" si="3"/>
        <v/>
      </c>
      <c r="Q54" s="61"/>
      <c r="R54" s="61"/>
      <c r="S54" s="61"/>
      <c r="T54" s="61"/>
      <c r="U54" s="61"/>
      <c r="V54" s="37">
        <f t="shared" si="4"/>
        <v>0</v>
      </c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>
        <v>480</v>
      </c>
      <c r="BH54" s="37">
        <f t="shared" si="5"/>
        <v>480</v>
      </c>
      <c r="BI54" s="38">
        <f t="shared" si="6"/>
        <v>8</v>
      </c>
      <c r="BJ54" s="39">
        <f t="shared" si="7"/>
        <v>0</v>
      </c>
      <c r="BK54" s="39">
        <f t="shared" si="8"/>
        <v>0</v>
      </c>
      <c r="BL54" s="40">
        <f t="shared" si="9"/>
        <v>0</v>
      </c>
      <c r="BM54" s="40">
        <f t="shared" si="10"/>
        <v>0</v>
      </c>
      <c r="BN54" s="40">
        <f t="shared" si="11"/>
        <v>0</v>
      </c>
      <c r="BO54" s="87">
        <f t="shared" si="12"/>
        <v>8</v>
      </c>
      <c r="BP54" s="87">
        <f t="shared" si="13"/>
        <v>0</v>
      </c>
      <c r="BQ54" s="87">
        <f t="shared" si="14"/>
        <v>0</v>
      </c>
      <c r="BR54" s="87">
        <f t="shared" si="15"/>
        <v>0</v>
      </c>
      <c r="BS54" s="61"/>
      <c r="BT54" s="61"/>
      <c r="BU54" s="61">
        <f t="shared" si="16"/>
        <v>0</v>
      </c>
    </row>
    <row r="55" spans="1:73">
      <c r="A55" s="29">
        <v>53</v>
      </c>
      <c r="B55" s="32">
        <v>46236</v>
      </c>
      <c r="C55" s="61" t="s">
        <v>80</v>
      </c>
      <c r="D55" s="3" t="str">
        <f t="shared" si="1"/>
        <v>IG</v>
      </c>
      <c r="E55" s="33" t="s">
        <v>173</v>
      </c>
      <c r="F55" s="33"/>
      <c r="G55" s="33"/>
      <c r="H55" s="33"/>
      <c r="I55" s="33"/>
      <c r="J55" s="17"/>
      <c r="K55" s="17"/>
      <c r="L55" s="35" t="e">
        <f>VLOOKUP(K55,'[1]Item List (3)'!A$1:B$110000,2,FALSE)</f>
        <v>#N/A</v>
      </c>
      <c r="M55" s="17"/>
      <c r="N55" s="61" t="str">
        <f t="shared" si="2"/>
        <v>IR</v>
      </c>
      <c r="O55" s="61"/>
      <c r="P55" s="36" t="str">
        <f t="shared" si="3"/>
        <v/>
      </c>
      <c r="Q55" s="61"/>
      <c r="R55" s="61"/>
      <c r="S55" s="61"/>
      <c r="T55" s="61"/>
      <c r="U55" s="61"/>
      <c r="V55" s="37">
        <f t="shared" si="4"/>
        <v>0</v>
      </c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>
        <v>480</v>
      </c>
      <c r="BH55" s="37">
        <f t="shared" si="5"/>
        <v>480</v>
      </c>
      <c r="BI55" s="38">
        <f t="shared" si="6"/>
        <v>8</v>
      </c>
      <c r="BJ55" s="39">
        <f t="shared" si="7"/>
        <v>0</v>
      </c>
      <c r="BK55" s="39">
        <f t="shared" si="8"/>
        <v>0</v>
      </c>
      <c r="BL55" s="40">
        <f t="shared" si="9"/>
        <v>0</v>
      </c>
      <c r="BM55" s="40">
        <f t="shared" si="10"/>
        <v>0</v>
      </c>
      <c r="BN55" s="40">
        <f t="shared" si="11"/>
        <v>0</v>
      </c>
      <c r="BO55" s="87">
        <f t="shared" si="12"/>
        <v>8</v>
      </c>
      <c r="BP55" s="87">
        <f t="shared" si="13"/>
        <v>0</v>
      </c>
      <c r="BQ55" s="87">
        <f t="shared" si="14"/>
        <v>0</v>
      </c>
      <c r="BR55" s="87">
        <f t="shared" si="15"/>
        <v>0</v>
      </c>
      <c r="BS55" s="61"/>
      <c r="BT55" s="61"/>
      <c r="BU55" s="61">
        <f t="shared" si="16"/>
        <v>0</v>
      </c>
    </row>
    <row r="56" spans="1:73">
      <c r="A56" s="29">
        <v>54</v>
      </c>
      <c r="B56" s="32">
        <v>46236</v>
      </c>
      <c r="C56" s="61" t="s">
        <v>74</v>
      </c>
      <c r="D56" s="3" t="str">
        <f t="shared" si="1"/>
        <v>IG</v>
      </c>
      <c r="E56" s="33" t="s">
        <v>174</v>
      </c>
      <c r="F56" s="33"/>
      <c r="G56" s="33"/>
      <c r="H56" s="33"/>
      <c r="I56" s="33"/>
      <c r="J56" s="17"/>
      <c r="K56" s="17"/>
      <c r="L56" s="35" t="e">
        <f>VLOOKUP(K56,'[1]Item List (3)'!A$1:B$110000,2,FALSE)</f>
        <v>#N/A</v>
      </c>
      <c r="M56" s="17"/>
      <c r="N56" s="61" t="str">
        <f t="shared" si="2"/>
        <v>IR</v>
      </c>
      <c r="O56" s="61"/>
      <c r="P56" s="36" t="str">
        <f t="shared" si="3"/>
        <v/>
      </c>
      <c r="Q56" s="61"/>
      <c r="R56" s="61"/>
      <c r="S56" s="61"/>
      <c r="T56" s="61"/>
      <c r="U56" s="61"/>
      <c r="V56" s="37">
        <f t="shared" si="4"/>
        <v>0</v>
      </c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>
        <v>480</v>
      </c>
      <c r="BH56" s="37">
        <f t="shared" si="5"/>
        <v>480</v>
      </c>
      <c r="BI56" s="38">
        <f t="shared" si="6"/>
        <v>8</v>
      </c>
      <c r="BJ56" s="39">
        <f t="shared" si="7"/>
        <v>0</v>
      </c>
      <c r="BK56" s="39">
        <f t="shared" si="8"/>
        <v>0</v>
      </c>
      <c r="BL56" s="40">
        <f t="shared" si="9"/>
        <v>0</v>
      </c>
      <c r="BM56" s="40">
        <f t="shared" si="10"/>
        <v>0</v>
      </c>
      <c r="BN56" s="40">
        <f t="shared" si="11"/>
        <v>0</v>
      </c>
      <c r="BO56" s="87">
        <f t="shared" si="12"/>
        <v>8</v>
      </c>
      <c r="BP56" s="87">
        <f t="shared" si="13"/>
        <v>0</v>
      </c>
      <c r="BQ56" s="87">
        <f t="shared" si="14"/>
        <v>0</v>
      </c>
      <c r="BR56" s="87">
        <f t="shared" si="15"/>
        <v>0</v>
      </c>
      <c r="BS56" s="61"/>
      <c r="BT56" s="61"/>
      <c r="BU56" s="61">
        <f t="shared" si="16"/>
        <v>0</v>
      </c>
    </row>
    <row r="57" spans="1:73">
      <c r="A57" s="29">
        <v>55</v>
      </c>
      <c r="B57" s="32">
        <v>46236</v>
      </c>
      <c r="C57" s="61" t="s">
        <v>80</v>
      </c>
      <c r="D57" s="3" t="str">
        <f t="shared" si="1"/>
        <v>IG</v>
      </c>
      <c r="E57" s="33" t="s">
        <v>174</v>
      </c>
      <c r="F57" s="33"/>
      <c r="G57" s="33"/>
      <c r="H57" s="33"/>
      <c r="I57" s="33"/>
      <c r="J57" s="17"/>
      <c r="K57" s="17"/>
      <c r="L57" s="35" t="e">
        <f>VLOOKUP(K57,'[1]Item List (3)'!A$1:B$110000,2,FALSE)</f>
        <v>#N/A</v>
      </c>
      <c r="M57" s="17"/>
      <c r="N57" s="61" t="str">
        <f t="shared" si="2"/>
        <v>IR</v>
      </c>
      <c r="O57" s="61"/>
      <c r="P57" s="36" t="str">
        <f t="shared" si="3"/>
        <v/>
      </c>
      <c r="Q57" s="61"/>
      <c r="R57" s="61"/>
      <c r="S57" s="61"/>
      <c r="T57" s="61"/>
      <c r="U57" s="61"/>
      <c r="V57" s="37">
        <f t="shared" si="4"/>
        <v>0</v>
      </c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>
        <v>480</v>
      </c>
      <c r="BH57" s="37">
        <f t="shared" si="5"/>
        <v>480</v>
      </c>
      <c r="BI57" s="38">
        <f t="shared" si="6"/>
        <v>8</v>
      </c>
      <c r="BJ57" s="39">
        <f t="shared" si="7"/>
        <v>0</v>
      </c>
      <c r="BK57" s="39">
        <f t="shared" si="8"/>
        <v>0</v>
      </c>
      <c r="BL57" s="40">
        <f t="shared" si="9"/>
        <v>0</v>
      </c>
      <c r="BM57" s="40">
        <f t="shared" si="10"/>
        <v>0</v>
      </c>
      <c r="BN57" s="40">
        <f t="shared" si="11"/>
        <v>0</v>
      </c>
      <c r="BO57" s="87">
        <f t="shared" si="12"/>
        <v>8</v>
      </c>
      <c r="BP57" s="87">
        <f t="shared" si="13"/>
        <v>0</v>
      </c>
      <c r="BQ57" s="87">
        <f t="shared" si="14"/>
        <v>0</v>
      </c>
      <c r="BR57" s="87">
        <f t="shared" si="15"/>
        <v>0</v>
      </c>
      <c r="BS57" s="61"/>
      <c r="BT57" s="61"/>
      <c r="BU57" s="61">
        <f t="shared" si="16"/>
        <v>0</v>
      </c>
    </row>
    <row r="58" spans="1:73">
      <c r="A58" s="29">
        <v>56</v>
      </c>
      <c r="B58" s="32">
        <v>46236</v>
      </c>
      <c r="C58" s="61" t="s">
        <v>74</v>
      </c>
      <c r="D58" s="3" t="str">
        <f t="shared" si="1"/>
        <v>HO</v>
      </c>
      <c r="E58" s="33" t="s">
        <v>175</v>
      </c>
      <c r="F58" s="33" t="s">
        <v>176</v>
      </c>
      <c r="G58" s="33" t="s">
        <v>177</v>
      </c>
      <c r="H58" s="33"/>
      <c r="I58" s="33"/>
      <c r="J58" s="34" t="s">
        <v>178</v>
      </c>
      <c r="K58" s="17">
        <v>104281</v>
      </c>
      <c r="L58" s="35" t="str">
        <f>VLOOKUP(K58,'[1]Item List (3)'!A$1:B$110000,2,FALSE)</f>
        <v>D.IR 14536</v>
      </c>
      <c r="M58" s="17" t="s">
        <v>179</v>
      </c>
      <c r="N58" s="61" t="str">
        <f t="shared" si="2"/>
        <v>IR</v>
      </c>
      <c r="O58" s="61">
        <v>70</v>
      </c>
      <c r="P58" s="36">
        <f t="shared" si="3"/>
        <v>51.428571428571431</v>
      </c>
      <c r="Q58" s="61">
        <v>1</v>
      </c>
      <c r="R58" s="61">
        <v>301</v>
      </c>
      <c r="S58" s="61"/>
      <c r="T58" s="61"/>
      <c r="U58" s="61"/>
      <c r="V58" s="37">
        <f t="shared" si="4"/>
        <v>301</v>
      </c>
      <c r="W58" s="61">
        <v>395</v>
      </c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>
        <v>45</v>
      </c>
      <c r="AR58" s="61"/>
      <c r="AS58" s="61"/>
      <c r="AT58" s="61"/>
      <c r="AU58" s="61"/>
      <c r="AV58" s="61"/>
      <c r="AW58" s="61"/>
      <c r="AX58" s="61"/>
      <c r="AY58" s="61"/>
      <c r="AZ58" s="61"/>
      <c r="BA58" s="61">
        <v>40</v>
      </c>
      <c r="BB58" s="61"/>
      <c r="BC58" s="61"/>
      <c r="BD58" s="61"/>
      <c r="BE58" s="61"/>
      <c r="BF58" s="61"/>
      <c r="BG58" s="61"/>
      <c r="BH58" s="37">
        <f t="shared" si="5"/>
        <v>480</v>
      </c>
      <c r="BI58" s="38">
        <f t="shared" si="6"/>
        <v>8</v>
      </c>
      <c r="BJ58" s="39">
        <f t="shared" si="7"/>
        <v>6.583333333333333</v>
      </c>
      <c r="BK58" s="39">
        <f t="shared" si="8"/>
        <v>82.291666666666657</v>
      </c>
      <c r="BL58" s="40">
        <f t="shared" si="9"/>
        <v>88.902953586497887</v>
      </c>
      <c r="BM58" s="40">
        <f t="shared" si="10"/>
        <v>100</v>
      </c>
      <c r="BN58" s="40">
        <f t="shared" si="11"/>
        <v>73.159722222222214</v>
      </c>
      <c r="BO58" s="87">
        <f t="shared" si="12"/>
        <v>0.75</v>
      </c>
      <c r="BP58" s="87">
        <f t="shared" si="13"/>
        <v>372.85714285714283</v>
      </c>
      <c r="BQ58" s="87">
        <f t="shared" si="14"/>
        <v>0.66666666666666674</v>
      </c>
      <c r="BR58" s="87">
        <f t="shared" si="15"/>
        <v>34.285714285714292</v>
      </c>
      <c r="BS58" s="61"/>
      <c r="BT58" s="61"/>
      <c r="BU58" s="61">
        <f t="shared" si="16"/>
        <v>301</v>
      </c>
    </row>
    <row r="59" spans="1:73">
      <c r="A59" s="29">
        <v>57</v>
      </c>
      <c r="B59" s="32">
        <v>46236</v>
      </c>
      <c r="C59" s="61" t="s">
        <v>80</v>
      </c>
      <c r="D59" s="3" t="str">
        <f t="shared" si="1"/>
        <v>HO</v>
      </c>
      <c r="E59" s="33" t="s">
        <v>175</v>
      </c>
      <c r="F59" s="33" t="s">
        <v>176</v>
      </c>
      <c r="G59" s="33" t="s">
        <v>180</v>
      </c>
      <c r="H59" s="33"/>
      <c r="I59" s="33"/>
      <c r="J59" s="34" t="str">
        <f>IFERROR(INDEX([2]Sheet3!$A:$A,MATCH(K59,[2]Sheet3!$C:$C,0)),"")</f>
        <v>EBZIR009.0</v>
      </c>
      <c r="K59" s="17">
        <v>100282.4</v>
      </c>
      <c r="L59" s="35" t="str">
        <f>VLOOKUP(K59,'[1]Item List (3)'!A$1:B$110000,2,FALSE)</f>
        <v>D.IR 14537 SPL</v>
      </c>
      <c r="M59" s="17" t="s">
        <v>181</v>
      </c>
      <c r="N59" s="61" t="str">
        <f t="shared" si="2"/>
        <v>IR</v>
      </c>
      <c r="O59" s="61">
        <v>70</v>
      </c>
      <c r="P59" s="36">
        <f t="shared" si="3"/>
        <v>51.428571428571431</v>
      </c>
      <c r="Q59" s="61">
        <v>1</v>
      </c>
      <c r="R59" s="61">
        <v>293</v>
      </c>
      <c r="S59" s="61"/>
      <c r="T59" s="61"/>
      <c r="U59" s="61"/>
      <c r="V59" s="37">
        <f t="shared" si="4"/>
        <v>293</v>
      </c>
      <c r="W59" s="61">
        <v>410</v>
      </c>
      <c r="X59" s="61">
        <v>30</v>
      </c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>
        <v>30</v>
      </c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>
        <v>10</v>
      </c>
      <c r="BE59" s="61"/>
      <c r="BF59" s="61"/>
      <c r="BG59" s="61"/>
      <c r="BH59" s="37">
        <f t="shared" si="5"/>
        <v>480</v>
      </c>
      <c r="BI59" s="38">
        <f t="shared" si="6"/>
        <v>8</v>
      </c>
      <c r="BJ59" s="39">
        <f t="shared" si="7"/>
        <v>6.833333333333333</v>
      </c>
      <c r="BK59" s="39">
        <f t="shared" si="8"/>
        <v>85.416666666666657</v>
      </c>
      <c r="BL59" s="40">
        <f t="shared" si="9"/>
        <v>83.373983739837399</v>
      </c>
      <c r="BM59" s="40">
        <f t="shared" si="10"/>
        <v>100</v>
      </c>
      <c r="BN59" s="40">
        <f t="shared" si="11"/>
        <v>71.215277777777771</v>
      </c>
      <c r="BO59" s="87">
        <f t="shared" si="12"/>
        <v>1</v>
      </c>
      <c r="BP59" s="87">
        <f t="shared" si="13"/>
        <v>360</v>
      </c>
      <c r="BQ59" s="87">
        <f t="shared" si="14"/>
        <v>0.16666666666666674</v>
      </c>
      <c r="BR59" s="87">
        <f t="shared" si="15"/>
        <v>8.5714285714285747</v>
      </c>
      <c r="BS59" s="61"/>
      <c r="BT59" s="61"/>
      <c r="BU59" s="61">
        <f t="shared" si="16"/>
        <v>293</v>
      </c>
    </row>
    <row r="60" spans="1:73" ht="14.4">
      <c r="A60" s="29">
        <v>58</v>
      </c>
      <c r="B60" s="32">
        <v>46236</v>
      </c>
      <c r="C60" s="61" t="s">
        <v>74</v>
      </c>
      <c r="D60" s="3" t="str">
        <f t="shared" si="1"/>
        <v>HO</v>
      </c>
      <c r="E60" s="33" t="s">
        <v>182</v>
      </c>
      <c r="F60" s="33" t="s">
        <v>176</v>
      </c>
      <c r="G60" s="33" t="s">
        <v>183</v>
      </c>
      <c r="H60" s="33"/>
      <c r="I60" s="33"/>
      <c r="J60" s="43" t="s">
        <v>184</v>
      </c>
      <c r="K60" s="17">
        <v>208308.01</v>
      </c>
      <c r="L60" s="35" t="str">
        <f>VLOOKUP(K60,'[1]Item List (3)'!A$1:B$110000,2,FALSE)</f>
        <v>NA/RNA.OR 4908</v>
      </c>
      <c r="M60" s="17" t="s">
        <v>185</v>
      </c>
      <c r="N60" s="61" t="str">
        <f t="shared" si="2"/>
        <v>OR</v>
      </c>
      <c r="O60" s="61">
        <v>20</v>
      </c>
      <c r="P60" s="36">
        <f t="shared" si="3"/>
        <v>180</v>
      </c>
      <c r="Q60" s="61">
        <v>1</v>
      </c>
      <c r="R60" s="61">
        <v>518</v>
      </c>
      <c r="S60" s="61"/>
      <c r="T60" s="61"/>
      <c r="U60" s="61"/>
      <c r="V60" s="37">
        <f t="shared" si="4"/>
        <v>518</v>
      </c>
      <c r="W60" s="61">
        <v>180</v>
      </c>
      <c r="X60" s="61">
        <v>60</v>
      </c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>
        <v>30</v>
      </c>
      <c r="AR60" s="61"/>
      <c r="AS60" s="61"/>
      <c r="AT60" s="61"/>
      <c r="AU60" s="61"/>
      <c r="AV60" s="61"/>
      <c r="AW60" s="61"/>
      <c r="AX60" s="61"/>
      <c r="AY60" s="61"/>
      <c r="AZ60" s="61"/>
      <c r="BA60" s="61">
        <v>40</v>
      </c>
      <c r="BB60" s="61"/>
      <c r="BC60" s="61"/>
      <c r="BD60" s="61"/>
      <c r="BE60" s="61"/>
      <c r="BF60" s="61"/>
      <c r="BG60" s="61"/>
      <c r="BH60" s="37">
        <f t="shared" si="5"/>
        <v>310</v>
      </c>
      <c r="BI60" s="38">
        <f t="shared" si="6"/>
        <v>5.166666666666667</v>
      </c>
      <c r="BJ60" s="39">
        <f t="shared" si="7"/>
        <v>3.0000000000000004</v>
      </c>
      <c r="BK60" s="39">
        <f t="shared" si="8"/>
        <v>58.064516129032263</v>
      </c>
      <c r="BL60" s="40">
        <f t="shared" si="9"/>
        <v>95.92592592592591</v>
      </c>
      <c r="BM60" s="40">
        <f t="shared" si="10"/>
        <v>100</v>
      </c>
      <c r="BN60" s="40">
        <f t="shared" si="11"/>
        <v>55.698924731182785</v>
      </c>
      <c r="BO60" s="87">
        <f t="shared" si="12"/>
        <v>1.5</v>
      </c>
      <c r="BP60" s="87">
        <f t="shared" si="13"/>
        <v>660.00000000000011</v>
      </c>
      <c r="BQ60" s="87">
        <f t="shared" si="14"/>
        <v>0.66666666666666652</v>
      </c>
      <c r="BR60" s="87">
        <f t="shared" si="15"/>
        <v>119.99999999999997</v>
      </c>
      <c r="BS60" s="61"/>
      <c r="BT60" s="61"/>
      <c r="BU60" s="61">
        <f t="shared" si="16"/>
        <v>518</v>
      </c>
    </row>
    <row r="61" spans="1:73">
      <c r="A61" s="29">
        <v>59</v>
      </c>
      <c r="B61" s="32">
        <v>46236</v>
      </c>
      <c r="C61" s="61" t="s">
        <v>74</v>
      </c>
      <c r="D61" s="3" t="str">
        <f t="shared" si="1"/>
        <v>HO</v>
      </c>
      <c r="E61" s="33" t="s">
        <v>182</v>
      </c>
      <c r="F61" s="33"/>
      <c r="G61" s="33"/>
      <c r="H61" s="33"/>
      <c r="I61" s="33"/>
      <c r="J61" s="34" t="s">
        <v>186</v>
      </c>
      <c r="K61" s="17">
        <v>208815.01</v>
      </c>
      <c r="L61" s="35" t="str">
        <f>VLOOKUP(K61,'[1]Item List (3)'!A$1:B$110000,2,FALSE)</f>
        <v>NK.OR 21/20(NKI 17/20)</v>
      </c>
      <c r="M61" s="17" t="s">
        <v>187</v>
      </c>
      <c r="N61" s="61" t="str">
        <f t="shared" si="2"/>
        <v>OR</v>
      </c>
      <c r="O61" s="61">
        <v>20</v>
      </c>
      <c r="P61" s="36">
        <f t="shared" si="3"/>
        <v>180</v>
      </c>
      <c r="Q61" s="61">
        <v>1</v>
      </c>
      <c r="R61" s="61">
        <v>576</v>
      </c>
      <c r="S61" s="61"/>
      <c r="T61" s="61"/>
      <c r="U61" s="61"/>
      <c r="V61" s="37">
        <f t="shared" si="4"/>
        <v>576</v>
      </c>
      <c r="W61" s="61">
        <v>170</v>
      </c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37">
        <f t="shared" si="5"/>
        <v>170</v>
      </c>
      <c r="BI61" s="38">
        <f t="shared" si="6"/>
        <v>2.8333333333333335</v>
      </c>
      <c r="BJ61" s="39">
        <f t="shared" si="7"/>
        <v>2.8333333333333335</v>
      </c>
      <c r="BK61" s="39">
        <f t="shared" si="8"/>
        <v>100</v>
      </c>
      <c r="BL61" s="40">
        <f t="shared" si="9"/>
        <v>112.94117647058823</v>
      </c>
      <c r="BM61" s="40">
        <f t="shared" si="10"/>
        <v>100</v>
      </c>
      <c r="BN61" s="40">
        <f t="shared" si="11"/>
        <v>112.94117647058823</v>
      </c>
      <c r="BO61" s="87">
        <f t="shared" si="12"/>
        <v>0</v>
      </c>
      <c r="BP61" s="87">
        <f t="shared" si="13"/>
        <v>510</v>
      </c>
      <c r="BQ61" s="87">
        <f t="shared" si="14"/>
        <v>0</v>
      </c>
      <c r="BR61" s="87">
        <f t="shared" si="15"/>
        <v>0</v>
      </c>
      <c r="BS61" s="61"/>
      <c r="BT61" s="61"/>
      <c r="BU61" s="61">
        <f t="shared" si="16"/>
        <v>576</v>
      </c>
    </row>
    <row r="62" spans="1:73">
      <c r="A62" s="29">
        <v>60</v>
      </c>
      <c r="B62" s="32">
        <v>46236</v>
      </c>
      <c r="C62" s="61" t="s">
        <v>80</v>
      </c>
      <c r="D62" s="3" t="str">
        <f t="shared" si="1"/>
        <v>HO</v>
      </c>
      <c r="E62" s="33" t="s">
        <v>182</v>
      </c>
      <c r="F62" s="33" t="s">
        <v>176</v>
      </c>
      <c r="G62" s="33" t="s">
        <v>183</v>
      </c>
      <c r="H62" s="33"/>
      <c r="I62" s="33"/>
      <c r="J62" s="34" t="s">
        <v>186</v>
      </c>
      <c r="K62" s="17">
        <f>IFERROR(VLOOKUP(J62,[2]Sheet3!$A:$C,3,FALSE),"")</f>
        <v>208815.01</v>
      </c>
      <c r="L62" s="35" t="str">
        <f>VLOOKUP(K62,'[1]Item List (3)'!A$1:B$110000,2,FALSE)</f>
        <v>NK.OR 21/20(NKI 17/20)</v>
      </c>
      <c r="M62" s="17" t="s">
        <v>187</v>
      </c>
      <c r="N62" s="61" t="str">
        <f t="shared" si="2"/>
        <v>OR</v>
      </c>
      <c r="O62" s="61">
        <v>20</v>
      </c>
      <c r="P62" s="36">
        <f t="shared" si="3"/>
        <v>180</v>
      </c>
      <c r="Q62" s="61">
        <v>1</v>
      </c>
      <c r="R62" s="61">
        <v>312</v>
      </c>
      <c r="S62" s="61"/>
      <c r="T62" s="61"/>
      <c r="U62" s="61"/>
      <c r="V62" s="37">
        <f t="shared" si="4"/>
        <v>312</v>
      </c>
      <c r="W62" s="61">
        <v>105</v>
      </c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>
        <v>15</v>
      </c>
      <c r="AR62" s="61"/>
      <c r="AS62" s="61">
        <v>360</v>
      </c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37">
        <f t="shared" si="5"/>
        <v>480</v>
      </c>
      <c r="BI62" s="38">
        <f t="shared" si="6"/>
        <v>8</v>
      </c>
      <c r="BJ62" s="39">
        <f t="shared" si="7"/>
        <v>1.75</v>
      </c>
      <c r="BK62" s="39">
        <f t="shared" si="8"/>
        <v>21.875</v>
      </c>
      <c r="BL62" s="40">
        <f t="shared" si="9"/>
        <v>99.047619047619051</v>
      </c>
      <c r="BM62" s="40">
        <f t="shared" si="10"/>
        <v>100</v>
      </c>
      <c r="BN62" s="40">
        <f t="shared" si="11"/>
        <v>21.666666666666664</v>
      </c>
      <c r="BO62" s="87">
        <f t="shared" si="12"/>
        <v>0.25</v>
      </c>
      <c r="BP62" s="87">
        <f t="shared" si="13"/>
        <v>1395</v>
      </c>
      <c r="BQ62" s="87">
        <f t="shared" si="14"/>
        <v>6</v>
      </c>
      <c r="BR62" s="87">
        <f t="shared" si="15"/>
        <v>1080</v>
      </c>
      <c r="BS62" s="61"/>
      <c r="BT62" s="61"/>
      <c r="BU62" s="61">
        <f t="shared" si="16"/>
        <v>312</v>
      </c>
    </row>
    <row r="63" spans="1:73">
      <c r="A63" s="29">
        <v>61</v>
      </c>
      <c r="B63" s="32">
        <v>46236</v>
      </c>
      <c r="C63" s="61" t="s">
        <v>74</v>
      </c>
      <c r="D63" s="3" t="str">
        <f t="shared" si="1"/>
        <v>HO</v>
      </c>
      <c r="E63" s="33" t="s">
        <v>188</v>
      </c>
      <c r="F63" s="33" t="s">
        <v>176</v>
      </c>
      <c r="G63" s="33" t="s">
        <v>189</v>
      </c>
      <c r="H63" s="33"/>
      <c r="I63" s="33"/>
      <c r="J63" s="17" t="s">
        <v>178</v>
      </c>
      <c r="K63" s="17">
        <v>104281</v>
      </c>
      <c r="L63" s="35" t="str">
        <f>VLOOKUP(K63,'[1]Item List (3)'!A$1:B$110000,2,FALSE)</f>
        <v>D.IR 14536</v>
      </c>
      <c r="M63" s="17" t="s">
        <v>179</v>
      </c>
      <c r="N63" s="61" t="str">
        <f t="shared" si="2"/>
        <v>IR</v>
      </c>
      <c r="O63" s="61">
        <v>70</v>
      </c>
      <c r="P63" s="36">
        <f t="shared" si="3"/>
        <v>51.428571428571431</v>
      </c>
      <c r="Q63" s="61">
        <v>1</v>
      </c>
      <c r="R63" s="61">
        <v>39</v>
      </c>
      <c r="S63" s="61"/>
      <c r="T63" s="61"/>
      <c r="U63" s="61"/>
      <c r="V63" s="37">
        <f t="shared" si="4"/>
        <v>39</v>
      </c>
      <c r="W63" s="61">
        <v>60</v>
      </c>
      <c r="X63" s="61"/>
      <c r="Y63" s="61">
        <v>15</v>
      </c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>
        <v>390</v>
      </c>
      <c r="AT63" s="61"/>
      <c r="AU63" s="61"/>
      <c r="AV63" s="61"/>
      <c r="AW63" s="61"/>
      <c r="AX63" s="61"/>
      <c r="AY63" s="61"/>
      <c r="AZ63" s="61"/>
      <c r="BA63" s="61">
        <v>15</v>
      </c>
      <c r="BB63" s="61"/>
      <c r="BC63" s="61"/>
      <c r="BD63" s="61"/>
      <c r="BE63" s="61"/>
      <c r="BF63" s="61"/>
      <c r="BG63" s="61"/>
      <c r="BH63" s="37">
        <f t="shared" si="5"/>
        <v>480</v>
      </c>
      <c r="BI63" s="38">
        <f t="shared" si="6"/>
        <v>8</v>
      </c>
      <c r="BJ63" s="39">
        <f t="shared" si="7"/>
        <v>1</v>
      </c>
      <c r="BK63" s="39">
        <f t="shared" si="8"/>
        <v>12.5</v>
      </c>
      <c r="BL63" s="40">
        <f t="shared" si="9"/>
        <v>75.833333333333329</v>
      </c>
      <c r="BM63" s="40">
        <f t="shared" si="10"/>
        <v>100</v>
      </c>
      <c r="BN63" s="40">
        <f t="shared" si="11"/>
        <v>9.4791666666666661</v>
      </c>
      <c r="BO63" s="87">
        <f t="shared" si="12"/>
        <v>0</v>
      </c>
      <c r="BP63" s="87">
        <f t="shared" si="13"/>
        <v>411.42857142857144</v>
      </c>
      <c r="BQ63" s="87">
        <f t="shared" si="14"/>
        <v>7</v>
      </c>
      <c r="BR63" s="87">
        <f t="shared" si="15"/>
        <v>360</v>
      </c>
      <c r="BS63" s="61"/>
      <c r="BT63" s="61"/>
      <c r="BU63" s="61">
        <f t="shared" si="16"/>
        <v>39</v>
      </c>
    </row>
    <row r="64" spans="1:73">
      <c r="A64" s="29">
        <v>62</v>
      </c>
      <c r="B64" s="32">
        <v>46236</v>
      </c>
      <c r="C64" s="61" t="s">
        <v>80</v>
      </c>
      <c r="D64" s="3" t="str">
        <f t="shared" si="1"/>
        <v>HO</v>
      </c>
      <c r="E64" s="33" t="s">
        <v>188</v>
      </c>
      <c r="F64" s="33" t="s">
        <v>176</v>
      </c>
      <c r="G64" s="33" t="s">
        <v>189</v>
      </c>
      <c r="H64" s="33" t="s">
        <v>87</v>
      </c>
      <c r="I64" s="33"/>
      <c r="J64" s="17" t="s">
        <v>178</v>
      </c>
      <c r="K64" s="17">
        <v>104281</v>
      </c>
      <c r="L64" s="35" t="str">
        <f>VLOOKUP(K64,'[1]Item List (3)'!A$1:B$110000,2,FALSE)</f>
        <v>D.IR 14536</v>
      </c>
      <c r="M64" s="17" t="s">
        <v>190</v>
      </c>
      <c r="N64" s="61" t="str">
        <f t="shared" si="2"/>
        <v>IR</v>
      </c>
      <c r="O64" s="61">
        <v>70</v>
      </c>
      <c r="P64" s="36">
        <f t="shared" si="3"/>
        <v>51.428571428571431</v>
      </c>
      <c r="Q64" s="61">
        <v>1</v>
      </c>
      <c r="R64" s="61">
        <v>162</v>
      </c>
      <c r="S64" s="61"/>
      <c r="T64" s="61"/>
      <c r="U64" s="61"/>
      <c r="V64" s="37">
        <f t="shared" si="4"/>
        <v>162</v>
      </c>
      <c r="W64" s="61">
        <v>255</v>
      </c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>
        <v>15</v>
      </c>
      <c r="AR64" s="61"/>
      <c r="AS64" s="61">
        <v>210</v>
      </c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37">
        <f t="shared" si="5"/>
        <v>480</v>
      </c>
      <c r="BI64" s="38">
        <f t="shared" si="6"/>
        <v>8</v>
      </c>
      <c r="BJ64" s="39">
        <f t="shared" si="7"/>
        <v>4.25</v>
      </c>
      <c r="BK64" s="39">
        <f t="shared" si="8"/>
        <v>53.125</v>
      </c>
      <c r="BL64" s="40">
        <f t="shared" si="9"/>
        <v>74.117647058823536</v>
      </c>
      <c r="BM64" s="40">
        <f t="shared" si="10"/>
        <v>100</v>
      </c>
      <c r="BN64" s="40">
        <f t="shared" si="11"/>
        <v>39.375000000000007</v>
      </c>
      <c r="BO64" s="87">
        <f t="shared" si="12"/>
        <v>0.25</v>
      </c>
      <c r="BP64" s="87">
        <f t="shared" si="13"/>
        <v>398.57142857142856</v>
      </c>
      <c r="BQ64" s="87">
        <f t="shared" si="14"/>
        <v>3.5</v>
      </c>
      <c r="BR64" s="87">
        <f t="shared" si="15"/>
        <v>180</v>
      </c>
      <c r="BS64" s="61"/>
      <c r="BT64" s="61"/>
      <c r="BU64" s="61">
        <f t="shared" si="16"/>
        <v>162</v>
      </c>
    </row>
    <row r="65" spans="1:73">
      <c r="A65" s="29">
        <v>63</v>
      </c>
      <c r="B65" s="32">
        <v>46236</v>
      </c>
      <c r="C65" s="61" t="s">
        <v>74</v>
      </c>
      <c r="D65" s="3" t="str">
        <f t="shared" si="1"/>
        <v>HO</v>
      </c>
      <c r="E65" s="33" t="s">
        <v>191</v>
      </c>
      <c r="F65" s="33" t="s">
        <v>176</v>
      </c>
      <c r="G65" s="33" t="s">
        <v>189</v>
      </c>
      <c r="H65" s="33" t="s">
        <v>192</v>
      </c>
      <c r="I65" s="33"/>
      <c r="J65" s="17" t="s">
        <v>193</v>
      </c>
      <c r="K65" s="17">
        <v>104299</v>
      </c>
      <c r="L65" s="35" t="str">
        <f>VLOOKUP(K65,'[1]Item List (3)'!A$1:B$110000,2,FALSE)</f>
        <v>IR.9916</v>
      </c>
      <c r="M65" s="17" t="s">
        <v>194</v>
      </c>
      <c r="N65" s="61" t="str">
        <f t="shared" si="2"/>
        <v>IR</v>
      </c>
      <c r="O65" s="61">
        <v>15</v>
      </c>
      <c r="P65" s="36">
        <f t="shared" si="3"/>
        <v>240</v>
      </c>
      <c r="Q65" s="61">
        <v>1</v>
      </c>
      <c r="R65" s="61">
        <v>915</v>
      </c>
      <c r="S65" s="61"/>
      <c r="T65" s="61"/>
      <c r="U65" s="61"/>
      <c r="V65" s="37">
        <f t="shared" si="4"/>
        <v>915</v>
      </c>
      <c r="W65" s="61">
        <v>240</v>
      </c>
      <c r="X65" s="61"/>
      <c r="Y65" s="61">
        <v>180</v>
      </c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>
        <v>20</v>
      </c>
      <c r="AR65" s="61"/>
      <c r="AS65" s="61"/>
      <c r="AT65" s="61"/>
      <c r="AU65" s="61"/>
      <c r="AV65" s="61"/>
      <c r="AW65" s="61"/>
      <c r="AX65" s="61"/>
      <c r="AY65" s="61"/>
      <c r="AZ65" s="61"/>
      <c r="BA65" s="61">
        <v>40</v>
      </c>
      <c r="BB65" s="61"/>
      <c r="BC65" s="61"/>
      <c r="BD65" s="61"/>
      <c r="BE65" s="61"/>
      <c r="BF65" s="61"/>
      <c r="BG65" s="61"/>
      <c r="BH65" s="37">
        <f t="shared" si="5"/>
        <v>480</v>
      </c>
      <c r="BI65" s="38">
        <f t="shared" si="6"/>
        <v>8</v>
      </c>
      <c r="BJ65" s="39">
        <f t="shared" si="7"/>
        <v>4</v>
      </c>
      <c r="BK65" s="39">
        <f t="shared" si="8"/>
        <v>50</v>
      </c>
      <c r="BL65" s="40">
        <f t="shared" si="9"/>
        <v>95.3125</v>
      </c>
      <c r="BM65" s="40">
        <f t="shared" si="10"/>
        <v>100</v>
      </c>
      <c r="BN65" s="40">
        <f t="shared" si="11"/>
        <v>47.65625</v>
      </c>
      <c r="BO65" s="87">
        <f t="shared" si="12"/>
        <v>0.33333333333333331</v>
      </c>
      <c r="BP65" s="87">
        <f t="shared" si="13"/>
        <v>1840</v>
      </c>
      <c r="BQ65" s="87">
        <f t="shared" si="14"/>
        <v>3.6666666666666665</v>
      </c>
      <c r="BR65" s="87">
        <f t="shared" si="15"/>
        <v>880</v>
      </c>
      <c r="BS65" s="61"/>
      <c r="BT65" s="61"/>
      <c r="BU65" s="61">
        <f t="shared" si="16"/>
        <v>915</v>
      </c>
    </row>
    <row r="66" spans="1:73" ht="14.4">
      <c r="A66" s="29">
        <v>64</v>
      </c>
      <c r="B66" s="32">
        <v>46236</v>
      </c>
      <c r="C66" s="61" t="s">
        <v>80</v>
      </c>
      <c r="D66" s="3" t="str">
        <f t="shared" si="1"/>
        <v>HO</v>
      </c>
      <c r="E66" s="33" t="s">
        <v>191</v>
      </c>
      <c r="F66" s="33" t="s">
        <v>176</v>
      </c>
      <c r="G66" s="33" t="s">
        <v>195</v>
      </c>
      <c r="H66" s="33"/>
      <c r="I66" s="33"/>
      <c r="J66" s="43" t="s">
        <v>193</v>
      </c>
      <c r="K66" s="17">
        <v>104299</v>
      </c>
      <c r="L66" s="35" t="str">
        <f>VLOOKUP(K66,'[1]Item List (3)'!A$1:B$110000,2,FALSE)</f>
        <v>IR.9916</v>
      </c>
      <c r="M66" s="17" t="s">
        <v>194</v>
      </c>
      <c r="N66" s="61" t="str">
        <f t="shared" si="2"/>
        <v>IR</v>
      </c>
      <c r="O66" s="61">
        <v>15</v>
      </c>
      <c r="P66" s="36">
        <f t="shared" si="3"/>
        <v>240</v>
      </c>
      <c r="Q66" s="61">
        <v>1</v>
      </c>
      <c r="R66" s="61">
        <v>1719</v>
      </c>
      <c r="S66" s="61"/>
      <c r="T66" s="61"/>
      <c r="U66" s="61"/>
      <c r="V66" s="37">
        <f t="shared" si="4"/>
        <v>1719</v>
      </c>
      <c r="W66" s="61">
        <v>440</v>
      </c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>
        <v>30</v>
      </c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>
        <v>10</v>
      </c>
      <c r="BE66" s="61"/>
      <c r="BF66" s="61"/>
      <c r="BG66" s="61"/>
      <c r="BH66" s="37">
        <f t="shared" si="5"/>
        <v>480</v>
      </c>
      <c r="BI66" s="38">
        <f t="shared" si="6"/>
        <v>8</v>
      </c>
      <c r="BJ66" s="39">
        <f t="shared" si="7"/>
        <v>7.333333333333333</v>
      </c>
      <c r="BK66" s="39">
        <f t="shared" si="8"/>
        <v>91.666666666666657</v>
      </c>
      <c r="BL66" s="40">
        <f t="shared" si="9"/>
        <v>97.670454545454547</v>
      </c>
      <c r="BM66" s="40">
        <f t="shared" si="10"/>
        <v>100</v>
      </c>
      <c r="BN66" s="40">
        <f t="shared" si="11"/>
        <v>89.53125</v>
      </c>
      <c r="BO66" s="87">
        <f t="shared" si="12"/>
        <v>0.5</v>
      </c>
      <c r="BP66" s="87">
        <f t="shared" si="13"/>
        <v>1800</v>
      </c>
      <c r="BQ66" s="87">
        <f t="shared" si="14"/>
        <v>0.16666666666666663</v>
      </c>
      <c r="BR66" s="87">
        <f t="shared" si="15"/>
        <v>39.999999999999993</v>
      </c>
      <c r="BS66" s="61"/>
      <c r="BT66" s="61"/>
      <c r="BU66" s="61">
        <f t="shared" si="16"/>
        <v>1719</v>
      </c>
    </row>
    <row r="67" spans="1:73">
      <c r="A67" s="29">
        <v>65</v>
      </c>
      <c r="B67" s="32">
        <v>46236</v>
      </c>
      <c r="C67" s="61" t="s">
        <v>74</v>
      </c>
      <c r="D67" s="3" t="str">
        <f t="shared" ref="D67:D130" si="17">LEFT(E67,2)</f>
        <v>HO</v>
      </c>
      <c r="E67" s="33" t="s">
        <v>196</v>
      </c>
      <c r="F67" s="33" t="s">
        <v>176</v>
      </c>
      <c r="G67" s="33" t="s">
        <v>197</v>
      </c>
      <c r="H67" s="33"/>
      <c r="I67" s="33"/>
      <c r="J67" s="34" t="str">
        <f>IFERROR(INDEX([2]Sheet3!$A:$A,MATCH(K67,[2]Sheet3!$C:$C,0)),"")</f>
        <v>CBZOR155.0</v>
      </c>
      <c r="K67" s="17">
        <v>200827.3</v>
      </c>
      <c r="L67" s="35" t="str">
        <f>VLOOKUP(K67,'[1]Item List (3)'!A$1:B$110000,2,FALSE)</f>
        <v>MSA.OR 3988</v>
      </c>
      <c r="M67" s="17" t="s">
        <v>198</v>
      </c>
      <c r="N67" s="61" t="str">
        <f t="shared" ref="N67:N130" si="18">IF((LEFT(K67))="2",$M$1,$K$1)</f>
        <v>OR</v>
      </c>
      <c r="O67" s="61">
        <v>20</v>
      </c>
      <c r="P67" s="36">
        <f t="shared" ref="P67:P130" si="19">IFERROR(3600/O67,"")</f>
        <v>180</v>
      </c>
      <c r="Q67" s="61">
        <v>1</v>
      </c>
      <c r="R67" s="61">
        <v>624</v>
      </c>
      <c r="S67" s="61"/>
      <c r="T67" s="61"/>
      <c r="U67" s="61"/>
      <c r="V67" s="37">
        <f t="shared" ref="V67:V80" si="20">R67+T67+U67</f>
        <v>624</v>
      </c>
      <c r="W67" s="61">
        <v>250</v>
      </c>
      <c r="X67" s="61"/>
      <c r="Y67" s="61">
        <v>40</v>
      </c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>
        <v>20</v>
      </c>
      <c r="AR67" s="61"/>
      <c r="AS67" s="61">
        <v>120</v>
      </c>
      <c r="AT67" s="61"/>
      <c r="AU67" s="61"/>
      <c r="AV67" s="61"/>
      <c r="AW67" s="61"/>
      <c r="AX67" s="61"/>
      <c r="AY67" s="61"/>
      <c r="AZ67" s="61"/>
      <c r="BA67" s="61">
        <v>40</v>
      </c>
      <c r="BB67" s="61"/>
      <c r="BC67" s="61"/>
      <c r="BD67" s="61">
        <v>10</v>
      </c>
      <c r="BE67" s="61"/>
      <c r="BF67" s="61"/>
      <c r="BG67" s="61"/>
      <c r="BH67" s="37">
        <f t="shared" ref="BH67:BH130" si="21">SUM(W67:BG67,BS67,BT67)</f>
        <v>480</v>
      </c>
      <c r="BI67" s="38">
        <f t="shared" ref="BI67:BI130" si="22">BH67/60</f>
        <v>8</v>
      </c>
      <c r="BJ67" s="39">
        <f t="shared" ref="BJ67:BJ130" si="23">IFERROR(BI67-SUM(X67:BG67)/60,0)</f>
        <v>4.1666666666666661</v>
      </c>
      <c r="BK67" s="39">
        <f t="shared" ref="BK67:BK130" si="24">IFERROR(BJ67/BI67*100,0)</f>
        <v>52.083333333333329</v>
      </c>
      <c r="BL67" s="40">
        <f t="shared" ref="BL67:BL130" si="25">IFERROR(((V67*O67)/(BJ67*3600)*100),0)</f>
        <v>83.2</v>
      </c>
      <c r="BM67" s="40">
        <f t="shared" ref="BM67:BM130" si="26">IFERROR(((V67-(S67+T67+U67))/V67*100),0)</f>
        <v>100</v>
      </c>
      <c r="BN67" s="40">
        <f t="shared" ref="BN67:BN130" si="27">IFERROR((((BK67*BL67*BM67)/1000000)*100),0)</f>
        <v>43.333333333333329</v>
      </c>
      <c r="BO67" s="87">
        <f t="shared" ref="BO67:BO130" si="28">(X67+AQ67+BF67+BG67)/60</f>
        <v>0.33333333333333331</v>
      </c>
      <c r="BP67" s="87">
        <f t="shared" ref="BP67:BP130" si="29">IFERROR(((BI67-BO67)*3600)/O67,0)</f>
        <v>1380</v>
      </c>
      <c r="BQ67" s="87">
        <f t="shared" ref="BQ67:BQ130" si="30">IFERROR(SUM(X67:BG67)/60-BO67,0)</f>
        <v>3.5</v>
      </c>
      <c r="BR67" s="87">
        <f t="shared" ref="BR67:BR130" si="31">IFERROR(BQ67*3600/O67,0)</f>
        <v>630</v>
      </c>
      <c r="BS67" s="61"/>
      <c r="BT67" s="61"/>
      <c r="BU67" s="61">
        <f t="shared" ref="BU67:BU130" si="32">R67*Q67</f>
        <v>624</v>
      </c>
    </row>
    <row r="68" spans="1:73">
      <c r="A68" s="29">
        <v>66</v>
      </c>
      <c r="B68" s="32">
        <v>46236</v>
      </c>
      <c r="C68" s="61" t="s">
        <v>80</v>
      </c>
      <c r="D68" s="3" t="str">
        <f t="shared" si="17"/>
        <v>HO</v>
      </c>
      <c r="E68" s="33" t="s">
        <v>196</v>
      </c>
      <c r="F68" s="33" t="s">
        <v>176</v>
      </c>
      <c r="G68" s="33" t="s">
        <v>197</v>
      </c>
      <c r="H68" s="33"/>
      <c r="I68" s="33"/>
      <c r="J68" s="34" t="str">
        <f>IFERROR(INDEX([2]Sheet3!$A:$A,MATCH(K68,[2]Sheet3!$C:$C,0)),"")</f>
        <v>CBZOR155.0</v>
      </c>
      <c r="K68" s="17">
        <v>200827.3</v>
      </c>
      <c r="L68" s="35" t="str">
        <f>VLOOKUP(K68,'[1]Item List (3)'!A$1:B$110000,2,FALSE)</f>
        <v>MSA.OR 3988</v>
      </c>
      <c r="M68" s="17" t="s">
        <v>198</v>
      </c>
      <c r="N68" s="61" t="str">
        <f t="shared" si="18"/>
        <v>OR</v>
      </c>
      <c r="O68" s="61">
        <v>20</v>
      </c>
      <c r="P68" s="36">
        <f t="shared" si="19"/>
        <v>180</v>
      </c>
      <c r="Q68" s="61">
        <v>1</v>
      </c>
      <c r="R68" s="61">
        <v>356</v>
      </c>
      <c r="S68" s="61"/>
      <c r="T68" s="61"/>
      <c r="U68" s="61"/>
      <c r="V68" s="37">
        <f t="shared" si="20"/>
        <v>356</v>
      </c>
      <c r="W68" s="61">
        <v>160</v>
      </c>
      <c r="X68" s="61"/>
      <c r="Y68" s="61">
        <v>10</v>
      </c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>
        <v>10</v>
      </c>
      <c r="AR68" s="61"/>
      <c r="AS68" s="61">
        <v>300</v>
      </c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37">
        <f t="shared" si="21"/>
        <v>480</v>
      </c>
      <c r="BI68" s="38">
        <f t="shared" si="22"/>
        <v>8</v>
      </c>
      <c r="BJ68" s="39">
        <f t="shared" si="23"/>
        <v>2.666666666666667</v>
      </c>
      <c r="BK68" s="39">
        <f t="shared" si="24"/>
        <v>33.333333333333336</v>
      </c>
      <c r="BL68" s="40">
        <f t="shared" si="25"/>
        <v>74.166666666666643</v>
      </c>
      <c r="BM68" s="40">
        <f t="shared" si="26"/>
        <v>100</v>
      </c>
      <c r="BN68" s="40">
        <f t="shared" si="27"/>
        <v>24.722222222222214</v>
      </c>
      <c r="BO68" s="87">
        <f t="shared" si="28"/>
        <v>0.16666666666666666</v>
      </c>
      <c r="BP68" s="87">
        <f t="shared" si="29"/>
        <v>1410</v>
      </c>
      <c r="BQ68" s="87">
        <f t="shared" si="30"/>
        <v>5.1666666666666661</v>
      </c>
      <c r="BR68" s="87">
        <f t="shared" si="31"/>
        <v>929.99999999999977</v>
      </c>
      <c r="BS68" s="61"/>
      <c r="BT68" s="61"/>
      <c r="BU68" s="61">
        <f t="shared" si="32"/>
        <v>356</v>
      </c>
    </row>
    <row r="69" spans="1:73" ht="14.4">
      <c r="A69" s="29">
        <v>67</v>
      </c>
      <c r="B69" s="32">
        <v>46236</v>
      </c>
      <c r="C69" s="61" t="s">
        <v>74</v>
      </c>
      <c r="D69" s="3" t="str">
        <f t="shared" si="17"/>
        <v>HO</v>
      </c>
      <c r="E69" s="33" t="s">
        <v>199</v>
      </c>
      <c r="F69" s="33"/>
      <c r="G69" s="33"/>
      <c r="H69" s="33"/>
      <c r="I69" s="33"/>
      <c r="J69" s="44"/>
      <c r="K69" s="17"/>
      <c r="L69" s="35" t="e">
        <f>VLOOKUP(K69,'[1]Item List (3)'!A$1:B$110000,2,FALSE)</f>
        <v>#N/A</v>
      </c>
      <c r="M69" s="17"/>
      <c r="N69" s="61" t="str">
        <f t="shared" si="18"/>
        <v>IR</v>
      </c>
      <c r="O69" s="61"/>
      <c r="P69" s="36" t="str">
        <f t="shared" si="19"/>
        <v/>
      </c>
      <c r="Q69" s="61"/>
      <c r="R69" s="61"/>
      <c r="S69" s="61"/>
      <c r="T69" s="61"/>
      <c r="U69" s="61"/>
      <c r="V69" s="37">
        <f t="shared" si="20"/>
        <v>0</v>
      </c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>
        <v>480</v>
      </c>
      <c r="BH69" s="37">
        <f t="shared" si="21"/>
        <v>480</v>
      </c>
      <c r="BI69" s="38">
        <f t="shared" si="22"/>
        <v>8</v>
      </c>
      <c r="BJ69" s="39">
        <f t="shared" si="23"/>
        <v>0</v>
      </c>
      <c r="BK69" s="39">
        <f t="shared" si="24"/>
        <v>0</v>
      </c>
      <c r="BL69" s="40">
        <f t="shared" si="25"/>
        <v>0</v>
      </c>
      <c r="BM69" s="40">
        <f t="shared" si="26"/>
        <v>0</v>
      </c>
      <c r="BN69" s="40">
        <f t="shared" si="27"/>
        <v>0</v>
      </c>
      <c r="BO69" s="87">
        <f t="shared" si="28"/>
        <v>8</v>
      </c>
      <c r="BP69" s="87">
        <f t="shared" si="29"/>
        <v>0</v>
      </c>
      <c r="BQ69" s="87">
        <f t="shared" si="30"/>
        <v>0</v>
      </c>
      <c r="BR69" s="87">
        <f t="shared" si="31"/>
        <v>0</v>
      </c>
      <c r="BS69" s="61"/>
      <c r="BT69" s="61"/>
      <c r="BU69" s="61">
        <f t="shared" si="32"/>
        <v>0</v>
      </c>
    </row>
    <row r="70" spans="1:73">
      <c r="A70" s="29">
        <v>68</v>
      </c>
      <c r="B70" s="32">
        <v>46236</v>
      </c>
      <c r="C70" s="61" t="s">
        <v>80</v>
      </c>
      <c r="D70" s="3" t="str">
        <f t="shared" si="17"/>
        <v>HO</v>
      </c>
      <c r="E70" s="33" t="s">
        <v>199</v>
      </c>
      <c r="F70" s="33" t="s">
        <v>176</v>
      </c>
      <c r="G70" s="33" t="s">
        <v>87</v>
      </c>
      <c r="H70" s="33"/>
      <c r="I70" s="33"/>
      <c r="J70" s="34" t="str">
        <f>IFERROR(INDEX([2]Sheet3!$A:$A,MATCH(K70,[2]Sheet3!$C:$C,0)),"")</f>
        <v>GDZIR050.0</v>
      </c>
      <c r="K70" s="17">
        <v>104737</v>
      </c>
      <c r="L70" s="35" t="str">
        <f>VLOOKUP(K70,'[1]Item List (3)'!A$1:B$110000,2,FALSE)</f>
        <v>IR.IR 42X51.5X37</v>
      </c>
      <c r="M70" s="17" t="s">
        <v>142</v>
      </c>
      <c r="N70" s="61" t="str">
        <f t="shared" si="18"/>
        <v>IR</v>
      </c>
      <c r="O70" s="61">
        <v>30</v>
      </c>
      <c r="P70" s="36">
        <f t="shared" si="19"/>
        <v>120</v>
      </c>
      <c r="Q70" s="61">
        <v>1</v>
      </c>
      <c r="R70" s="61">
        <v>416</v>
      </c>
      <c r="S70" s="61"/>
      <c r="T70" s="61"/>
      <c r="U70" s="61"/>
      <c r="V70" s="37">
        <f t="shared" si="20"/>
        <v>416</v>
      </c>
      <c r="W70" s="61">
        <v>270</v>
      </c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>
        <v>210</v>
      </c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37">
        <f t="shared" si="21"/>
        <v>480</v>
      </c>
      <c r="BI70" s="38">
        <f t="shared" si="22"/>
        <v>8</v>
      </c>
      <c r="BJ70" s="39">
        <f t="shared" si="23"/>
        <v>4.5</v>
      </c>
      <c r="BK70" s="39">
        <f t="shared" si="24"/>
        <v>56.25</v>
      </c>
      <c r="BL70" s="40">
        <f t="shared" si="25"/>
        <v>77.037037037037038</v>
      </c>
      <c r="BM70" s="40">
        <f t="shared" si="26"/>
        <v>100</v>
      </c>
      <c r="BN70" s="40">
        <f t="shared" si="27"/>
        <v>43.333333333333329</v>
      </c>
      <c r="BO70" s="87">
        <f t="shared" si="28"/>
        <v>0</v>
      </c>
      <c r="BP70" s="87">
        <f t="shared" si="29"/>
        <v>960</v>
      </c>
      <c r="BQ70" s="87">
        <f t="shared" si="30"/>
        <v>3.5</v>
      </c>
      <c r="BR70" s="87">
        <f t="shared" si="31"/>
        <v>420</v>
      </c>
      <c r="BS70" s="61"/>
      <c r="BT70" s="61"/>
      <c r="BU70" s="61">
        <f t="shared" si="32"/>
        <v>416</v>
      </c>
    </row>
    <row r="71" spans="1:73">
      <c r="A71" s="29">
        <v>69</v>
      </c>
      <c r="B71" s="32">
        <v>46236</v>
      </c>
      <c r="C71" s="61" t="s">
        <v>74</v>
      </c>
      <c r="D71" s="3" t="str">
        <f t="shared" si="17"/>
        <v>HO</v>
      </c>
      <c r="E71" s="33" t="s">
        <v>200</v>
      </c>
      <c r="F71" s="33" t="s">
        <v>176</v>
      </c>
      <c r="G71" s="33" t="s">
        <v>192</v>
      </c>
      <c r="H71" s="33" t="s">
        <v>189</v>
      </c>
      <c r="I71" s="33" t="s">
        <v>201</v>
      </c>
      <c r="J71" s="17" t="s">
        <v>107</v>
      </c>
      <c r="K71" s="17">
        <v>208895.01</v>
      </c>
      <c r="L71" s="35" t="str">
        <f>VLOOKUP(K71,'[1]Item List (3)'!A$1:B$110000,2,FALSE)</f>
        <v>NK.OR 38/20</v>
      </c>
      <c r="M71" s="17" t="s">
        <v>202</v>
      </c>
      <c r="N71" s="61" t="str">
        <f t="shared" si="18"/>
        <v>OR</v>
      </c>
      <c r="O71" s="61">
        <v>20</v>
      </c>
      <c r="P71" s="36">
        <f t="shared" si="19"/>
        <v>180</v>
      </c>
      <c r="Q71" s="61">
        <v>1</v>
      </c>
      <c r="R71" s="61">
        <v>293</v>
      </c>
      <c r="S71" s="61"/>
      <c r="T71" s="61">
        <v>1</v>
      </c>
      <c r="U71" s="61"/>
      <c r="V71" s="37">
        <f t="shared" si="20"/>
        <v>294</v>
      </c>
      <c r="W71" s="61">
        <v>180</v>
      </c>
      <c r="X71" s="61">
        <v>60</v>
      </c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>
        <v>20</v>
      </c>
      <c r="AR71" s="61"/>
      <c r="AS71" s="61">
        <v>30</v>
      </c>
      <c r="AT71" s="61"/>
      <c r="AU71" s="61"/>
      <c r="AV71" s="61"/>
      <c r="AW71" s="61"/>
      <c r="AX71" s="61"/>
      <c r="AY71" s="61"/>
      <c r="AZ71" s="61"/>
      <c r="BA71" s="61">
        <v>40</v>
      </c>
      <c r="BB71" s="61"/>
      <c r="BC71" s="61"/>
      <c r="BD71" s="61"/>
      <c r="BE71" s="61"/>
      <c r="BF71" s="61"/>
      <c r="BG71" s="61"/>
      <c r="BH71" s="37">
        <f t="shared" si="21"/>
        <v>330</v>
      </c>
      <c r="BI71" s="38">
        <f t="shared" si="22"/>
        <v>5.5</v>
      </c>
      <c r="BJ71" s="39">
        <f t="shared" si="23"/>
        <v>3</v>
      </c>
      <c r="BK71" s="39">
        <f t="shared" si="24"/>
        <v>54.54545454545454</v>
      </c>
      <c r="BL71" s="40">
        <f t="shared" si="25"/>
        <v>54.444444444444443</v>
      </c>
      <c r="BM71" s="40">
        <f t="shared" si="26"/>
        <v>99.659863945578238</v>
      </c>
      <c r="BN71" s="40">
        <f t="shared" si="27"/>
        <v>29.595959595959599</v>
      </c>
      <c r="BO71" s="87">
        <f t="shared" si="28"/>
        <v>1.3333333333333333</v>
      </c>
      <c r="BP71" s="87">
        <f t="shared" si="29"/>
        <v>750.00000000000011</v>
      </c>
      <c r="BQ71" s="87">
        <f t="shared" si="30"/>
        <v>1.1666666666666667</v>
      </c>
      <c r="BR71" s="87">
        <f t="shared" si="31"/>
        <v>210</v>
      </c>
      <c r="BS71" s="61"/>
      <c r="BT71" s="61"/>
      <c r="BU71" s="61">
        <f t="shared" si="32"/>
        <v>293</v>
      </c>
    </row>
    <row r="72" spans="1:73">
      <c r="A72" s="29">
        <v>70</v>
      </c>
      <c r="B72" s="32">
        <v>46236</v>
      </c>
      <c r="C72" s="61" t="s">
        <v>74</v>
      </c>
      <c r="D72" s="3" t="str">
        <f t="shared" si="17"/>
        <v>HO</v>
      </c>
      <c r="E72" s="33" t="s">
        <v>200</v>
      </c>
      <c r="F72" s="33" t="s">
        <v>176</v>
      </c>
      <c r="G72" s="33" t="s">
        <v>192</v>
      </c>
      <c r="H72" s="33" t="s">
        <v>189</v>
      </c>
      <c r="I72" s="33" t="s">
        <v>201</v>
      </c>
      <c r="J72" s="17" t="s">
        <v>203</v>
      </c>
      <c r="K72" s="17">
        <v>208322.01</v>
      </c>
      <c r="L72" s="35" t="str">
        <f>VLOOKUP(K72,'[1]Item List (3)'!A$1:B$110000,2,FALSE)</f>
        <v>NA/RNA.OR 49/32</v>
      </c>
      <c r="M72" s="17" t="s">
        <v>204</v>
      </c>
      <c r="N72" s="61" t="str">
        <f t="shared" si="18"/>
        <v>OR</v>
      </c>
      <c r="O72" s="61">
        <v>20</v>
      </c>
      <c r="P72" s="36">
        <f t="shared" si="19"/>
        <v>180</v>
      </c>
      <c r="Q72" s="61">
        <v>1</v>
      </c>
      <c r="R72" s="61">
        <v>594</v>
      </c>
      <c r="S72" s="61"/>
      <c r="T72" s="61"/>
      <c r="U72" s="61"/>
      <c r="V72" s="37">
        <f t="shared" si="20"/>
        <v>594</v>
      </c>
      <c r="W72" s="61">
        <v>150</v>
      </c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37">
        <f t="shared" si="21"/>
        <v>150</v>
      </c>
      <c r="BI72" s="38">
        <f t="shared" si="22"/>
        <v>2.5</v>
      </c>
      <c r="BJ72" s="39">
        <f t="shared" si="23"/>
        <v>2.5</v>
      </c>
      <c r="BK72" s="39">
        <f t="shared" si="24"/>
        <v>100</v>
      </c>
      <c r="BL72" s="40">
        <f t="shared" si="25"/>
        <v>132</v>
      </c>
      <c r="BM72" s="40">
        <f t="shared" si="26"/>
        <v>100</v>
      </c>
      <c r="BN72" s="40">
        <f t="shared" si="27"/>
        <v>132</v>
      </c>
      <c r="BO72" s="87">
        <f t="shared" si="28"/>
        <v>0</v>
      </c>
      <c r="BP72" s="87">
        <f t="shared" si="29"/>
        <v>450</v>
      </c>
      <c r="BQ72" s="87">
        <f t="shared" si="30"/>
        <v>0</v>
      </c>
      <c r="BR72" s="87">
        <f t="shared" si="31"/>
        <v>0</v>
      </c>
      <c r="BS72" s="61"/>
      <c r="BT72" s="61"/>
      <c r="BU72" s="61">
        <f t="shared" si="32"/>
        <v>594</v>
      </c>
    </row>
    <row r="73" spans="1:73">
      <c r="A73" s="29">
        <v>71</v>
      </c>
      <c r="B73" s="32">
        <v>46236</v>
      </c>
      <c r="C73" s="61" t="s">
        <v>80</v>
      </c>
      <c r="D73" s="3" t="str">
        <f t="shared" si="17"/>
        <v>HO</v>
      </c>
      <c r="E73" s="33" t="s">
        <v>200</v>
      </c>
      <c r="F73" s="33" t="s">
        <v>176</v>
      </c>
      <c r="G73" s="33" t="s">
        <v>116</v>
      </c>
      <c r="H73" s="33"/>
      <c r="I73" s="33"/>
      <c r="J73" s="17" t="s">
        <v>203</v>
      </c>
      <c r="K73" s="17">
        <v>208322.01</v>
      </c>
      <c r="L73" s="35" t="str">
        <f>VLOOKUP(K73,'[1]Item List (3)'!A$1:B$110000,2,FALSE)</f>
        <v>NA/RNA.OR 49/32</v>
      </c>
      <c r="M73" s="17" t="s">
        <v>204</v>
      </c>
      <c r="N73" s="61" t="str">
        <f t="shared" si="18"/>
        <v>OR</v>
      </c>
      <c r="O73" s="61">
        <v>20</v>
      </c>
      <c r="P73" s="36">
        <f t="shared" si="19"/>
        <v>180</v>
      </c>
      <c r="Q73" s="61">
        <v>1</v>
      </c>
      <c r="R73" s="61">
        <v>424</v>
      </c>
      <c r="S73" s="61"/>
      <c r="T73" s="61"/>
      <c r="U73" s="61"/>
      <c r="V73" s="37">
        <f t="shared" si="20"/>
        <v>424</v>
      </c>
      <c r="W73" s="61">
        <v>160</v>
      </c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>
        <v>10</v>
      </c>
      <c r="AP73" s="61"/>
      <c r="AQ73" s="61">
        <v>10</v>
      </c>
      <c r="AR73" s="61"/>
      <c r="AS73" s="61">
        <v>300</v>
      </c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37">
        <f t="shared" si="21"/>
        <v>480</v>
      </c>
      <c r="BI73" s="38">
        <f t="shared" si="22"/>
        <v>8</v>
      </c>
      <c r="BJ73" s="39">
        <f t="shared" si="23"/>
        <v>2.666666666666667</v>
      </c>
      <c r="BK73" s="39">
        <f t="shared" si="24"/>
        <v>33.333333333333336</v>
      </c>
      <c r="BL73" s="40">
        <f t="shared" si="25"/>
        <v>88.333333333333314</v>
      </c>
      <c r="BM73" s="40">
        <f t="shared" si="26"/>
        <v>100</v>
      </c>
      <c r="BN73" s="40">
        <f t="shared" si="27"/>
        <v>29.444444444444439</v>
      </c>
      <c r="BO73" s="87">
        <f t="shared" si="28"/>
        <v>0.16666666666666666</v>
      </c>
      <c r="BP73" s="87">
        <f t="shared" si="29"/>
        <v>1410</v>
      </c>
      <c r="BQ73" s="87">
        <f t="shared" si="30"/>
        <v>5.1666666666666661</v>
      </c>
      <c r="BR73" s="87">
        <f t="shared" si="31"/>
        <v>929.99999999999977</v>
      </c>
      <c r="BS73" s="61"/>
      <c r="BT73" s="61"/>
      <c r="BU73" s="61">
        <f t="shared" si="32"/>
        <v>424</v>
      </c>
    </row>
    <row r="74" spans="1:73" ht="14.4">
      <c r="A74" s="29">
        <v>72</v>
      </c>
      <c r="B74" s="32">
        <v>46236</v>
      </c>
      <c r="C74" s="61" t="s">
        <v>74</v>
      </c>
      <c r="D74" s="3" t="str">
        <f t="shared" si="17"/>
        <v>HO</v>
      </c>
      <c r="E74" s="33" t="s">
        <v>205</v>
      </c>
      <c r="F74" s="33"/>
      <c r="G74" s="33"/>
      <c r="H74" s="33"/>
      <c r="I74" s="33"/>
      <c r="J74" s="44"/>
      <c r="K74" s="17"/>
      <c r="L74" s="35" t="e">
        <f>VLOOKUP(K74,'[1]Item List (3)'!A$1:B$110000,2,FALSE)</f>
        <v>#N/A</v>
      </c>
      <c r="M74" s="17"/>
      <c r="N74" s="61" t="str">
        <f t="shared" si="18"/>
        <v>IR</v>
      </c>
      <c r="O74" s="61"/>
      <c r="P74" s="36" t="str">
        <f t="shared" si="19"/>
        <v/>
      </c>
      <c r="Q74" s="61"/>
      <c r="R74" s="45"/>
      <c r="S74" s="61"/>
      <c r="T74" s="61"/>
      <c r="U74" s="61"/>
      <c r="V74" s="37">
        <f t="shared" si="20"/>
        <v>0</v>
      </c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>
        <v>480</v>
      </c>
      <c r="BH74" s="37">
        <f t="shared" si="21"/>
        <v>480</v>
      </c>
      <c r="BI74" s="38">
        <f t="shared" si="22"/>
        <v>8</v>
      </c>
      <c r="BJ74" s="39">
        <f t="shared" si="23"/>
        <v>0</v>
      </c>
      <c r="BK74" s="39">
        <f t="shared" si="24"/>
        <v>0</v>
      </c>
      <c r="BL74" s="40">
        <f t="shared" si="25"/>
        <v>0</v>
      </c>
      <c r="BM74" s="40">
        <f t="shared" si="26"/>
        <v>0</v>
      </c>
      <c r="BN74" s="40">
        <f t="shared" si="27"/>
        <v>0</v>
      </c>
      <c r="BO74" s="87">
        <f t="shared" si="28"/>
        <v>8</v>
      </c>
      <c r="BP74" s="87">
        <f t="shared" si="29"/>
        <v>0</v>
      </c>
      <c r="BQ74" s="87">
        <f t="shared" si="30"/>
        <v>0</v>
      </c>
      <c r="BR74" s="87">
        <f t="shared" si="31"/>
        <v>0</v>
      </c>
      <c r="BS74" s="61"/>
      <c r="BT74" s="61"/>
      <c r="BU74" s="61">
        <f t="shared" si="32"/>
        <v>0</v>
      </c>
    </row>
    <row r="75" spans="1:73" ht="14.4">
      <c r="A75" s="29">
        <v>73</v>
      </c>
      <c r="B75" s="32">
        <v>46236</v>
      </c>
      <c r="C75" s="61" t="s">
        <v>80</v>
      </c>
      <c r="D75" s="3" t="str">
        <f t="shared" si="17"/>
        <v>HO</v>
      </c>
      <c r="E75" s="33" t="s">
        <v>205</v>
      </c>
      <c r="F75" s="33" t="s">
        <v>176</v>
      </c>
      <c r="G75" s="33" t="s">
        <v>206</v>
      </c>
      <c r="H75" s="33"/>
      <c r="I75" s="33"/>
      <c r="J75" s="43" t="s">
        <v>128</v>
      </c>
      <c r="K75" s="17">
        <v>101061</v>
      </c>
      <c r="L75" s="35" t="str">
        <f>VLOOKUP(K75,'[1]Item List (3)'!A$1:B$110000,2,FALSE)</f>
        <v>IR.5305 2RS</v>
      </c>
      <c r="M75" s="17" t="s">
        <v>129</v>
      </c>
      <c r="N75" s="61" t="str">
        <f t="shared" si="18"/>
        <v>IR</v>
      </c>
      <c r="O75" s="61">
        <v>50</v>
      </c>
      <c r="P75" s="36">
        <f t="shared" si="19"/>
        <v>72</v>
      </c>
      <c r="Q75" s="61">
        <v>1</v>
      </c>
      <c r="R75" s="45">
        <v>77</v>
      </c>
      <c r="S75" s="61"/>
      <c r="T75" s="61"/>
      <c r="U75" s="61"/>
      <c r="V75" s="37">
        <f t="shared" si="20"/>
        <v>77</v>
      </c>
      <c r="W75" s="61">
        <v>55</v>
      </c>
      <c r="X75" s="61">
        <v>85</v>
      </c>
      <c r="Y75" s="61">
        <v>245</v>
      </c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>
        <v>95</v>
      </c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37">
        <f t="shared" si="21"/>
        <v>480</v>
      </c>
      <c r="BI75" s="38">
        <f t="shared" si="22"/>
        <v>8</v>
      </c>
      <c r="BJ75" s="39">
        <f t="shared" si="23"/>
        <v>0.91666666666666696</v>
      </c>
      <c r="BK75" s="39">
        <f t="shared" si="24"/>
        <v>11.458333333333337</v>
      </c>
      <c r="BL75" s="40">
        <f t="shared" si="25"/>
        <v>116.66666666666663</v>
      </c>
      <c r="BM75" s="40">
        <f t="shared" si="26"/>
        <v>100</v>
      </c>
      <c r="BN75" s="40">
        <f t="shared" si="27"/>
        <v>13.368055555555555</v>
      </c>
      <c r="BO75" s="87">
        <f t="shared" si="28"/>
        <v>1.4166666666666667</v>
      </c>
      <c r="BP75" s="87">
        <f t="shared" si="29"/>
        <v>474</v>
      </c>
      <c r="BQ75" s="87">
        <f t="shared" si="30"/>
        <v>5.6666666666666661</v>
      </c>
      <c r="BR75" s="87">
        <f t="shared" si="31"/>
        <v>407.99999999999994</v>
      </c>
      <c r="BS75" s="61"/>
      <c r="BT75" s="61"/>
      <c r="BU75" s="61">
        <f t="shared" si="32"/>
        <v>77</v>
      </c>
    </row>
    <row r="76" spans="1:73">
      <c r="A76" s="29">
        <v>74</v>
      </c>
      <c r="B76" s="32">
        <v>46236</v>
      </c>
      <c r="C76" s="61" t="s">
        <v>74</v>
      </c>
      <c r="D76" s="3" t="str">
        <f t="shared" si="17"/>
        <v>HO</v>
      </c>
      <c r="E76" s="33" t="s">
        <v>207</v>
      </c>
      <c r="F76" s="33" t="s">
        <v>176</v>
      </c>
      <c r="G76" s="33" t="s">
        <v>145</v>
      </c>
      <c r="H76" s="33"/>
      <c r="I76" s="33"/>
      <c r="J76" s="34" t="s">
        <v>156</v>
      </c>
      <c r="K76" s="17">
        <v>201061</v>
      </c>
      <c r="L76" s="35" t="str">
        <f>VLOOKUP(K76,'[1]Item List (3)'!A$1:B$110000,2,FALSE)</f>
        <v>OR.5305 2RS</v>
      </c>
      <c r="M76" s="17" t="s">
        <v>208</v>
      </c>
      <c r="N76" s="61" t="str">
        <f t="shared" si="18"/>
        <v>OR</v>
      </c>
      <c r="O76" s="61">
        <v>50</v>
      </c>
      <c r="P76" s="36">
        <f t="shared" si="19"/>
        <v>72</v>
      </c>
      <c r="Q76" s="61">
        <v>1</v>
      </c>
      <c r="R76" s="45">
        <v>521</v>
      </c>
      <c r="S76" s="61"/>
      <c r="T76" s="61"/>
      <c r="U76" s="61"/>
      <c r="V76" s="37">
        <f t="shared" si="20"/>
        <v>521</v>
      </c>
      <c r="W76" s="61">
        <v>360</v>
      </c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>
        <v>30</v>
      </c>
      <c r="AR76" s="61"/>
      <c r="AS76" s="61">
        <v>50</v>
      </c>
      <c r="AT76" s="61"/>
      <c r="AU76" s="61"/>
      <c r="AV76" s="61"/>
      <c r="AW76" s="61"/>
      <c r="AX76" s="61"/>
      <c r="AY76" s="61"/>
      <c r="AZ76" s="61"/>
      <c r="BA76" s="61">
        <v>40</v>
      </c>
      <c r="BB76" s="61"/>
      <c r="BC76" s="61"/>
      <c r="BD76" s="61"/>
      <c r="BE76" s="61"/>
      <c r="BF76" s="61"/>
      <c r="BG76" s="61"/>
      <c r="BH76" s="37">
        <f t="shared" si="21"/>
        <v>480</v>
      </c>
      <c r="BI76" s="38">
        <f t="shared" si="22"/>
        <v>8</v>
      </c>
      <c r="BJ76" s="39">
        <f t="shared" si="23"/>
        <v>6</v>
      </c>
      <c r="BK76" s="39">
        <f t="shared" si="24"/>
        <v>75</v>
      </c>
      <c r="BL76" s="40">
        <f t="shared" si="25"/>
        <v>120.60185185185186</v>
      </c>
      <c r="BM76" s="40">
        <f t="shared" si="26"/>
        <v>100</v>
      </c>
      <c r="BN76" s="40">
        <f t="shared" si="27"/>
        <v>90.4513888888889</v>
      </c>
      <c r="BO76" s="87">
        <f t="shared" si="28"/>
        <v>0.5</v>
      </c>
      <c r="BP76" s="87">
        <f t="shared" si="29"/>
        <v>540</v>
      </c>
      <c r="BQ76" s="87">
        <f t="shared" si="30"/>
        <v>1.5</v>
      </c>
      <c r="BR76" s="87">
        <f t="shared" si="31"/>
        <v>108</v>
      </c>
      <c r="BS76" s="61"/>
      <c r="BT76" s="61"/>
      <c r="BU76" s="61">
        <f t="shared" si="32"/>
        <v>521</v>
      </c>
    </row>
    <row r="77" spans="1:73">
      <c r="A77" s="29">
        <v>75</v>
      </c>
      <c r="B77" s="32">
        <v>46236</v>
      </c>
      <c r="C77" s="61" t="s">
        <v>80</v>
      </c>
      <c r="D77" s="3" t="str">
        <f t="shared" si="17"/>
        <v>HO</v>
      </c>
      <c r="E77" s="33" t="s">
        <v>207</v>
      </c>
      <c r="F77" s="33" t="s">
        <v>176</v>
      </c>
      <c r="G77" s="33" t="s">
        <v>206</v>
      </c>
      <c r="H77" s="33"/>
      <c r="I77" s="33"/>
      <c r="J77" s="34" t="s">
        <v>156</v>
      </c>
      <c r="K77" s="17">
        <v>201061</v>
      </c>
      <c r="L77" s="35" t="str">
        <f>VLOOKUP(K77,'[1]Item List (3)'!A$1:B$110000,2,FALSE)</f>
        <v>OR.5305 2RS</v>
      </c>
      <c r="M77" s="17" t="s">
        <v>209</v>
      </c>
      <c r="N77" s="61" t="str">
        <f t="shared" si="18"/>
        <v>OR</v>
      </c>
      <c r="O77" s="61">
        <v>40</v>
      </c>
      <c r="P77" s="36">
        <f t="shared" si="19"/>
        <v>90</v>
      </c>
      <c r="Q77" s="61">
        <v>1</v>
      </c>
      <c r="R77" s="45">
        <v>119</v>
      </c>
      <c r="S77" s="61"/>
      <c r="T77" s="61"/>
      <c r="U77" s="61"/>
      <c r="V77" s="37">
        <f t="shared" si="20"/>
        <v>119</v>
      </c>
      <c r="W77" s="61">
        <v>85</v>
      </c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>
        <v>385</v>
      </c>
      <c r="AP77" s="61"/>
      <c r="AQ77" s="61">
        <v>10</v>
      </c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37">
        <f t="shared" si="21"/>
        <v>480</v>
      </c>
      <c r="BI77" s="38">
        <f t="shared" si="22"/>
        <v>8</v>
      </c>
      <c r="BJ77" s="39">
        <f t="shared" si="23"/>
        <v>1.416666666666667</v>
      </c>
      <c r="BK77" s="39">
        <f t="shared" si="24"/>
        <v>17.708333333333336</v>
      </c>
      <c r="BL77" s="40">
        <f t="shared" si="25"/>
        <v>93.333333333333314</v>
      </c>
      <c r="BM77" s="40">
        <f t="shared" si="26"/>
        <v>100</v>
      </c>
      <c r="BN77" s="40">
        <f t="shared" si="27"/>
        <v>16.527777777777775</v>
      </c>
      <c r="BO77" s="87">
        <f t="shared" si="28"/>
        <v>0.16666666666666666</v>
      </c>
      <c r="BP77" s="87">
        <f t="shared" si="29"/>
        <v>705</v>
      </c>
      <c r="BQ77" s="87">
        <f t="shared" si="30"/>
        <v>6.4166666666666661</v>
      </c>
      <c r="BR77" s="87">
        <f t="shared" si="31"/>
        <v>577.49999999999989</v>
      </c>
      <c r="BS77" s="61"/>
      <c r="BT77" s="61"/>
      <c r="BU77" s="61">
        <f t="shared" si="32"/>
        <v>119</v>
      </c>
    </row>
    <row r="78" spans="1:73">
      <c r="A78" s="29">
        <v>76</v>
      </c>
      <c r="B78" s="32">
        <v>46236</v>
      </c>
      <c r="C78" s="61" t="s">
        <v>74</v>
      </c>
      <c r="D78" s="3" t="str">
        <f t="shared" si="17"/>
        <v>HO</v>
      </c>
      <c r="E78" s="33" t="s">
        <v>210</v>
      </c>
      <c r="F78" s="33" t="s">
        <v>176</v>
      </c>
      <c r="G78" s="33" t="s">
        <v>121</v>
      </c>
      <c r="H78" s="33"/>
      <c r="I78" s="33"/>
      <c r="J78" s="34" t="s">
        <v>193</v>
      </c>
      <c r="K78" s="17">
        <v>104299</v>
      </c>
      <c r="L78" s="35" t="str">
        <f>VLOOKUP(K78,'[1]Item List (3)'!A$1:B$110000,2,FALSE)</f>
        <v>IR.9916</v>
      </c>
      <c r="M78" s="17" t="s">
        <v>194</v>
      </c>
      <c r="N78" s="61" t="str">
        <f t="shared" si="18"/>
        <v>IR</v>
      </c>
      <c r="O78" s="61">
        <v>15</v>
      </c>
      <c r="P78" s="36">
        <f t="shared" si="19"/>
        <v>240</v>
      </c>
      <c r="Q78" s="61">
        <v>1</v>
      </c>
      <c r="R78" s="45">
        <v>80</v>
      </c>
      <c r="S78" s="61"/>
      <c r="T78" s="61"/>
      <c r="U78" s="61"/>
      <c r="V78" s="37">
        <f t="shared" si="20"/>
        <v>80</v>
      </c>
      <c r="W78" s="61">
        <v>20</v>
      </c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>
        <v>10</v>
      </c>
      <c r="AR78" s="61"/>
      <c r="AS78" s="61">
        <v>450</v>
      </c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37">
        <f t="shared" si="21"/>
        <v>480</v>
      </c>
      <c r="BI78" s="38">
        <f t="shared" si="22"/>
        <v>8</v>
      </c>
      <c r="BJ78" s="39">
        <f t="shared" si="23"/>
        <v>0.33333333333333304</v>
      </c>
      <c r="BK78" s="39">
        <f t="shared" si="24"/>
        <v>4.1666666666666625</v>
      </c>
      <c r="BL78" s="40">
        <f t="shared" si="25"/>
        <v>100.00000000000009</v>
      </c>
      <c r="BM78" s="40">
        <f t="shared" si="26"/>
        <v>100</v>
      </c>
      <c r="BN78" s="40">
        <f t="shared" si="27"/>
        <v>4.1666666666666661</v>
      </c>
      <c r="BO78" s="87">
        <f t="shared" si="28"/>
        <v>0.16666666666666666</v>
      </c>
      <c r="BP78" s="87">
        <f t="shared" si="29"/>
        <v>1880</v>
      </c>
      <c r="BQ78" s="87">
        <f t="shared" si="30"/>
        <v>7.5</v>
      </c>
      <c r="BR78" s="87">
        <f t="shared" si="31"/>
        <v>1800</v>
      </c>
      <c r="BS78" s="61"/>
      <c r="BT78" s="61"/>
      <c r="BU78" s="61">
        <f t="shared" si="32"/>
        <v>80</v>
      </c>
    </row>
    <row r="79" spans="1:73">
      <c r="A79" s="29">
        <v>77</v>
      </c>
      <c r="B79" s="32">
        <v>46236</v>
      </c>
      <c r="C79" s="61" t="s">
        <v>80</v>
      </c>
      <c r="D79" s="3" t="str">
        <f t="shared" si="17"/>
        <v>HO</v>
      </c>
      <c r="E79" s="33" t="s">
        <v>210</v>
      </c>
      <c r="F79" s="33" t="s">
        <v>176</v>
      </c>
      <c r="G79" s="33" t="s">
        <v>121</v>
      </c>
      <c r="H79" s="33"/>
      <c r="I79" s="33"/>
      <c r="J79" s="34" t="s">
        <v>193</v>
      </c>
      <c r="K79" s="17">
        <v>104299</v>
      </c>
      <c r="L79" s="35" t="str">
        <f>VLOOKUP(K79,'[1]Item List (3)'!A$1:B$110000,2,FALSE)</f>
        <v>IR.9916</v>
      </c>
      <c r="M79" s="17" t="s">
        <v>194</v>
      </c>
      <c r="N79" s="61" t="str">
        <f t="shared" si="18"/>
        <v>IR</v>
      </c>
      <c r="O79" s="61">
        <v>15</v>
      </c>
      <c r="P79" s="36">
        <f t="shared" si="19"/>
        <v>240</v>
      </c>
      <c r="Q79" s="61">
        <v>1</v>
      </c>
      <c r="R79" s="45">
        <v>661</v>
      </c>
      <c r="S79" s="61"/>
      <c r="T79" s="61"/>
      <c r="U79" s="61"/>
      <c r="V79" s="37">
        <f t="shared" si="20"/>
        <v>661</v>
      </c>
      <c r="W79" s="61">
        <v>170</v>
      </c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>
        <v>10</v>
      </c>
      <c r="AR79" s="61"/>
      <c r="AS79" s="61">
        <v>300</v>
      </c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37">
        <f t="shared" si="21"/>
        <v>480</v>
      </c>
      <c r="BI79" s="38">
        <f t="shared" si="22"/>
        <v>8</v>
      </c>
      <c r="BJ79" s="39">
        <f t="shared" si="23"/>
        <v>2.833333333333333</v>
      </c>
      <c r="BK79" s="39">
        <f t="shared" si="24"/>
        <v>35.416666666666664</v>
      </c>
      <c r="BL79" s="40">
        <f t="shared" si="25"/>
        <v>97.205882352941202</v>
      </c>
      <c r="BM79" s="40">
        <f t="shared" si="26"/>
        <v>100</v>
      </c>
      <c r="BN79" s="40">
        <f t="shared" si="27"/>
        <v>34.427083333333336</v>
      </c>
      <c r="BO79" s="87">
        <f t="shared" si="28"/>
        <v>0.16666666666666666</v>
      </c>
      <c r="BP79" s="87">
        <f t="shared" si="29"/>
        <v>1880</v>
      </c>
      <c r="BQ79" s="87">
        <f t="shared" si="30"/>
        <v>5</v>
      </c>
      <c r="BR79" s="87">
        <f t="shared" si="31"/>
        <v>1200</v>
      </c>
      <c r="BS79" s="61"/>
      <c r="BT79" s="61"/>
      <c r="BU79" s="61">
        <f t="shared" si="32"/>
        <v>661</v>
      </c>
    </row>
    <row r="80" spans="1:73">
      <c r="A80" s="29">
        <v>78</v>
      </c>
      <c r="B80" s="32">
        <v>46237</v>
      </c>
      <c r="C80" s="61" t="s">
        <v>74</v>
      </c>
      <c r="D80" s="3" t="str">
        <f t="shared" si="17"/>
        <v>FG</v>
      </c>
      <c r="E80" s="33" t="s">
        <v>75</v>
      </c>
      <c r="F80" s="33" t="s">
        <v>81</v>
      </c>
      <c r="G80" s="33" t="s">
        <v>77</v>
      </c>
      <c r="H80" s="33" t="s">
        <v>78</v>
      </c>
      <c r="I80" s="33"/>
      <c r="J80" s="17" t="s">
        <v>84</v>
      </c>
      <c r="K80" s="17">
        <v>104343.01</v>
      </c>
      <c r="L80" s="35" t="str">
        <f>VLOOKUP(K80,'[1]Item List (3)'!A$1:B$110000,2,FALSE)</f>
        <v>NA/RNA.IR 69/32</v>
      </c>
      <c r="M80" s="17" t="s">
        <v>85</v>
      </c>
      <c r="N80" s="61" t="str">
        <f t="shared" si="18"/>
        <v>IR</v>
      </c>
      <c r="O80" s="61"/>
      <c r="P80" s="36" t="str">
        <f t="shared" si="19"/>
        <v/>
      </c>
      <c r="Q80" s="61">
        <v>1</v>
      </c>
      <c r="R80" s="45">
        <v>2092</v>
      </c>
      <c r="S80" s="61"/>
      <c r="T80" s="61"/>
      <c r="U80" s="61"/>
      <c r="V80" s="37">
        <f t="shared" si="20"/>
        <v>2092</v>
      </c>
      <c r="W80" s="61">
        <v>180</v>
      </c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>
        <v>30</v>
      </c>
      <c r="AS80" s="61"/>
      <c r="AT80" s="61"/>
      <c r="AU80" s="61"/>
      <c r="AV80" s="61"/>
      <c r="AW80" s="61"/>
      <c r="AX80" s="61"/>
      <c r="AY80" s="61"/>
      <c r="AZ80" s="61"/>
      <c r="BA80" s="61">
        <v>10</v>
      </c>
      <c r="BB80" s="61"/>
      <c r="BC80" s="61"/>
      <c r="BD80" s="61"/>
      <c r="BE80" s="61"/>
      <c r="BF80" s="61"/>
      <c r="BG80" s="61"/>
      <c r="BH80" s="37">
        <f t="shared" si="21"/>
        <v>220</v>
      </c>
      <c r="BI80" s="38">
        <f t="shared" si="22"/>
        <v>3.6666666666666665</v>
      </c>
      <c r="BJ80" s="39">
        <f t="shared" si="23"/>
        <v>3</v>
      </c>
      <c r="BK80" s="39">
        <f t="shared" si="24"/>
        <v>81.818181818181827</v>
      </c>
      <c r="BL80" s="40">
        <f t="shared" si="25"/>
        <v>0</v>
      </c>
      <c r="BM80" s="40">
        <f t="shared" si="26"/>
        <v>100</v>
      </c>
      <c r="BN80" s="40">
        <f t="shared" si="27"/>
        <v>0</v>
      </c>
      <c r="BO80" s="87">
        <f t="shared" si="28"/>
        <v>0</v>
      </c>
      <c r="BP80" s="87">
        <f t="shared" si="29"/>
        <v>0</v>
      </c>
      <c r="BQ80" s="87">
        <f t="shared" si="30"/>
        <v>0.66666666666666663</v>
      </c>
      <c r="BR80" s="87">
        <f t="shared" si="31"/>
        <v>0</v>
      </c>
      <c r="BS80" s="61"/>
      <c r="BT80" s="61"/>
      <c r="BU80" s="61">
        <f t="shared" si="32"/>
        <v>2092</v>
      </c>
    </row>
    <row r="81" spans="1:73">
      <c r="A81" s="29">
        <v>79</v>
      </c>
      <c r="B81" s="32">
        <v>46237</v>
      </c>
      <c r="C81" s="61" t="s">
        <v>74</v>
      </c>
      <c r="D81" s="3" t="str">
        <f t="shared" si="17"/>
        <v>FG</v>
      </c>
      <c r="E81" s="33" t="s">
        <v>75</v>
      </c>
      <c r="F81" s="33" t="s">
        <v>81</v>
      </c>
      <c r="G81" s="33" t="s">
        <v>77</v>
      </c>
      <c r="H81" s="33" t="s">
        <v>78</v>
      </c>
      <c r="I81" s="33"/>
      <c r="J81" s="17" t="s">
        <v>211</v>
      </c>
      <c r="K81" s="17">
        <f>IFERROR(VLOOKUP(J81,[2]Sheet3!$A:$C,3,FALSE),"")</f>
        <v>208328.01</v>
      </c>
      <c r="L81" s="35" t="str">
        <f>VLOOKUP(K81,'[1]Item List (3)'!A$1:B$110000,2,FALSE)</f>
        <v>NA/RNA.OR 6904</v>
      </c>
      <c r="M81" s="17" t="s">
        <v>212</v>
      </c>
      <c r="N81" s="61" t="str">
        <f t="shared" si="18"/>
        <v>OR</v>
      </c>
      <c r="O81" s="61"/>
      <c r="P81" s="36" t="str">
        <f t="shared" si="19"/>
        <v/>
      </c>
      <c r="Q81" s="61">
        <v>1</v>
      </c>
      <c r="R81" s="45">
        <v>989</v>
      </c>
      <c r="S81" s="61"/>
      <c r="T81" s="61"/>
      <c r="U81" s="61"/>
      <c r="V81" s="37">
        <f t="shared" ref="V81:V84" si="33">R81+T82+U82</f>
        <v>989</v>
      </c>
      <c r="W81" s="61">
        <v>170</v>
      </c>
      <c r="X81" s="61">
        <v>60</v>
      </c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37">
        <f t="shared" si="21"/>
        <v>230</v>
      </c>
      <c r="BI81" s="38">
        <f t="shared" si="22"/>
        <v>3.8333333333333335</v>
      </c>
      <c r="BJ81" s="39">
        <f t="shared" si="23"/>
        <v>2.8333333333333335</v>
      </c>
      <c r="BK81" s="39">
        <f t="shared" si="24"/>
        <v>73.913043478260875</v>
      </c>
      <c r="BL81" s="40">
        <f t="shared" si="25"/>
        <v>0</v>
      </c>
      <c r="BM81" s="40">
        <f t="shared" si="26"/>
        <v>100</v>
      </c>
      <c r="BN81" s="40">
        <f t="shared" si="27"/>
        <v>0</v>
      </c>
      <c r="BO81" s="87">
        <f t="shared" si="28"/>
        <v>1</v>
      </c>
      <c r="BP81" s="87">
        <f t="shared" si="29"/>
        <v>0</v>
      </c>
      <c r="BQ81" s="87">
        <f t="shared" si="30"/>
        <v>0</v>
      </c>
      <c r="BR81" s="87">
        <f t="shared" si="31"/>
        <v>0</v>
      </c>
      <c r="BS81" s="61"/>
      <c r="BT81" s="61"/>
      <c r="BU81" s="61">
        <f t="shared" si="32"/>
        <v>989</v>
      </c>
    </row>
    <row r="82" spans="1:73">
      <c r="A82" s="29">
        <v>80</v>
      </c>
      <c r="B82" s="32">
        <v>46237</v>
      </c>
      <c r="C82" s="61" t="s">
        <v>74</v>
      </c>
      <c r="D82" s="3" t="str">
        <f t="shared" si="17"/>
        <v>FG</v>
      </c>
      <c r="E82" s="33" t="s">
        <v>75</v>
      </c>
      <c r="F82" s="33"/>
      <c r="G82" s="33"/>
      <c r="H82" s="33"/>
      <c r="I82" s="33"/>
      <c r="J82" s="17" t="s">
        <v>213</v>
      </c>
      <c r="K82" s="17">
        <v>208304.01</v>
      </c>
      <c r="L82" s="35" t="str">
        <f>VLOOKUP(K82,'[1]Item List (3)'!A$1:B$110000,2,FALSE)</f>
        <v>NA/RNA.OR 4904</v>
      </c>
      <c r="M82" s="17"/>
      <c r="N82" s="61" t="str">
        <f t="shared" si="18"/>
        <v>OR</v>
      </c>
      <c r="O82" s="61"/>
      <c r="P82" s="36" t="str">
        <f t="shared" si="19"/>
        <v/>
      </c>
      <c r="Q82" s="61"/>
      <c r="R82" s="45"/>
      <c r="S82" s="61"/>
      <c r="T82" s="61"/>
      <c r="U82" s="61"/>
      <c r="V82" s="37">
        <f t="shared" si="33"/>
        <v>0</v>
      </c>
      <c r="W82" s="61"/>
      <c r="X82" s="61">
        <v>30</v>
      </c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S82" s="61"/>
      <c r="AT82" s="61"/>
      <c r="AU82" s="61"/>
      <c r="AV82" s="61"/>
      <c r="AW82" s="61"/>
      <c r="AX82" s="61"/>
      <c r="AY82" s="61"/>
      <c r="AZ82" s="61"/>
      <c r="BB82" s="61"/>
      <c r="BC82" s="61"/>
      <c r="BE82" s="61"/>
      <c r="BF82" s="61"/>
      <c r="BG82" s="61"/>
      <c r="BH82" s="37">
        <f t="shared" si="21"/>
        <v>30</v>
      </c>
      <c r="BI82" s="38">
        <f t="shared" si="22"/>
        <v>0.5</v>
      </c>
      <c r="BJ82" s="39">
        <f t="shared" si="23"/>
        <v>0</v>
      </c>
      <c r="BK82" s="39">
        <f t="shared" si="24"/>
        <v>0</v>
      </c>
      <c r="BL82" s="40">
        <f t="shared" si="25"/>
        <v>0</v>
      </c>
      <c r="BM82" s="40">
        <f t="shared" si="26"/>
        <v>0</v>
      </c>
      <c r="BN82" s="40">
        <f t="shared" si="27"/>
        <v>0</v>
      </c>
      <c r="BO82" s="87">
        <f t="shared" si="28"/>
        <v>0.5</v>
      </c>
      <c r="BP82" s="87">
        <f t="shared" si="29"/>
        <v>0</v>
      </c>
      <c r="BQ82" s="87">
        <f t="shared" si="30"/>
        <v>0</v>
      </c>
      <c r="BR82" s="87">
        <f t="shared" si="31"/>
        <v>0</v>
      </c>
      <c r="BS82" s="61"/>
      <c r="BT82" s="61"/>
      <c r="BU82" s="61">
        <f t="shared" si="32"/>
        <v>0</v>
      </c>
    </row>
    <row r="83" spans="1:73">
      <c r="A83" s="29">
        <v>81</v>
      </c>
      <c r="B83" s="32">
        <v>46237</v>
      </c>
      <c r="C83" s="61" t="s">
        <v>80</v>
      </c>
      <c r="D83" s="3" t="str">
        <f t="shared" si="17"/>
        <v>FG</v>
      </c>
      <c r="E83" s="33" t="s">
        <v>75</v>
      </c>
      <c r="F83" s="33" t="s">
        <v>81</v>
      </c>
      <c r="G83" s="33" t="s">
        <v>82</v>
      </c>
      <c r="H83" s="33" t="s">
        <v>102</v>
      </c>
      <c r="I83" s="33"/>
      <c r="J83" s="17" t="s">
        <v>214</v>
      </c>
      <c r="K83" s="17">
        <v>208344.01</v>
      </c>
      <c r="L83" s="35" t="str">
        <f>VLOOKUP(K83,'[1]Item List (3)'!A$1:B$110000,2,FALSE)</f>
        <v>NA/RNA.OR 6905 SR</v>
      </c>
      <c r="M83" s="17" t="s">
        <v>215</v>
      </c>
      <c r="N83" s="61" t="str">
        <f t="shared" si="18"/>
        <v>OR</v>
      </c>
      <c r="O83" s="61"/>
      <c r="P83" s="36" t="str">
        <f t="shared" si="19"/>
        <v/>
      </c>
      <c r="Q83" s="61">
        <v>1</v>
      </c>
      <c r="R83" s="45">
        <v>2266</v>
      </c>
      <c r="S83" s="61"/>
      <c r="T83" s="61"/>
      <c r="U83" s="61"/>
      <c r="V83" s="37">
        <f t="shared" si="33"/>
        <v>2266</v>
      </c>
      <c r="W83" s="61">
        <v>330</v>
      </c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>
        <v>30</v>
      </c>
      <c r="AS83" s="61">
        <v>60</v>
      </c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37">
        <f t="shared" si="21"/>
        <v>420</v>
      </c>
      <c r="BI83" s="38">
        <f t="shared" si="22"/>
        <v>7</v>
      </c>
      <c r="BJ83" s="39">
        <f t="shared" si="23"/>
        <v>5.5</v>
      </c>
      <c r="BK83" s="39">
        <f t="shared" si="24"/>
        <v>78.571428571428569</v>
      </c>
      <c r="BL83" s="40">
        <f t="shared" si="25"/>
        <v>0</v>
      </c>
      <c r="BM83" s="40">
        <f t="shared" si="26"/>
        <v>100</v>
      </c>
      <c r="BN83" s="40">
        <f t="shared" si="27"/>
        <v>0</v>
      </c>
      <c r="BO83" s="87">
        <f t="shared" si="28"/>
        <v>0</v>
      </c>
      <c r="BP83" s="87">
        <f t="shared" si="29"/>
        <v>0</v>
      </c>
      <c r="BQ83" s="87">
        <f t="shared" si="30"/>
        <v>1.5</v>
      </c>
      <c r="BR83" s="87">
        <f t="shared" si="31"/>
        <v>0</v>
      </c>
      <c r="BS83" s="61"/>
      <c r="BT83" s="61"/>
      <c r="BU83" s="61">
        <f t="shared" si="32"/>
        <v>2266</v>
      </c>
    </row>
    <row r="84" spans="1:73">
      <c r="A84" s="29">
        <v>82</v>
      </c>
      <c r="B84" s="32">
        <v>46237</v>
      </c>
      <c r="C84" s="61" t="s">
        <v>80</v>
      </c>
      <c r="D84" s="3" t="str">
        <f t="shared" si="17"/>
        <v>FG</v>
      </c>
      <c r="E84" s="33" t="s">
        <v>75</v>
      </c>
      <c r="F84" s="33"/>
      <c r="G84" s="33"/>
      <c r="H84" s="33"/>
      <c r="I84" s="33"/>
      <c r="J84" s="34" t="str">
        <f>IFERROR(INDEX([2]Sheet3!$A:$A,MATCH(K84,[2]Sheet3!$C:$C,0)),"")</f>
        <v>GCJOR005.0</v>
      </c>
      <c r="K84" s="17">
        <v>208344.01</v>
      </c>
      <c r="L84" s="35" t="str">
        <f>VLOOKUP(K84,'[1]Item List (3)'!A$1:B$110000,2,FALSE)</f>
        <v>NA/RNA.OR 6905 SR</v>
      </c>
      <c r="M84" s="17"/>
      <c r="N84" s="61" t="str">
        <f t="shared" si="18"/>
        <v>OR</v>
      </c>
      <c r="O84" s="61"/>
      <c r="P84" s="36" t="str">
        <f t="shared" si="19"/>
        <v/>
      </c>
      <c r="Q84" s="61"/>
      <c r="R84" s="61"/>
      <c r="S84" s="61"/>
      <c r="T84" s="61"/>
      <c r="U84" s="61"/>
      <c r="V84" s="37">
        <f t="shared" si="33"/>
        <v>0</v>
      </c>
      <c r="W84" s="61"/>
      <c r="X84" s="61">
        <v>60</v>
      </c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37">
        <f t="shared" si="21"/>
        <v>60</v>
      </c>
      <c r="BI84" s="38">
        <f t="shared" si="22"/>
        <v>1</v>
      </c>
      <c r="BJ84" s="39">
        <f t="shared" si="23"/>
        <v>0</v>
      </c>
      <c r="BK84" s="39">
        <f t="shared" si="24"/>
        <v>0</v>
      </c>
      <c r="BL84" s="40">
        <f t="shared" si="25"/>
        <v>0</v>
      </c>
      <c r="BM84" s="40">
        <f t="shared" si="26"/>
        <v>0</v>
      </c>
      <c r="BN84" s="40">
        <f t="shared" si="27"/>
        <v>0</v>
      </c>
      <c r="BO84" s="87">
        <f t="shared" si="28"/>
        <v>1</v>
      </c>
      <c r="BP84" s="87">
        <f t="shared" si="29"/>
        <v>0</v>
      </c>
      <c r="BQ84" s="87">
        <f t="shared" si="30"/>
        <v>0</v>
      </c>
      <c r="BR84" s="87">
        <f t="shared" si="31"/>
        <v>0</v>
      </c>
      <c r="BS84" s="61"/>
      <c r="BT84" s="61"/>
      <c r="BU84" s="61">
        <f t="shared" si="32"/>
        <v>0</v>
      </c>
    </row>
    <row r="85" spans="1:73">
      <c r="A85" s="29">
        <v>83</v>
      </c>
      <c r="B85" s="32">
        <v>46237</v>
      </c>
      <c r="C85" s="61" t="s">
        <v>74</v>
      </c>
      <c r="D85" s="3" t="str">
        <f t="shared" si="17"/>
        <v>FG</v>
      </c>
      <c r="E85" s="33" t="s">
        <v>86</v>
      </c>
      <c r="F85" s="33" t="s">
        <v>81</v>
      </c>
      <c r="G85" s="33" t="s">
        <v>87</v>
      </c>
      <c r="H85" s="33" t="s">
        <v>216</v>
      </c>
      <c r="I85" s="33"/>
      <c r="J85" s="34" t="str">
        <f>IFERROR(INDEX([2]Sheet3!$A:$A,MATCH(K85,[2]Sheet3!$C:$C,0)),"")</f>
        <v>GBZIR044.0</v>
      </c>
      <c r="K85" s="17">
        <v>100299.14</v>
      </c>
      <c r="L85" s="35" t="str">
        <f>VLOOKUP(K85,'[1]Item List (3)'!A$1:B$110000,2,FALSE)</f>
        <v>IR. 9913 C</v>
      </c>
      <c r="M85" s="17" t="s">
        <v>217</v>
      </c>
      <c r="N85" s="61" t="str">
        <f t="shared" si="18"/>
        <v>IR</v>
      </c>
      <c r="O85" s="61"/>
      <c r="P85" s="36" t="str">
        <f t="shared" si="19"/>
        <v/>
      </c>
      <c r="Q85" s="61">
        <v>1</v>
      </c>
      <c r="R85" s="45">
        <v>8400</v>
      </c>
      <c r="S85" s="61"/>
      <c r="T85" s="61"/>
      <c r="U85" s="61"/>
      <c r="V85" s="37">
        <f t="shared" ref="V85:V148" si="34">R85+T85+U85</f>
        <v>8400</v>
      </c>
      <c r="W85" s="61">
        <v>180</v>
      </c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>
        <v>120</v>
      </c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37">
        <f t="shared" si="21"/>
        <v>300</v>
      </c>
      <c r="BI85" s="38">
        <f t="shared" si="22"/>
        <v>5</v>
      </c>
      <c r="BJ85" s="39">
        <f t="shared" si="23"/>
        <v>3</v>
      </c>
      <c r="BK85" s="39">
        <f t="shared" si="24"/>
        <v>60</v>
      </c>
      <c r="BL85" s="40">
        <f t="shared" si="25"/>
        <v>0</v>
      </c>
      <c r="BM85" s="40">
        <f t="shared" si="26"/>
        <v>100</v>
      </c>
      <c r="BN85" s="40">
        <f t="shared" si="27"/>
        <v>0</v>
      </c>
      <c r="BO85" s="87">
        <f t="shared" si="28"/>
        <v>0</v>
      </c>
      <c r="BP85" s="87">
        <f t="shared" si="29"/>
        <v>0</v>
      </c>
      <c r="BQ85" s="87">
        <f t="shared" si="30"/>
        <v>2</v>
      </c>
      <c r="BR85" s="87">
        <f t="shared" si="31"/>
        <v>0</v>
      </c>
      <c r="BS85" s="61"/>
      <c r="BT85" s="61"/>
      <c r="BU85" s="61">
        <f t="shared" si="32"/>
        <v>8400</v>
      </c>
    </row>
    <row r="86" spans="1:73">
      <c r="A86" s="29">
        <v>84</v>
      </c>
      <c r="B86" s="32">
        <v>46237</v>
      </c>
      <c r="C86" s="61" t="s">
        <v>74</v>
      </c>
      <c r="D86" s="3" t="str">
        <f t="shared" si="17"/>
        <v>FG</v>
      </c>
      <c r="E86" s="33" t="s">
        <v>86</v>
      </c>
      <c r="F86" s="33" t="s">
        <v>76</v>
      </c>
      <c r="G86" s="33" t="s">
        <v>87</v>
      </c>
      <c r="H86" s="33" t="s">
        <v>216</v>
      </c>
      <c r="I86" s="33"/>
      <c r="J86" s="34" t="str">
        <f>IFERROR(INDEX([2]Sheet3!$A:$A,MATCH(K86,[2]Sheet3!$C:$C,0)),"")</f>
        <v>GBZIR044.0</v>
      </c>
      <c r="K86" s="17">
        <v>100299.14</v>
      </c>
      <c r="L86" s="35" t="str">
        <f>VLOOKUP(K86,'[1]Item List (3)'!A$1:B$110000,2,FALSE)</f>
        <v>IR. 9913 C</v>
      </c>
      <c r="M86" s="17" t="s">
        <v>217</v>
      </c>
      <c r="N86" s="61" t="str">
        <f t="shared" si="18"/>
        <v>IR</v>
      </c>
      <c r="O86" s="61"/>
      <c r="P86" s="36" t="str">
        <f t="shared" si="19"/>
        <v/>
      </c>
      <c r="Q86" s="61">
        <v>1</v>
      </c>
      <c r="R86" s="45">
        <v>2500</v>
      </c>
      <c r="S86" s="61"/>
      <c r="T86" s="61"/>
      <c r="U86" s="61"/>
      <c r="V86" s="37">
        <f t="shared" si="34"/>
        <v>2500</v>
      </c>
      <c r="W86" s="61">
        <v>180</v>
      </c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37">
        <f t="shared" si="21"/>
        <v>180</v>
      </c>
      <c r="BI86" s="38">
        <f t="shared" si="22"/>
        <v>3</v>
      </c>
      <c r="BJ86" s="39">
        <f t="shared" si="23"/>
        <v>3</v>
      </c>
      <c r="BK86" s="39">
        <f t="shared" si="24"/>
        <v>100</v>
      </c>
      <c r="BL86" s="40">
        <f t="shared" si="25"/>
        <v>0</v>
      </c>
      <c r="BM86" s="40">
        <f t="shared" si="26"/>
        <v>100</v>
      </c>
      <c r="BN86" s="40">
        <f t="shared" si="27"/>
        <v>0</v>
      </c>
      <c r="BO86" s="87">
        <f t="shared" si="28"/>
        <v>0</v>
      </c>
      <c r="BP86" s="87">
        <f t="shared" si="29"/>
        <v>0</v>
      </c>
      <c r="BQ86" s="87">
        <f t="shared" si="30"/>
        <v>0</v>
      </c>
      <c r="BR86" s="87">
        <f t="shared" si="31"/>
        <v>0</v>
      </c>
      <c r="BS86" s="61"/>
      <c r="BT86" s="61"/>
      <c r="BU86" s="61">
        <f t="shared" si="32"/>
        <v>2500</v>
      </c>
    </row>
    <row r="87" spans="1:73">
      <c r="A87" s="29">
        <v>85</v>
      </c>
      <c r="B87" s="32">
        <v>46237</v>
      </c>
      <c r="C87" s="61" t="s">
        <v>80</v>
      </c>
      <c r="D87" s="3" t="str">
        <f t="shared" si="17"/>
        <v>FG</v>
      </c>
      <c r="E87" s="33" t="s">
        <v>86</v>
      </c>
      <c r="F87" s="33" t="s">
        <v>81</v>
      </c>
      <c r="G87" s="33" t="s">
        <v>90</v>
      </c>
      <c r="H87" s="33" t="s">
        <v>78</v>
      </c>
      <c r="I87" s="33"/>
      <c r="J87" s="34" t="str">
        <f>IFERROR(INDEX([2]Sheet3!$A:$A,MATCH(K87,[2]Sheet3!$C:$C,0)),"")</f>
        <v>GBZIR044.0</v>
      </c>
      <c r="K87" s="17">
        <v>100299.14</v>
      </c>
      <c r="L87" s="35" t="str">
        <f>VLOOKUP(K87,'[1]Item List (3)'!A$1:B$110000,2,FALSE)</f>
        <v>IR. 9913 C</v>
      </c>
      <c r="M87" s="17" t="s">
        <v>217</v>
      </c>
      <c r="N87" s="61" t="str">
        <f t="shared" si="18"/>
        <v>IR</v>
      </c>
      <c r="O87" s="61"/>
      <c r="P87" s="36" t="str">
        <f t="shared" si="19"/>
        <v/>
      </c>
      <c r="Q87" s="61">
        <v>1</v>
      </c>
      <c r="R87" s="45">
        <v>2500</v>
      </c>
      <c r="S87" s="61"/>
      <c r="T87" s="61">
        <v>10</v>
      </c>
      <c r="U87" s="61"/>
      <c r="V87" s="37">
        <f t="shared" si="34"/>
        <v>2510</v>
      </c>
      <c r="W87" s="61">
        <v>60</v>
      </c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>
        <v>60</v>
      </c>
      <c r="AS87" s="61">
        <v>240</v>
      </c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37">
        <f t="shared" si="21"/>
        <v>360</v>
      </c>
      <c r="BI87" s="38">
        <f t="shared" si="22"/>
        <v>6</v>
      </c>
      <c r="BJ87" s="39">
        <f t="shared" si="23"/>
        <v>1</v>
      </c>
      <c r="BK87" s="39">
        <f t="shared" si="24"/>
        <v>16.666666666666664</v>
      </c>
      <c r="BL87" s="40">
        <f t="shared" si="25"/>
        <v>0</v>
      </c>
      <c r="BM87" s="40">
        <f t="shared" si="26"/>
        <v>99.601593625498012</v>
      </c>
      <c r="BN87" s="40">
        <f t="shared" si="27"/>
        <v>0</v>
      </c>
      <c r="BO87" s="87">
        <f t="shared" si="28"/>
        <v>0</v>
      </c>
      <c r="BP87" s="87">
        <f t="shared" si="29"/>
        <v>0</v>
      </c>
      <c r="BQ87" s="87">
        <f t="shared" si="30"/>
        <v>5</v>
      </c>
      <c r="BR87" s="87">
        <f t="shared" si="31"/>
        <v>0</v>
      </c>
      <c r="BS87" s="61"/>
      <c r="BT87" s="61"/>
      <c r="BU87" s="61">
        <f t="shared" si="32"/>
        <v>2500</v>
      </c>
    </row>
    <row r="88" spans="1:73">
      <c r="A88" s="29">
        <v>86</v>
      </c>
      <c r="B88" s="32">
        <v>46237</v>
      </c>
      <c r="C88" s="61" t="s">
        <v>80</v>
      </c>
      <c r="D88" s="3" t="str">
        <f t="shared" si="17"/>
        <v>FG</v>
      </c>
      <c r="E88" s="33" t="s">
        <v>86</v>
      </c>
      <c r="F88" s="33" t="s">
        <v>76</v>
      </c>
      <c r="G88" s="33" t="s">
        <v>90</v>
      </c>
      <c r="H88" s="33" t="s">
        <v>78</v>
      </c>
      <c r="I88" s="33"/>
      <c r="J88" s="34" t="str">
        <f>IFERROR(INDEX([2]Sheet3!$A:$A,MATCH(K88,[2]Sheet3!$C:$C,0)),"")</f>
        <v>GBZIR044.0</v>
      </c>
      <c r="K88" s="17">
        <v>100299.14</v>
      </c>
      <c r="L88" s="35" t="str">
        <f>VLOOKUP(K88,'[1]Item List (3)'!A$1:B$110000,2,FALSE)</f>
        <v>IR. 9913 C</v>
      </c>
      <c r="M88" s="17" t="s">
        <v>217</v>
      </c>
      <c r="N88" s="61" t="str">
        <f t="shared" si="18"/>
        <v>IR</v>
      </c>
      <c r="O88" s="61"/>
      <c r="P88" s="36" t="str">
        <f t="shared" si="19"/>
        <v/>
      </c>
      <c r="Q88" s="61">
        <v>1</v>
      </c>
      <c r="R88" s="45">
        <v>3915</v>
      </c>
      <c r="S88" s="61"/>
      <c r="T88" s="61"/>
      <c r="U88" s="61"/>
      <c r="V88" s="37">
        <f t="shared" si="34"/>
        <v>3915</v>
      </c>
      <c r="W88" s="61">
        <v>120</v>
      </c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37">
        <f t="shared" si="21"/>
        <v>120</v>
      </c>
      <c r="BI88" s="38">
        <f t="shared" si="22"/>
        <v>2</v>
      </c>
      <c r="BJ88" s="39">
        <f t="shared" si="23"/>
        <v>2</v>
      </c>
      <c r="BK88" s="39">
        <f t="shared" si="24"/>
        <v>100</v>
      </c>
      <c r="BL88" s="40">
        <f t="shared" si="25"/>
        <v>0</v>
      </c>
      <c r="BM88" s="40">
        <f t="shared" si="26"/>
        <v>100</v>
      </c>
      <c r="BN88" s="40">
        <f t="shared" si="27"/>
        <v>0</v>
      </c>
      <c r="BO88" s="87">
        <f t="shared" si="28"/>
        <v>0</v>
      </c>
      <c r="BP88" s="87">
        <f t="shared" si="29"/>
        <v>0</v>
      </c>
      <c r="BQ88" s="87">
        <f t="shared" si="30"/>
        <v>0</v>
      </c>
      <c r="BR88" s="87">
        <f t="shared" si="31"/>
        <v>0</v>
      </c>
      <c r="BS88" s="61"/>
      <c r="BT88" s="61"/>
      <c r="BU88" s="61">
        <f t="shared" si="32"/>
        <v>3915</v>
      </c>
    </row>
    <row r="89" spans="1:73" ht="14.4">
      <c r="A89" s="29">
        <v>87</v>
      </c>
      <c r="B89" s="32">
        <v>46237</v>
      </c>
      <c r="C89" s="61" t="s">
        <v>74</v>
      </c>
      <c r="D89" s="3" t="str">
        <f t="shared" si="17"/>
        <v>CG</v>
      </c>
      <c r="E89" s="33" t="s">
        <v>92</v>
      </c>
      <c r="F89" s="33"/>
      <c r="G89" s="33"/>
      <c r="H89" s="33"/>
      <c r="I89" s="33"/>
      <c r="J89" s="44"/>
      <c r="K89" s="17"/>
      <c r="L89" s="35" t="e">
        <f>VLOOKUP(K89,'[1]Item List (3)'!A$1:B$110000,2,FALSE)</f>
        <v>#N/A</v>
      </c>
      <c r="M89" s="17"/>
      <c r="N89" s="61" t="str">
        <f t="shared" si="18"/>
        <v>IR</v>
      </c>
      <c r="O89" s="61"/>
      <c r="P89" s="36" t="str">
        <f t="shared" si="19"/>
        <v/>
      </c>
      <c r="Q89" s="61"/>
      <c r="R89" s="45"/>
      <c r="S89" s="61"/>
      <c r="T89" s="61"/>
      <c r="U89" s="61"/>
      <c r="V89" s="37">
        <f t="shared" si="34"/>
        <v>0</v>
      </c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>
        <v>480</v>
      </c>
      <c r="BH89" s="37">
        <f t="shared" si="21"/>
        <v>480</v>
      </c>
      <c r="BI89" s="38">
        <f t="shared" si="22"/>
        <v>8</v>
      </c>
      <c r="BJ89" s="39">
        <f t="shared" si="23"/>
        <v>0</v>
      </c>
      <c r="BK89" s="39">
        <f t="shared" si="24"/>
        <v>0</v>
      </c>
      <c r="BL89" s="40">
        <f t="shared" si="25"/>
        <v>0</v>
      </c>
      <c r="BM89" s="40">
        <f t="shared" si="26"/>
        <v>0</v>
      </c>
      <c r="BN89" s="40">
        <f t="shared" si="27"/>
        <v>0</v>
      </c>
      <c r="BO89" s="87">
        <f t="shared" si="28"/>
        <v>8</v>
      </c>
      <c r="BP89" s="87">
        <f t="shared" si="29"/>
        <v>0</v>
      </c>
      <c r="BQ89" s="87">
        <f t="shared" si="30"/>
        <v>0</v>
      </c>
      <c r="BR89" s="87">
        <f t="shared" si="31"/>
        <v>0</v>
      </c>
      <c r="BS89" s="61"/>
      <c r="BT89" s="61"/>
      <c r="BU89" s="61">
        <f t="shared" si="32"/>
        <v>0</v>
      </c>
    </row>
    <row r="90" spans="1:73">
      <c r="A90" s="29">
        <v>88</v>
      </c>
      <c r="B90" s="32">
        <v>46237</v>
      </c>
      <c r="C90" s="61" t="s">
        <v>80</v>
      </c>
      <c r="D90" s="3" t="str">
        <f t="shared" si="17"/>
        <v>CG</v>
      </c>
      <c r="E90" s="33" t="s">
        <v>92</v>
      </c>
      <c r="F90" s="33"/>
      <c r="G90" s="33"/>
      <c r="H90" s="33"/>
      <c r="I90" s="33"/>
      <c r="J90" s="34"/>
      <c r="K90" s="17"/>
      <c r="L90" s="35" t="e">
        <f>VLOOKUP(K90,'[1]Item List (3)'!A$1:B$110000,2,FALSE)</f>
        <v>#N/A</v>
      </c>
      <c r="M90" s="17"/>
      <c r="N90" s="61" t="str">
        <f t="shared" si="18"/>
        <v>IR</v>
      </c>
      <c r="O90" s="61"/>
      <c r="P90" s="36" t="str">
        <f t="shared" si="19"/>
        <v/>
      </c>
      <c r="Q90" s="61"/>
      <c r="R90" s="45"/>
      <c r="S90" s="61"/>
      <c r="T90" s="61"/>
      <c r="U90" s="61"/>
      <c r="V90" s="37">
        <f t="shared" si="34"/>
        <v>0</v>
      </c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>
        <v>480</v>
      </c>
      <c r="BH90" s="37">
        <f t="shared" si="21"/>
        <v>480</v>
      </c>
      <c r="BI90" s="38">
        <f t="shared" si="22"/>
        <v>8</v>
      </c>
      <c r="BJ90" s="39">
        <f t="shared" si="23"/>
        <v>0</v>
      </c>
      <c r="BK90" s="39">
        <f t="shared" si="24"/>
        <v>0</v>
      </c>
      <c r="BL90" s="40">
        <f t="shared" si="25"/>
        <v>0</v>
      </c>
      <c r="BM90" s="40">
        <f t="shared" si="26"/>
        <v>0</v>
      </c>
      <c r="BN90" s="40">
        <f t="shared" si="27"/>
        <v>0</v>
      </c>
      <c r="BO90" s="87">
        <f t="shared" si="28"/>
        <v>8</v>
      </c>
      <c r="BP90" s="87">
        <f t="shared" si="29"/>
        <v>0</v>
      </c>
      <c r="BQ90" s="87">
        <f t="shared" si="30"/>
        <v>0</v>
      </c>
      <c r="BR90" s="87">
        <f t="shared" si="31"/>
        <v>0</v>
      </c>
      <c r="BS90" s="61"/>
      <c r="BT90" s="61"/>
      <c r="BU90" s="61">
        <f t="shared" si="32"/>
        <v>0</v>
      </c>
    </row>
    <row r="91" spans="1:73">
      <c r="A91" s="29">
        <v>89</v>
      </c>
      <c r="B91" s="32">
        <v>46237</v>
      </c>
      <c r="C91" s="61" t="s">
        <v>74</v>
      </c>
      <c r="D91" s="3" t="str">
        <f t="shared" si="17"/>
        <v>CG</v>
      </c>
      <c r="E91" s="33" t="s">
        <v>93</v>
      </c>
      <c r="F91" s="33" t="s">
        <v>100</v>
      </c>
      <c r="G91" s="33" t="s">
        <v>95</v>
      </c>
      <c r="H91" s="33" t="s">
        <v>144</v>
      </c>
      <c r="I91" s="33"/>
      <c r="J91" s="17" t="s">
        <v>99</v>
      </c>
      <c r="K91" s="17">
        <v>208497</v>
      </c>
      <c r="L91" s="35" t="str">
        <f>VLOOKUP(K91,'[1]Item List (3)'!A$1:B$110000,2,FALSE)</f>
        <v>NB.OR 95076</v>
      </c>
      <c r="M91" s="17" t="s">
        <v>103</v>
      </c>
      <c r="N91" s="61" t="str">
        <f t="shared" si="18"/>
        <v>OR</v>
      </c>
      <c r="O91" s="61"/>
      <c r="P91" s="36" t="str">
        <f t="shared" si="19"/>
        <v/>
      </c>
      <c r="Q91" s="61">
        <v>1</v>
      </c>
      <c r="R91" s="45">
        <v>5594</v>
      </c>
      <c r="S91" s="61"/>
      <c r="T91" s="61"/>
      <c r="U91" s="61"/>
      <c r="V91" s="37">
        <f t="shared" si="34"/>
        <v>5594</v>
      </c>
      <c r="W91" s="61">
        <v>120</v>
      </c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>
        <v>45</v>
      </c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37">
        <f t="shared" si="21"/>
        <v>165</v>
      </c>
      <c r="BI91" s="38">
        <f t="shared" si="22"/>
        <v>2.75</v>
      </c>
      <c r="BJ91" s="39">
        <f t="shared" si="23"/>
        <v>2</v>
      </c>
      <c r="BK91" s="39">
        <f t="shared" si="24"/>
        <v>72.727272727272734</v>
      </c>
      <c r="BL91" s="40">
        <f t="shared" si="25"/>
        <v>0</v>
      </c>
      <c r="BM91" s="40">
        <f t="shared" si="26"/>
        <v>100</v>
      </c>
      <c r="BN91" s="40">
        <f t="shared" si="27"/>
        <v>0</v>
      </c>
      <c r="BO91" s="87">
        <f t="shared" si="28"/>
        <v>0</v>
      </c>
      <c r="BP91" s="87">
        <f t="shared" si="29"/>
        <v>0</v>
      </c>
      <c r="BQ91" s="87">
        <f t="shared" si="30"/>
        <v>0.75</v>
      </c>
      <c r="BR91" s="87">
        <f t="shared" si="31"/>
        <v>0</v>
      </c>
      <c r="BS91" s="61"/>
      <c r="BT91" s="61"/>
      <c r="BU91" s="61">
        <f t="shared" si="32"/>
        <v>5594</v>
      </c>
    </row>
    <row r="92" spans="1:73">
      <c r="A92" s="29">
        <v>90</v>
      </c>
      <c r="B92" s="32">
        <v>46237</v>
      </c>
      <c r="C92" s="61" t="s">
        <v>74</v>
      </c>
      <c r="D92" s="3" t="str">
        <f t="shared" si="17"/>
        <v>CG</v>
      </c>
      <c r="E92" s="33" t="s">
        <v>93</v>
      </c>
      <c r="F92" s="33" t="s">
        <v>100</v>
      </c>
      <c r="G92" s="33" t="s">
        <v>95</v>
      </c>
      <c r="H92" s="33" t="s">
        <v>144</v>
      </c>
      <c r="I92" s="33"/>
      <c r="J92" s="17" t="s">
        <v>218</v>
      </c>
      <c r="K92" s="17">
        <f>IFERROR(VLOOKUP(J92,[2]Sheet3!$A:$C,3,FALSE),"")</f>
        <v>208309.01</v>
      </c>
      <c r="L92" s="35" t="str">
        <f>VLOOKUP(K92,'[1]Item List (3)'!A$1:B$110000,2,FALSE)</f>
        <v>NA/RNA.OR 4909</v>
      </c>
      <c r="M92" s="17" t="s">
        <v>219</v>
      </c>
      <c r="N92" s="61" t="str">
        <f t="shared" si="18"/>
        <v>OR</v>
      </c>
      <c r="O92" s="61"/>
      <c r="P92" s="36" t="str">
        <f t="shared" si="19"/>
        <v/>
      </c>
      <c r="Q92" s="61">
        <v>1</v>
      </c>
      <c r="R92" s="45">
        <v>848</v>
      </c>
      <c r="S92" s="61"/>
      <c r="T92" s="61"/>
      <c r="U92" s="61"/>
      <c r="V92" s="37">
        <f t="shared" si="34"/>
        <v>848</v>
      </c>
      <c r="W92" s="61">
        <v>135</v>
      </c>
      <c r="X92" s="61">
        <v>120</v>
      </c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37">
        <f t="shared" si="21"/>
        <v>255</v>
      </c>
      <c r="BI92" s="38">
        <f t="shared" si="22"/>
        <v>4.25</v>
      </c>
      <c r="BJ92" s="39">
        <f t="shared" si="23"/>
        <v>2.25</v>
      </c>
      <c r="BK92" s="39">
        <f t="shared" si="24"/>
        <v>52.941176470588239</v>
      </c>
      <c r="BL92" s="40">
        <f t="shared" si="25"/>
        <v>0</v>
      </c>
      <c r="BM92" s="40">
        <f t="shared" si="26"/>
        <v>100</v>
      </c>
      <c r="BN92" s="40">
        <f t="shared" si="27"/>
        <v>0</v>
      </c>
      <c r="BO92" s="87">
        <f t="shared" si="28"/>
        <v>2</v>
      </c>
      <c r="BP92" s="87">
        <f t="shared" si="29"/>
        <v>0</v>
      </c>
      <c r="BQ92" s="87">
        <f t="shared" si="30"/>
        <v>0</v>
      </c>
      <c r="BR92" s="87">
        <f t="shared" si="31"/>
        <v>0</v>
      </c>
      <c r="BS92" s="61"/>
      <c r="BT92" s="61"/>
      <c r="BU92" s="61">
        <f t="shared" si="32"/>
        <v>848</v>
      </c>
    </row>
    <row r="93" spans="1:73">
      <c r="A93" s="29">
        <v>91</v>
      </c>
      <c r="B93" s="32">
        <v>46237</v>
      </c>
      <c r="C93" s="61" t="s">
        <v>74</v>
      </c>
      <c r="D93" s="3" t="str">
        <f t="shared" si="17"/>
        <v>CG</v>
      </c>
      <c r="E93" s="33" t="s">
        <v>93</v>
      </c>
      <c r="F93" s="33"/>
      <c r="G93" s="33"/>
      <c r="H93" s="33"/>
      <c r="I93" s="33"/>
      <c r="J93" s="34" t="str">
        <f>IFERROR(INDEX([2]Sheet3!$A:$A,MATCH(K93,[2]Sheet3!$C:$C,0)),"")</f>
        <v>GAZOR023.0</v>
      </c>
      <c r="K93" s="17">
        <v>201061</v>
      </c>
      <c r="L93" s="35" t="str">
        <f>VLOOKUP(K93,'[1]Item List (3)'!A$1:B$110000,2,FALSE)</f>
        <v>OR.5305 2RS</v>
      </c>
      <c r="M93" s="17"/>
      <c r="N93" s="61" t="str">
        <f t="shared" si="18"/>
        <v>OR</v>
      </c>
      <c r="O93" s="61"/>
      <c r="P93" s="36" t="str">
        <f t="shared" si="19"/>
        <v/>
      </c>
      <c r="Q93" s="61"/>
      <c r="R93" s="45"/>
      <c r="S93" s="61"/>
      <c r="T93" s="61"/>
      <c r="U93" s="61"/>
      <c r="V93" s="37">
        <f t="shared" si="34"/>
        <v>0</v>
      </c>
      <c r="W93" s="61"/>
      <c r="X93" s="61">
        <v>60</v>
      </c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37">
        <f t="shared" si="21"/>
        <v>60</v>
      </c>
      <c r="BI93" s="38">
        <f t="shared" si="22"/>
        <v>1</v>
      </c>
      <c r="BJ93" s="39">
        <f t="shared" si="23"/>
        <v>0</v>
      </c>
      <c r="BK93" s="39">
        <f t="shared" si="24"/>
        <v>0</v>
      </c>
      <c r="BL93" s="40">
        <f t="shared" si="25"/>
        <v>0</v>
      </c>
      <c r="BM93" s="40">
        <f t="shared" si="26"/>
        <v>0</v>
      </c>
      <c r="BN93" s="40">
        <f t="shared" si="27"/>
        <v>0</v>
      </c>
      <c r="BO93" s="87">
        <f t="shared" si="28"/>
        <v>1</v>
      </c>
      <c r="BP93" s="87">
        <f t="shared" si="29"/>
        <v>0</v>
      </c>
      <c r="BQ93" s="87">
        <f t="shared" si="30"/>
        <v>0</v>
      </c>
      <c r="BR93" s="87">
        <f t="shared" si="31"/>
        <v>0</v>
      </c>
      <c r="BS93" s="61"/>
      <c r="BT93" s="61"/>
      <c r="BU93" s="61">
        <f t="shared" si="32"/>
        <v>0</v>
      </c>
    </row>
    <row r="94" spans="1:73">
      <c r="A94" s="29">
        <v>92</v>
      </c>
      <c r="B94" s="32">
        <v>46237</v>
      </c>
      <c r="C94" s="61" t="s">
        <v>80</v>
      </c>
      <c r="D94" s="3" t="str">
        <f t="shared" si="17"/>
        <v>CG</v>
      </c>
      <c r="E94" s="33" t="s">
        <v>93</v>
      </c>
      <c r="F94" s="33" t="s">
        <v>100</v>
      </c>
      <c r="G94" s="33" t="s">
        <v>95</v>
      </c>
      <c r="H94" s="33" t="s">
        <v>101</v>
      </c>
      <c r="I94" s="33" t="s">
        <v>171</v>
      </c>
      <c r="J94" s="17" t="s">
        <v>156</v>
      </c>
      <c r="K94" s="17">
        <v>201061</v>
      </c>
      <c r="L94" s="35" t="str">
        <f>VLOOKUP(K94,'[1]Item List (3)'!A$1:B$110000,2,FALSE)</f>
        <v>OR.5305 2RS</v>
      </c>
      <c r="M94" s="17" t="s">
        <v>157</v>
      </c>
      <c r="N94" s="61" t="str">
        <f t="shared" si="18"/>
        <v>OR</v>
      </c>
      <c r="O94" s="61"/>
      <c r="P94" s="36" t="str">
        <f t="shared" si="19"/>
        <v/>
      </c>
      <c r="Q94" s="61">
        <v>1</v>
      </c>
      <c r="R94" s="45">
        <v>3669</v>
      </c>
      <c r="S94" s="61"/>
      <c r="T94" s="61">
        <v>21</v>
      </c>
      <c r="U94" s="61"/>
      <c r="V94" s="37">
        <f t="shared" si="34"/>
        <v>3690</v>
      </c>
      <c r="W94" s="61">
        <v>120</v>
      </c>
      <c r="X94" s="61">
        <v>60</v>
      </c>
      <c r="Y94" s="61"/>
      <c r="Z94" s="61"/>
      <c r="AA94" s="61"/>
      <c r="AB94" s="61">
        <v>60</v>
      </c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>
        <v>105</v>
      </c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37">
        <f t="shared" si="21"/>
        <v>345</v>
      </c>
      <c r="BI94" s="38">
        <f t="shared" si="22"/>
        <v>5.75</v>
      </c>
      <c r="BJ94" s="39">
        <f t="shared" si="23"/>
        <v>2</v>
      </c>
      <c r="BK94" s="39">
        <f t="shared" si="24"/>
        <v>34.782608695652172</v>
      </c>
      <c r="BL94" s="40">
        <f t="shared" si="25"/>
        <v>0</v>
      </c>
      <c r="BM94" s="40">
        <f t="shared" si="26"/>
        <v>99.430894308943081</v>
      </c>
      <c r="BN94" s="40">
        <f t="shared" si="27"/>
        <v>0</v>
      </c>
      <c r="BO94" s="87">
        <f t="shared" si="28"/>
        <v>1</v>
      </c>
      <c r="BP94" s="87">
        <f t="shared" si="29"/>
        <v>0</v>
      </c>
      <c r="BQ94" s="87">
        <f t="shared" si="30"/>
        <v>2.75</v>
      </c>
      <c r="BR94" s="87">
        <f t="shared" si="31"/>
        <v>0</v>
      </c>
      <c r="BS94" s="61"/>
      <c r="BT94" s="61"/>
      <c r="BU94" s="61">
        <f t="shared" si="32"/>
        <v>3669</v>
      </c>
    </row>
    <row r="95" spans="1:73">
      <c r="A95" s="29">
        <v>93</v>
      </c>
      <c r="B95" s="32">
        <v>46237</v>
      </c>
      <c r="C95" s="61" t="s">
        <v>80</v>
      </c>
      <c r="D95" s="3" t="str">
        <f t="shared" si="17"/>
        <v>CG</v>
      </c>
      <c r="E95" s="33" t="s">
        <v>93</v>
      </c>
      <c r="F95" s="33" t="s">
        <v>100</v>
      </c>
      <c r="G95" s="33" t="s">
        <v>95</v>
      </c>
      <c r="H95" s="33" t="s">
        <v>101</v>
      </c>
      <c r="I95" s="33" t="s">
        <v>171</v>
      </c>
      <c r="J95" s="17" t="s">
        <v>184</v>
      </c>
      <c r="K95" s="17">
        <f>IFERROR(VLOOKUP(J95,[2]Sheet3!$A:$C,3,FALSE),"")</f>
        <v>208308.01</v>
      </c>
      <c r="L95" s="35" t="str">
        <f>VLOOKUP(K95,'[1]Item List (3)'!A$1:B$110000,2,FALSE)</f>
        <v>NA/RNA.OR 4908</v>
      </c>
      <c r="M95" s="17"/>
      <c r="N95" s="61" t="str">
        <f t="shared" si="18"/>
        <v>OR</v>
      </c>
      <c r="O95" s="61"/>
      <c r="P95" s="36" t="str">
        <f t="shared" si="19"/>
        <v/>
      </c>
      <c r="Q95" s="61">
        <v>1</v>
      </c>
      <c r="R95" s="45">
        <v>987</v>
      </c>
      <c r="S95" s="61"/>
      <c r="T95" s="61"/>
      <c r="U95" s="61"/>
      <c r="V95" s="37">
        <f t="shared" si="34"/>
        <v>987</v>
      </c>
      <c r="W95" s="61">
        <v>75</v>
      </c>
      <c r="X95" s="61">
        <v>60</v>
      </c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37">
        <f t="shared" si="21"/>
        <v>135</v>
      </c>
      <c r="BI95" s="38">
        <f t="shared" si="22"/>
        <v>2.25</v>
      </c>
      <c r="BJ95" s="39">
        <f t="shared" si="23"/>
        <v>1.25</v>
      </c>
      <c r="BK95" s="39">
        <f t="shared" si="24"/>
        <v>55.555555555555557</v>
      </c>
      <c r="BL95" s="40">
        <f t="shared" si="25"/>
        <v>0</v>
      </c>
      <c r="BM95" s="40">
        <f t="shared" si="26"/>
        <v>100</v>
      </c>
      <c r="BN95" s="40">
        <f t="shared" si="27"/>
        <v>0</v>
      </c>
      <c r="BO95" s="87">
        <f t="shared" si="28"/>
        <v>1</v>
      </c>
      <c r="BP95" s="87">
        <f t="shared" si="29"/>
        <v>0</v>
      </c>
      <c r="BQ95" s="87">
        <f t="shared" si="30"/>
        <v>0</v>
      </c>
      <c r="BR95" s="87">
        <f t="shared" si="31"/>
        <v>0</v>
      </c>
      <c r="BS95" s="61"/>
      <c r="BT95" s="61"/>
      <c r="BU95" s="61">
        <f t="shared" si="32"/>
        <v>987</v>
      </c>
    </row>
    <row r="96" spans="1:73" ht="14.4">
      <c r="A96" s="29">
        <v>94</v>
      </c>
      <c r="B96" s="32">
        <v>46237</v>
      </c>
      <c r="C96" s="61" t="s">
        <v>74</v>
      </c>
      <c r="D96" s="3" t="str">
        <f t="shared" si="17"/>
        <v>CG</v>
      </c>
      <c r="E96" s="33" t="s">
        <v>104</v>
      </c>
      <c r="F96" s="33" t="s">
        <v>100</v>
      </c>
      <c r="G96" s="33" t="s">
        <v>105</v>
      </c>
      <c r="H96" s="33" t="s">
        <v>192</v>
      </c>
      <c r="I96" s="33"/>
      <c r="J96" s="43" t="s">
        <v>110</v>
      </c>
      <c r="K96" s="17">
        <v>104266</v>
      </c>
      <c r="L96" s="35" t="str">
        <f>VLOOKUP(K96,'[1]Item List (3)'!A$1:B$110000,2,FALSE)</f>
        <v>ZARN.IR 3062</v>
      </c>
      <c r="M96" s="17">
        <v>251204015</v>
      </c>
      <c r="N96" s="61" t="str">
        <f t="shared" si="18"/>
        <v>IR</v>
      </c>
      <c r="O96" s="61"/>
      <c r="P96" s="36" t="str">
        <f t="shared" si="19"/>
        <v/>
      </c>
      <c r="Q96" s="61">
        <v>2</v>
      </c>
      <c r="R96" s="45">
        <v>523</v>
      </c>
      <c r="S96" s="61"/>
      <c r="T96" s="61"/>
      <c r="U96" s="61"/>
      <c r="V96" s="37">
        <f t="shared" si="34"/>
        <v>523</v>
      </c>
      <c r="W96" s="61">
        <v>60</v>
      </c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>
        <v>75</v>
      </c>
      <c r="AS96" s="61"/>
      <c r="AT96" s="61"/>
      <c r="AU96" s="61"/>
      <c r="AV96" s="61"/>
      <c r="AW96" s="61"/>
      <c r="AX96" s="61"/>
      <c r="AY96" s="61"/>
      <c r="AZ96" s="61"/>
      <c r="BA96" s="61">
        <v>10</v>
      </c>
      <c r="BB96" s="61"/>
      <c r="BC96" s="61"/>
      <c r="BD96" s="61"/>
      <c r="BE96" s="61"/>
      <c r="BF96" s="61"/>
      <c r="BG96" s="61"/>
      <c r="BH96" s="37">
        <f t="shared" si="21"/>
        <v>145</v>
      </c>
      <c r="BI96" s="38">
        <f t="shared" si="22"/>
        <v>2.4166666666666665</v>
      </c>
      <c r="BJ96" s="39">
        <f t="shared" si="23"/>
        <v>0.99999999999999978</v>
      </c>
      <c r="BK96" s="39">
        <f t="shared" si="24"/>
        <v>41.37931034482758</v>
      </c>
      <c r="BL96" s="40">
        <f t="shared" si="25"/>
        <v>0</v>
      </c>
      <c r="BM96" s="40">
        <f t="shared" si="26"/>
        <v>100</v>
      </c>
      <c r="BN96" s="40">
        <f t="shared" si="27"/>
        <v>0</v>
      </c>
      <c r="BO96" s="87">
        <f t="shared" si="28"/>
        <v>0</v>
      </c>
      <c r="BP96" s="87">
        <f t="shared" si="29"/>
        <v>0</v>
      </c>
      <c r="BQ96" s="87">
        <f t="shared" si="30"/>
        <v>1.4166666666666667</v>
      </c>
      <c r="BR96" s="87">
        <f t="shared" si="31"/>
        <v>0</v>
      </c>
      <c r="BS96" s="61"/>
      <c r="BT96" s="61"/>
      <c r="BU96" s="61">
        <f t="shared" si="32"/>
        <v>1046</v>
      </c>
    </row>
    <row r="97" spans="1:73">
      <c r="A97" s="29">
        <v>95</v>
      </c>
      <c r="B97" s="32">
        <v>46237</v>
      </c>
      <c r="C97" s="61" t="s">
        <v>74</v>
      </c>
      <c r="D97" s="3" t="str">
        <f t="shared" si="17"/>
        <v>CG</v>
      </c>
      <c r="E97" s="33" t="s">
        <v>104</v>
      </c>
      <c r="F97" s="33" t="s">
        <v>109</v>
      </c>
      <c r="G97" s="33" t="s">
        <v>105</v>
      </c>
      <c r="H97" s="33" t="s">
        <v>192</v>
      </c>
      <c r="I97" s="33"/>
      <c r="J97" s="34" t="s">
        <v>211</v>
      </c>
      <c r="K97" s="17">
        <f>IFERROR(VLOOKUP(J97,[2]Sheet3!$A:$C,3,FALSE),"")</f>
        <v>208328.01</v>
      </c>
      <c r="L97" s="35" t="str">
        <f>VLOOKUP(K97,'[1]Item List (3)'!A$1:B$110000,2,FALSE)</f>
        <v>NA/RNA.OR 6904</v>
      </c>
      <c r="M97" s="17"/>
      <c r="N97" s="61" t="str">
        <f t="shared" si="18"/>
        <v>OR</v>
      </c>
      <c r="O97" s="61"/>
      <c r="P97" s="36" t="str">
        <f t="shared" si="19"/>
        <v/>
      </c>
      <c r="Q97" s="61">
        <v>6</v>
      </c>
      <c r="R97" s="45">
        <v>989</v>
      </c>
      <c r="S97" s="61"/>
      <c r="T97" s="61"/>
      <c r="U97" s="61"/>
      <c r="V97" s="37">
        <f t="shared" si="34"/>
        <v>989</v>
      </c>
      <c r="W97" s="61">
        <v>120</v>
      </c>
      <c r="X97" s="61">
        <v>60</v>
      </c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37">
        <f t="shared" si="21"/>
        <v>180</v>
      </c>
      <c r="BI97" s="38">
        <f t="shared" si="22"/>
        <v>3</v>
      </c>
      <c r="BJ97" s="39">
        <f t="shared" si="23"/>
        <v>2</v>
      </c>
      <c r="BK97" s="39">
        <f t="shared" si="24"/>
        <v>66.666666666666657</v>
      </c>
      <c r="BL97" s="40">
        <f t="shared" si="25"/>
        <v>0</v>
      </c>
      <c r="BM97" s="40">
        <f t="shared" si="26"/>
        <v>100</v>
      </c>
      <c r="BN97" s="40">
        <f t="shared" si="27"/>
        <v>0</v>
      </c>
      <c r="BO97" s="87">
        <f t="shared" si="28"/>
        <v>1</v>
      </c>
      <c r="BP97" s="87">
        <f t="shared" si="29"/>
        <v>0</v>
      </c>
      <c r="BQ97" s="87">
        <f t="shared" si="30"/>
        <v>0</v>
      </c>
      <c r="BR97" s="87">
        <f t="shared" si="31"/>
        <v>0</v>
      </c>
      <c r="BS97" s="61"/>
      <c r="BT97" s="61"/>
      <c r="BU97" s="61">
        <f t="shared" si="32"/>
        <v>5934</v>
      </c>
    </row>
    <row r="98" spans="1:73">
      <c r="A98" s="29">
        <v>96</v>
      </c>
      <c r="B98" s="32">
        <v>46237</v>
      </c>
      <c r="C98" s="61" t="s">
        <v>74</v>
      </c>
      <c r="D98" s="3" t="str">
        <f t="shared" si="17"/>
        <v>CG</v>
      </c>
      <c r="E98" s="33" t="s">
        <v>104</v>
      </c>
      <c r="F98" s="33" t="s">
        <v>109</v>
      </c>
      <c r="G98" s="33" t="s">
        <v>105</v>
      </c>
      <c r="H98" s="33" t="s">
        <v>192</v>
      </c>
      <c r="I98" s="33"/>
      <c r="J98" s="34" t="s">
        <v>84</v>
      </c>
      <c r="K98" s="17">
        <v>104343.01</v>
      </c>
      <c r="L98" s="35" t="str">
        <f>VLOOKUP(K98,'[1]Item List (3)'!A$1:B$110000,2,FALSE)</f>
        <v>NA/RNA.IR 69/32</v>
      </c>
      <c r="M98" s="17"/>
      <c r="N98" s="61" t="str">
        <f t="shared" si="18"/>
        <v>IR</v>
      </c>
      <c r="O98" s="61"/>
      <c r="P98" s="36" t="str">
        <f t="shared" si="19"/>
        <v/>
      </c>
      <c r="Q98" s="61">
        <v>1</v>
      </c>
      <c r="R98" s="45">
        <v>1617</v>
      </c>
      <c r="S98" s="61"/>
      <c r="T98" s="61"/>
      <c r="U98" s="61"/>
      <c r="V98" s="37">
        <f t="shared" si="34"/>
        <v>1617</v>
      </c>
      <c r="W98" s="61">
        <v>95</v>
      </c>
      <c r="X98" s="61">
        <v>60</v>
      </c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37">
        <f t="shared" si="21"/>
        <v>155</v>
      </c>
      <c r="BI98" s="38">
        <f t="shared" si="22"/>
        <v>2.5833333333333335</v>
      </c>
      <c r="BJ98" s="39">
        <f t="shared" si="23"/>
        <v>1.5833333333333335</v>
      </c>
      <c r="BK98" s="39">
        <f t="shared" si="24"/>
        <v>61.29032258064516</v>
      </c>
      <c r="BL98" s="40">
        <f t="shared" si="25"/>
        <v>0</v>
      </c>
      <c r="BM98" s="40">
        <f t="shared" si="26"/>
        <v>100</v>
      </c>
      <c r="BN98" s="40">
        <f t="shared" si="27"/>
        <v>0</v>
      </c>
      <c r="BO98" s="87">
        <f t="shared" si="28"/>
        <v>1</v>
      </c>
      <c r="BP98" s="87">
        <f t="shared" si="29"/>
        <v>0</v>
      </c>
      <c r="BQ98" s="87">
        <f t="shared" si="30"/>
        <v>0</v>
      </c>
      <c r="BR98" s="87">
        <f t="shared" si="31"/>
        <v>0</v>
      </c>
      <c r="BS98" s="61"/>
      <c r="BT98" s="61"/>
      <c r="BU98" s="61">
        <f t="shared" si="32"/>
        <v>1617</v>
      </c>
    </row>
    <row r="99" spans="1:73">
      <c r="A99" s="29">
        <v>97</v>
      </c>
      <c r="B99" s="32">
        <v>46237</v>
      </c>
      <c r="C99" s="61" t="s">
        <v>80</v>
      </c>
      <c r="D99" s="3" t="str">
        <f t="shared" si="17"/>
        <v>CG</v>
      </c>
      <c r="E99" s="33" t="s">
        <v>104</v>
      </c>
      <c r="F99" s="33" t="s">
        <v>109</v>
      </c>
      <c r="G99" s="33" t="s">
        <v>105</v>
      </c>
      <c r="H99" s="33" t="s">
        <v>106</v>
      </c>
      <c r="I99" s="33" t="s">
        <v>220</v>
      </c>
      <c r="J99" s="34" t="s">
        <v>84</v>
      </c>
      <c r="K99" s="17">
        <v>104343.01</v>
      </c>
      <c r="L99" s="35" t="str">
        <f>VLOOKUP(K99,'[1]Item List (3)'!A$1:B$110000,2,FALSE)</f>
        <v>NA/RNA.IR 69/32</v>
      </c>
      <c r="M99" s="17" t="s">
        <v>85</v>
      </c>
      <c r="N99" s="61" t="str">
        <f t="shared" si="18"/>
        <v>IR</v>
      </c>
      <c r="O99" s="61"/>
      <c r="P99" s="36" t="str">
        <f t="shared" si="19"/>
        <v/>
      </c>
      <c r="Q99" s="61">
        <v>1</v>
      </c>
      <c r="R99" s="45">
        <v>2417</v>
      </c>
      <c r="S99" s="61"/>
      <c r="T99" s="61"/>
      <c r="U99" s="61"/>
      <c r="V99" s="37">
        <f t="shared" si="34"/>
        <v>2417</v>
      </c>
      <c r="W99" s="61">
        <v>180</v>
      </c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>
        <v>45</v>
      </c>
      <c r="AS99" s="61">
        <v>60</v>
      </c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37">
        <f t="shared" si="21"/>
        <v>285</v>
      </c>
      <c r="BI99" s="38">
        <f t="shared" si="22"/>
        <v>4.75</v>
      </c>
      <c r="BJ99" s="39">
        <f t="shared" si="23"/>
        <v>3</v>
      </c>
      <c r="BK99" s="39">
        <f t="shared" si="24"/>
        <v>63.157894736842103</v>
      </c>
      <c r="BL99" s="40">
        <f t="shared" si="25"/>
        <v>0</v>
      </c>
      <c r="BM99" s="40">
        <f t="shared" si="26"/>
        <v>100</v>
      </c>
      <c r="BN99" s="40">
        <f t="shared" si="27"/>
        <v>0</v>
      </c>
      <c r="BO99" s="87">
        <f t="shared" si="28"/>
        <v>0</v>
      </c>
      <c r="BP99" s="87">
        <f t="shared" si="29"/>
        <v>0</v>
      </c>
      <c r="BQ99" s="87">
        <f t="shared" si="30"/>
        <v>1.75</v>
      </c>
      <c r="BR99" s="87">
        <f t="shared" si="31"/>
        <v>0</v>
      </c>
      <c r="BS99" s="61"/>
      <c r="BT99" s="61"/>
      <c r="BU99" s="61">
        <f t="shared" si="32"/>
        <v>2417</v>
      </c>
    </row>
    <row r="100" spans="1:73">
      <c r="A100" s="29">
        <v>98</v>
      </c>
      <c r="B100" s="32">
        <v>46237</v>
      </c>
      <c r="C100" s="61" t="s">
        <v>80</v>
      </c>
      <c r="D100" s="3" t="str">
        <f t="shared" si="17"/>
        <v>CG</v>
      </c>
      <c r="E100" s="33" t="s">
        <v>104</v>
      </c>
      <c r="F100" s="33" t="s">
        <v>109</v>
      </c>
      <c r="G100" s="33" t="s">
        <v>105</v>
      </c>
      <c r="H100" s="33" t="s">
        <v>106</v>
      </c>
      <c r="I100" s="33" t="s">
        <v>220</v>
      </c>
      <c r="J100" s="34" t="s">
        <v>84</v>
      </c>
      <c r="K100" s="17">
        <v>104343.01</v>
      </c>
      <c r="L100" s="35" t="str">
        <f>VLOOKUP(K100,'[1]Item List (3)'!A$1:B$110000,2,FALSE)</f>
        <v>NA/RNA.IR 69/32</v>
      </c>
      <c r="M100" s="17"/>
      <c r="N100" s="61" t="str">
        <f t="shared" si="18"/>
        <v>IR</v>
      </c>
      <c r="O100" s="61"/>
      <c r="P100" s="36" t="str">
        <f t="shared" si="19"/>
        <v/>
      </c>
      <c r="Q100" s="61">
        <v>1</v>
      </c>
      <c r="R100" s="45">
        <v>4038</v>
      </c>
      <c r="S100" s="61"/>
      <c r="T100" s="61"/>
      <c r="U100" s="61"/>
      <c r="V100" s="37">
        <f t="shared" si="34"/>
        <v>4038</v>
      </c>
      <c r="W100" s="61">
        <v>195</v>
      </c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37">
        <f t="shared" si="21"/>
        <v>195</v>
      </c>
      <c r="BI100" s="38">
        <f t="shared" si="22"/>
        <v>3.25</v>
      </c>
      <c r="BJ100" s="39">
        <f t="shared" si="23"/>
        <v>3.25</v>
      </c>
      <c r="BK100" s="39">
        <f t="shared" si="24"/>
        <v>100</v>
      </c>
      <c r="BL100" s="40">
        <f t="shared" si="25"/>
        <v>0</v>
      </c>
      <c r="BM100" s="40">
        <f t="shared" si="26"/>
        <v>100</v>
      </c>
      <c r="BN100" s="40">
        <f t="shared" si="27"/>
        <v>0</v>
      </c>
      <c r="BO100" s="87">
        <f t="shared" si="28"/>
        <v>0</v>
      </c>
      <c r="BP100" s="87">
        <f t="shared" si="29"/>
        <v>0</v>
      </c>
      <c r="BQ100" s="87">
        <f t="shared" si="30"/>
        <v>0</v>
      </c>
      <c r="BR100" s="87">
        <f t="shared" si="31"/>
        <v>0</v>
      </c>
      <c r="BS100" s="61"/>
      <c r="BT100" s="61"/>
      <c r="BU100" s="61">
        <f t="shared" si="32"/>
        <v>4038</v>
      </c>
    </row>
    <row r="101" spans="1:73">
      <c r="A101" s="29">
        <v>99</v>
      </c>
      <c r="B101" s="32">
        <v>46237</v>
      </c>
      <c r="C101" s="61" t="s">
        <v>74</v>
      </c>
      <c r="D101" s="3" t="str">
        <f t="shared" si="17"/>
        <v>CG</v>
      </c>
      <c r="E101" s="33" t="s">
        <v>111</v>
      </c>
      <c r="F101" s="33"/>
      <c r="G101" s="33"/>
      <c r="H101" s="33"/>
      <c r="I101" s="33"/>
      <c r="J101" s="34"/>
      <c r="K101" s="17"/>
      <c r="L101" s="35" t="e">
        <f>VLOOKUP(K101,'[1]Item List (3)'!A$1:B$110000,2,FALSE)</f>
        <v>#N/A</v>
      </c>
      <c r="M101" s="17"/>
      <c r="N101" s="61" t="str">
        <f t="shared" si="18"/>
        <v>IR</v>
      </c>
      <c r="O101" s="61"/>
      <c r="P101" s="36" t="str">
        <f t="shared" si="19"/>
        <v/>
      </c>
      <c r="Q101" s="61"/>
      <c r="R101" s="45"/>
      <c r="S101" s="61"/>
      <c r="T101" s="61"/>
      <c r="U101" s="61"/>
      <c r="V101" s="37">
        <f t="shared" si="34"/>
        <v>0</v>
      </c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>
        <v>480</v>
      </c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37">
        <f t="shared" si="21"/>
        <v>480</v>
      </c>
      <c r="BI101" s="38">
        <f t="shared" si="22"/>
        <v>8</v>
      </c>
      <c r="BJ101" s="39">
        <f t="shared" si="23"/>
        <v>0</v>
      </c>
      <c r="BK101" s="39">
        <f t="shared" si="24"/>
        <v>0</v>
      </c>
      <c r="BL101" s="40">
        <f t="shared" si="25"/>
        <v>0</v>
      </c>
      <c r="BM101" s="40">
        <f t="shared" si="26"/>
        <v>0</v>
      </c>
      <c r="BN101" s="40">
        <f t="shared" si="27"/>
        <v>0</v>
      </c>
      <c r="BO101" s="87">
        <f t="shared" si="28"/>
        <v>0</v>
      </c>
      <c r="BP101" s="87">
        <f t="shared" si="29"/>
        <v>0</v>
      </c>
      <c r="BQ101" s="87">
        <f t="shared" si="30"/>
        <v>8</v>
      </c>
      <c r="BR101" s="87">
        <f t="shared" si="31"/>
        <v>0</v>
      </c>
      <c r="BS101" s="61"/>
      <c r="BT101" s="61"/>
      <c r="BU101" s="61">
        <f t="shared" si="32"/>
        <v>0</v>
      </c>
    </row>
    <row r="102" spans="1:73">
      <c r="A102" s="29">
        <v>100</v>
      </c>
      <c r="B102" s="32">
        <v>46237</v>
      </c>
      <c r="C102" s="61" t="s">
        <v>80</v>
      </c>
      <c r="D102" s="3" t="str">
        <f t="shared" si="17"/>
        <v>CG</v>
      </c>
      <c r="E102" s="33" t="s">
        <v>111</v>
      </c>
      <c r="F102" s="33"/>
      <c r="G102" s="33"/>
      <c r="H102" s="33"/>
      <c r="I102" s="33"/>
      <c r="J102" s="34"/>
      <c r="K102" s="17"/>
      <c r="L102" s="35" t="e">
        <f>VLOOKUP(K102,'[1]Item List (3)'!A$1:B$110000,2,FALSE)</f>
        <v>#N/A</v>
      </c>
      <c r="M102" s="17"/>
      <c r="N102" s="61" t="str">
        <f t="shared" si="18"/>
        <v>IR</v>
      </c>
      <c r="O102" s="61"/>
      <c r="P102" s="36" t="str">
        <f t="shared" si="19"/>
        <v/>
      </c>
      <c r="Q102" s="61"/>
      <c r="R102" s="45"/>
      <c r="S102" s="61"/>
      <c r="T102" s="61"/>
      <c r="U102" s="61"/>
      <c r="V102" s="37">
        <f t="shared" si="34"/>
        <v>0</v>
      </c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>
        <v>480</v>
      </c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37">
        <f t="shared" si="21"/>
        <v>480</v>
      </c>
      <c r="BI102" s="38">
        <f t="shared" si="22"/>
        <v>8</v>
      </c>
      <c r="BJ102" s="39">
        <f t="shared" si="23"/>
        <v>0</v>
      </c>
      <c r="BK102" s="39">
        <f t="shared" si="24"/>
        <v>0</v>
      </c>
      <c r="BL102" s="40">
        <f t="shared" si="25"/>
        <v>0</v>
      </c>
      <c r="BM102" s="40">
        <f t="shared" si="26"/>
        <v>0</v>
      </c>
      <c r="BN102" s="40">
        <f t="shared" si="27"/>
        <v>0</v>
      </c>
      <c r="BO102" s="87">
        <f t="shared" si="28"/>
        <v>0</v>
      </c>
      <c r="BP102" s="87">
        <f t="shared" si="29"/>
        <v>0</v>
      </c>
      <c r="BQ102" s="87">
        <f t="shared" si="30"/>
        <v>8</v>
      </c>
      <c r="BR102" s="87">
        <f t="shared" si="31"/>
        <v>0</v>
      </c>
      <c r="BS102" s="61"/>
      <c r="BT102" s="61"/>
      <c r="BU102" s="61">
        <f t="shared" si="32"/>
        <v>0</v>
      </c>
    </row>
    <row r="103" spans="1:73">
      <c r="A103" s="29">
        <v>101</v>
      </c>
      <c r="B103" s="32">
        <v>46237</v>
      </c>
      <c r="C103" s="61" t="s">
        <v>74</v>
      </c>
      <c r="D103" s="3" t="str">
        <f t="shared" si="17"/>
        <v>EG</v>
      </c>
      <c r="E103" s="33" t="s">
        <v>114</v>
      </c>
      <c r="F103" s="33" t="s">
        <v>115</v>
      </c>
      <c r="G103" s="33" t="s">
        <v>116</v>
      </c>
      <c r="H103" s="33"/>
      <c r="I103" s="33"/>
      <c r="J103" s="34" t="s">
        <v>117</v>
      </c>
      <c r="K103" s="17">
        <v>104738</v>
      </c>
      <c r="L103" s="35" t="str">
        <f>VLOOKUP(K103,'[1]Item List (3)'!A$1:B$110000,2,FALSE)</f>
        <v>IR.IR 20X28.6X16</v>
      </c>
      <c r="M103" s="17" t="s">
        <v>118</v>
      </c>
      <c r="N103" s="61" t="str">
        <f t="shared" si="18"/>
        <v>IR</v>
      </c>
      <c r="O103" s="61">
        <v>25</v>
      </c>
      <c r="P103" s="36">
        <f t="shared" si="19"/>
        <v>144</v>
      </c>
      <c r="Q103" s="61">
        <v>1</v>
      </c>
      <c r="R103" s="45">
        <v>931</v>
      </c>
      <c r="S103" s="61">
        <v>5</v>
      </c>
      <c r="T103" s="61">
        <v>2</v>
      </c>
      <c r="U103" s="61"/>
      <c r="V103" s="37">
        <f t="shared" si="34"/>
        <v>933</v>
      </c>
      <c r="W103" s="61">
        <v>400</v>
      </c>
      <c r="X103" s="61"/>
      <c r="Y103" s="61">
        <v>70</v>
      </c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>
        <v>10</v>
      </c>
      <c r="BB103" s="61"/>
      <c r="BC103" s="61"/>
      <c r="BD103" s="61"/>
      <c r="BE103" s="61"/>
      <c r="BF103" s="61"/>
      <c r="BG103" s="61"/>
      <c r="BH103" s="37">
        <f t="shared" si="21"/>
        <v>480</v>
      </c>
      <c r="BI103" s="38">
        <f t="shared" si="22"/>
        <v>8</v>
      </c>
      <c r="BJ103" s="39">
        <f t="shared" si="23"/>
        <v>6.666666666666667</v>
      </c>
      <c r="BK103" s="39">
        <f t="shared" si="24"/>
        <v>83.333333333333343</v>
      </c>
      <c r="BL103" s="40">
        <f t="shared" si="25"/>
        <v>97.1875</v>
      </c>
      <c r="BM103" s="40">
        <f t="shared" si="26"/>
        <v>99.249732047159696</v>
      </c>
      <c r="BN103" s="40">
        <f t="shared" si="27"/>
        <v>80.381944444444457</v>
      </c>
      <c r="BO103" s="87">
        <f t="shared" si="28"/>
        <v>0</v>
      </c>
      <c r="BP103" s="87">
        <f t="shared" si="29"/>
        <v>1152</v>
      </c>
      <c r="BQ103" s="87">
        <f t="shared" si="30"/>
        <v>1.3333333333333333</v>
      </c>
      <c r="BR103" s="87">
        <f t="shared" si="31"/>
        <v>192</v>
      </c>
      <c r="BS103" s="61"/>
      <c r="BT103" s="61"/>
      <c r="BU103" s="61">
        <f t="shared" si="32"/>
        <v>931</v>
      </c>
    </row>
    <row r="104" spans="1:73">
      <c r="A104" s="29">
        <v>102</v>
      </c>
      <c r="B104" s="32">
        <v>46237</v>
      </c>
      <c r="C104" s="61" t="s">
        <v>80</v>
      </c>
      <c r="D104" s="3" t="str">
        <f t="shared" si="17"/>
        <v>EG</v>
      </c>
      <c r="E104" s="33" t="s">
        <v>114</v>
      </c>
      <c r="F104" s="33" t="s">
        <v>115</v>
      </c>
      <c r="G104" s="33" t="s">
        <v>119</v>
      </c>
      <c r="H104" s="33"/>
      <c r="I104" s="33"/>
      <c r="J104" s="17" t="s">
        <v>117</v>
      </c>
      <c r="K104" s="17">
        <v>104738</v>
      </c>
      <c r="L104" s="35" t="str">
        <f>VLOOKUP(K104,'[1]Item List (3)'!A$1:B$110000,2,FALSE)</f>
        <v>IR.IR 20X28.6X16</v>
      </c>
      <c r="M104" s="17" t="s">
        <v>118</v>
      </c>
      <c r="N104" s="61" t="str">
        <f t="shared" si="18"/>
        <v>IR</v>
      </c>
      <c r="O104" s="61">
        <v>25</v>
      </c>
      <c r="P104" s="36">
        <f t="shared" si="19"/>
        <v>144</v>
      </c>
      <c r="Q104" s="61">
        <v>1</v>
      </c>
      <c r="R104" s="45">
        <v>1123</v>
      </c>
      <c r="S104" s="61"/>
      <c r="T104" s="61"/>
      <c r="U104" s="61"/>
      <c r="V104" s="37">
        <f t="shared" si="34"/>
        <v>1123</v>
      </c>
      <c r="W104" s="61">
        <v>480</v>
      </c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37">
        <f t="shared" si="21"/>
        <v>480</v>
      </c>
      <c r="BI104" s="38">
        <f t="shared" si="22"/>
        <v>8</v>
      </c>
      <c r="BJ104" s="39">
        <f t="shared" si="23"/>
        <v>8</v>
      </c>
      <c r="BK104" s="39">
        <f t="shared" si="24"/>
        <v>100</v>
      </c>
      <c r="BL104" s="40">
        <f t="shared" si="25"/>
        <v>97.482638888888886</v>
      </c>
      <c r="BM104" s="40">
        <f t="shared" si="26"/>
        <v>100</v>
      </c>
      <c r="BN104" s="40">
        <f t="shared" si="27"/>
        <v>97.482638888888886</v>
      </c>
      <c r="BO104" s="87">
        <f t="shared" si="28"/>
        <v>0</v>
      </c>
      <c r="BP104" s="87">
        <f t="shared" si="29"/>
        <v>1152</v>
      </c>
      <c r="BQ104" s="87">
        <f t="shared" si="30"/>
        <v>0</v>
      </c>
      <c r="BR104" s="87">
        <f t="shared" si="31"/>
        <v>0</v>
      </c>
      <c r="BS104" s="61"/>
      <c r="BT104" s="61"/>
      <c r="BU104" s="61">
        <f t="shared" si="32"/>
        <v>1123</v>
      </c>
    </row>
    <row r="105" spans="1:73">
      <c r="A105" s="29">
        <v>103</v>
      </c>
      <c r="B105" s="32">
        <v>46237</v>
      </c>
      <c r="C105" s="61" t="s">
        <v>74</v>
      </c>
      <c r="D105" s="3" t="str">
        <f t="shared" si="17"/>
        <v>EG</v>
      </c>
      <c r="E105" s="33" t="s">
        <v>120</v>
      </c>
      <c r="F105" s="33" t="s">
        <v>115</v>
      </c>
      <c r="G105" s="33" t="s">
        <v>161</v>
      </c>
      <c r="H105" s="33" t="s">
        <v>123</v>
      </c>
      <c r="I105" s="33"/>
      <c r="J105" s="34" t="str">
        <f>IFERROR(INDEX([2]Sheet3!$A:$A,MATCH(K105,[2]Sheet3!$C:$C,0)),"")</f>
        <v>GIAIR131.0</v>
      </c>
      <c r="K105" s="17">
        <v>104133</v>
      </c>
      <c r="L105" s="35" t="str">
        <f>VLOOKUP(K105,'[1]Item List (3)'!A$1:B$110000,2,FALSE)</f>
        <v>BR.IR 3618.5(06)</v>
      </c>
      <c r="M105" s="17" t="s">
        <v>122</v>
      </c>
      <c r="N105" s="61" t="str">
        <f t="shared" si="18"/>
        <v>IR</v>
      </c>
      <c r="O105" s="61">
        <v>35</v>
      </c>
      <c r="P105" s="36">
        <f t="shared" si="19"/>
        <v>102.85714285714286</v>
      </c>
      <c r="Q105" s="61">
        <v>1</v>
      </c>
      <c r="R105" s="45">
        <v>534</v>
      </c>
      <c r="S105" s="61">
        <v>22</v>
      </c>
      <c r="T105" s="61">
        <v>4</v>
      </c>
      <c r="U105" s="61"/>
      <c r="V105" s="37">
        <f t="shared" si="34"/>
        <v>538</v>
      </c>
      <c r="W105" s="61">
        <v>420</v>
      </c>
      <c r="X105" s="61"/>
      <c r="Y105" s="61"/>
      <c r="Z105" s="61"/>
      <c r="AA105" s="61">
        <v>40</v>
      </c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>
        <v>10</v>
      </c>
      <c r="BB105" s="61"/>
      <c r="BC105" s="61"/>
      <c r="BD105" s="61">
        <v>10</v>
      </c>
      <c r="BE105" s="61"/>
      <c r="BF105" s="61"/>
      <c r="BG105" s="61"/>
      <c r="BH105" s="37">
        <f t="shared" si="21"/>
        <v>480</v>
      </c>
      <c r="BI105" s="38">
        <f t="shared" si="22"/>
        <v>8</v>
      </c>
      <c r="BJ105" s="39">
        <f t="shared" si="23"/>
        <v>7</v>
      </c>
      <c r="BK105" s="39">
        <f t="shared" si="24"/>
        <v>87.5</v>
      </c>
      <c r="BL105" s="40">
        <f t="shared" si="25"/>
        <v>74.722222222222229</v>
      </c>
      <c r="BM105" s="40">
        <f t="shared" si="26"/>
        <v>95.167286245353154</v>
      </c>
      <c r="BN105" s="40">
        <f t="shared" si="27"/>
        <v>62.222222222222221</v>
      </c>
      <c r="BO105" s="87">
        <f t="shared" si="28"/>
        <v>0</v>
      </c>
      <c r="BP105" s="87">
        <f t="shared" si="29"/>
        <v>822.85714285714289</v>
      </c>
      <c r="BQ105" s="87">
        <f t="shared" si="30"/>
        <v>1</v>
      </c>
      <c r="BR105" s="87">
        <f t="shared" si="31"/>
        <v>102.85714285714286</v>
      </c>
      <c r="BS105" s="61"/>
      <c r="BT105" s="61"/>
      <c r="BU105" s="61">
        <f t="shared" si="32"/>
        <v>534</v>
      </c>
    </row>
    <row r="106" spans="1:73">
      <c r="A106" s="29">
        <v>104</v>
      </c>
      <c r="B106" s="32">
        <v>46237</v>
      </c>
      <c r="C106" s="61" t="s">
        <v>80</v>
      </c>
      <c r="D106" s="3" t="str">
        <f t="shared" si="17"/>
        <v>EG</v>
      </c>
      <c r="E106" s="33" t="s">
        <v>120</v>
      </c>
      <c r="F106" s="33" t="s">
        <v>115</v>
      </c>
      <c r="G106" s="33" t="s">
        <v>134</v>
      </c>
      <c r="H106" s="33"/>
      <c r="I106" s="33"/>
      <c r="J106" s="34" t="s">
        <v>135</v>
      </c>
      <c r="K106" s="17">
        <v>104133</v>
      </c>
      <c r="L106" s="35" t="str">
        <f>VLOOKUP(K106,'[1]Item List (3)'!A$1:B$110000,2,FALSE)</f>
        <v>BR.IR 3618.5(06)</v>
      </c>
      <c r="M106" s="17" t="s">
        <v>122</v>
      </c>
      <c r="N106" s="61" t="str">
        <f t="shared" si="18"/>
        <v>IR</v>
      </c>
      <c r="O106" s="61">
        <v>35</v>
      </c>
      <c r="P106" s="36">
        <f t="shared" si="19"/>
        <v>102.85714285714286</v>
      </c>
      <c r="Q106" s="61">
        <v>1</v>
      </c>
      <c r="R106" s="45">
        <v>789</v>
      </c>
      <c r="S106" s="61"/>
      <c r="T106" s="61">
        <v>1</v>
      </c>
      <c r="U106" s="61"/>
      <c r="V106" s="37">
        <f t="shared" si="34"/>
        <v>790</v>
      </c>
      <c r="W106" s="61">
        <v>450</v>
      </c>
      <c r="X106" s="61">
        <v>20</v>
      </c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>
        <v>10</v>
      </c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37">
        <f t="shared" si="21"/>
        <v>480</v>
      </c>
      <c r="BI106" s="38">
        <f t="shared" si="22"/>
        <v>8</v>
      </c>
      <c r="BJ106" s="39">
        <f t="shared" si="23"/>
        <v>7.5</v>
      </c>
      <c r="BK106" s="39">
        <f t="shared" si="24"/>
        <v>93.75</v>
      </c>
      <c r="BL106" s="40">
        <f t="shared" si="25"/>
        <v>102.40740740740742</v>
      </c>
      <c r="BM106" s="40">
        <f t="shared" si="26"/>
        <v>99.87341772151899</v>
      </c>
      <c r="BN106" s="40">
        <f t="shared" si="27"/>
        <v>95.885416666666686</v>
      </c>
      <c r="BO106" s="87">
        <f t="shared" si="28"/>
        <v>0.33333333333333331</v>
      </c>
      <c r="BP106" s="87">
        <f t="shared" si="29"/>
        <v>788.57142857142856</v>
      </c>
      <c r="BQ106" s="87">
        <f t="shared" si="30"/>
        <v>0.16666666666666669</v>
      </c>
      <c r="BR106" s="87">
        <f t="shared" si="31"/>
        <v>17.142857142857146</v>
      </c>
      <c r="BS106" s="61"/>
      <c r="BT106" s="61"/>
      <c r="BU106" s="61">
        <f t="shared" si="32"/>
        <v>789</v>
      </c>
    </row>
    <row r="107" spans="1:73">
      <c r="A107" s="29">
        <v>105</v>
      </c>
      <c r="B107" s="32">
        <v>46237</v>
      </c>
      <c r="C107" s="61" t="s">
        <v>74</v>
      </c>
      <c r="D107" s="3" t="str">
        <f t="shared" si="17"/>
        <v>EG</v>
      </c>
      <c r="E107" s="33" t="s">
        <v>124</v>
      </c>
      <c r="F107" s="33" t="s">
        <v>125</v>
      </c>
      <c r="G107" s="33" t="s">
        <v>127</v>
      </c>
      <c r="H107" s="33"/>
      <c r="I107" s="33"/>
      <c r="J107" s="34" t="s">
        <v>221</v>
      </c>
      <c r="K107" s="17">
        <v>208192.01</v>
      </c>
      <c r="L107" s="35" t="str">
        <f>VLOOKUP(K107,'[1]Item List (3)'!A$1:B$110000,2,FALSE)</f>
        <v>OR 45 NPPB LMW</v>
      </c>
      <c r="M107" s="17" t="s">
        <v>222</v>
      </c>
      <c r="N107" s="61" t="str">
        <f t="shared" si="18"/>
        <v>OR</v>
      </c>
      <c r="O107" s="61">
        <v>65</v>
      </c>
      <c r="P107" s="36">
        <f t="shared" si="19"/>
        <v>55.384615384615387</v>
      </c>
      <c r="Q107" s="61"/>
      <c r="R107" s="45"/>
      <c r="S107" s="61"/>
      <c r="T107" s="61"/>
      <c r="U107" s="61"/>
      <c r="V107" s="37">
        <f t="shared" si="34"/>
        <v>0</v>
      </c>
      <c r="W107" s="61"/>
      <c r="X107" s="61">
        <v>300</v>
      </c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>
        <v>180</v>
      </c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37">
        <f t="shared" si="21"/>
        <v>480</v>
      </c>
      <c r="BI107" s="38">
        <f t="shared" si="22"/>
        <v>8</v>
      </c>
      <c r="BJ107" s="39">
        <f t="shared" si="23"/>
        <v>0</v>
      </c>
      <c r="BK107" s="39">
        <f t="shared" si="24"/>
        <v>0</v>
      </c>
      <c r="BL107" s="40">
        <f t="shared" si="25"/>
        <v>0</v>
      </c>
      <c r="BM107" s="40">
        <f t="shared" si="26"/>
        <v>0</v>
      </c>
      <c r="BN107" s="40">
        <f t="shared" si="27"/>
        <v>0</v>
      </c>
      <c r="BO107" s="87">
        <f t="shared" si="28"/>
        <v>5</v>
      </c>
      <c r="BP107" s="87">
        <f t="shared" si="29"/>
        <v>166.15384615384616</v>
      </c>
      <c r="BQ107" s="87">
        <f t="shared" si="30"/>
        <v>3</v>
      </c>
      <c r="BR107" s="87">
        <f t="shared" si="31"/>
        <v>166.15384615384616</v>
      </c>
      <c r="BS107" s="61"/>
      <c r="BT107" s="61"/>
      <c r="BU107" s="61">
        <f t="shared" si="32"/>
        <v>0</v>
      </c>
    </row>
    <row r="108" spans="1:73">
      <c r="A108" s="29">
        <v>106</v>
      </c>
      <c r="B108" s="32">
        <v>46237</v>
      </c>
      <c r="C108" s="61" t="s">
        <v>80</v>
      </c>
      <c r="D108" s="3" t="str">
        <f t="shared" si="17"/>
        <v>EG</v>
      </c>
      <c r="E108" s="33" t="s">
        <v>124</v>
      </c>
      <c r="F108" s="33" t="s">
        <v>125</v>
      </c>
      <c r="G108" s="33" t="s">
        <v>127</v>
      </c>
      <c r="H108" s="33"/>
      <c r="I108" s="33"/>
      <c r="J108" s="17" t="s">
        <v>221</v>
      </c>
      <c r="K108" s="17">
        <v>208192.01</v>
      </c>
      <c r="L108" s="35" t="str">
        <f>VLOOKUP(K108,'[1]Item List (3)'!A$1:B$110000,2,FALSE)</f>
        <v>OR 45 NPPB LMW</v>
      </c>
      <c r="M108" s="17" t="s">
        <v>222</v>
      </c>
      <c r="N108" s="61" t="str">
        <f t="shared" si="18"/>
        <v>OR</v>
      </c>
      <c r="O108" s="61">
        <v>65</v>
      </c>
      <c r="P108" s="36">
        <f t="shared" si="19"/>
        <v>55.384615384615387</v>
      </c>
      <c r="Q108" s="61">
        <v>1</v>
      </c>
      <c r="R108" s="45">
        <v>250</v>
      </c>
      <c r="S108" s="61">
        <v>12</v>
      </c>
      <c r="T108" s="61">
        <v>4</v>
      </c>
      <c r="U108" s="61"/>
      <c r="V108" s="37">
        <f t="shared" si="34"/>
        <v>254</v>
      </c>
      <c r="W108" s="61">
        <v>410</v>
      </c>
      <c r="X108" s="61"/>
      <c r="Y108" s="61">
        <v>60</v>
      </c>
      <c r="Z108" s="61"/>
      <c r="AA108" s="61">
        <v>10</v>
      </c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37">
        <f t="shared" si="21"/>
        <v>480</v>
      </c>
      <c r="BI108" s="38">
        <f t="shared" si="22"/>
        <v>8</v>
      </c>
      <c r="BJ108" s="39">
        <f t="shared" si="23"/>
        <v>6.833333333333333</v>
      </c>
      <c r="BK108" s="39">
        <f t="shared" si="24"/>
        <v>85.416666666666657</v>
      </c>
      <c r="BL108" s="40">
        <f t="shared" si="25"/>
        <v>67.113821138211378</v>
      </c>
      <c r="BM108" s="40">
        <f t="shared" si="26"/>
        <v>93.7007874015748</v>
      </c>
      <c r="BN108" s="40">
        <f t="shared" si="27"/>
        <v>53.715277777777757</v>
      </c>
      <c r="BO108" s="87">
        <f t="shared" si="28"/>
        <v>0</v>
      </c>
      <c r="BP108" s="87">
        <f t="shared" si="29"/>
        <v>443.07692307692309</v>
      </c>
      <c r="BQ108" s="87">
        <f t="shared" si="30"/>
        <v>1.1666666666666667</v>
      </c>
      <c r="BR108" s="87">
        <f t="shared" si="31"/>
        <v>64.615384615384613</v>
      </c>
      <c r="BS108" s="61"/>
      <c r="BT108" s="61"/>
      <c r="BU108" s="61">
        <f t="shared" si="32"/>
        <v>250</v>
      </c>
    </row>
    <row r="109" spans="1:73">
      <c r="A109" s="29">
        <v>107</v>
      </c>
      <c r="B109" s="32">
        <v>46237</v>
      </c>
      <c r="C109" s="61" t="s">
        <v>74</v>
      </c>
      <c r="D109" s="3" t="str">
        <f t="shared" si="17"/>
        <v>EG</v>
      </c>
      <c r="E109" s="33" t="s">
        <v>126</v>
      </c>
      <c r="F109" s="33" t="s">
        <v>115</v>
      </c>
      <c r="G109" s="33" t="s">
        <v>88</v>
      </c>
      <c r="H109" s="33"/>
      <c r="I109" s="33"/>
      <c r="J109" s="17" t="s">
        <v>128</v>
      </c>
      <c r="K109" s="17">
        <v>101061</v>
      </c>
      <c r="L109" s="35" t="str">
        <f>VLOOKUP(K109,'[1]Item List (3)'!A$1:B$110000,2,FALSE)</f>
        <v>IR.5305 2RS</v>
      </c>
      <c r="M109" s="17" t="s">
        <v>129</v>
      </c>
      <c r="N109" s="61" t="str">
        <f t="shared" si="18"/>
        <v>IR</v>
      </c>
      <c r="O109" s="61">
        <v>25</v>
      </c>
      <c r="P109" s="36">
        <f t="shared" si="19"/>
        <v>144</v>
      </c>
      <c r="Q109" s="61">
        <v>1</v>
      </c>
      <c r="R109" s="45">
        <v>939</v>
      </c>
      <c r="S109" s="61">
        <v>7</v>
      </c>
      <c r="T109" s="61"/>
      <c r="U109" s="61"/>
      <c r="V109" s="37">
        <f t="shared" si="34"/>
        <v>939</v>
      </c>
      <c r="W109" s="61">
        <v>405</v>
      </c>
      <c r="X109" s="61"/>
      <c r="Y109" s="61">
        <v>65</v>
      </c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>
        <v>10</v>
      </c>
      <c r="BB109" s="61"/>
      <c r="BC109" s="61"/>
      <c r="BD109" s="61"/>
      <c r="BE109" s="61"/>
      <c r="BF109" s="61"/>
      <c r="BG109" s="61"/>
      <c r="BH109" s="37">
        <f t="shared" si="21"/>
        <v>480</v>
      </c>
      <c r="BI109" s="38">
        <f t="shared" si="22"/>
        <v>8</v>
      </c>
      <c r="BJ109" s="39">
        <f t="shared" si="23"/>
        <v>6.75</v>
      </c>
      <c r="BK109" s="39">
        <f t="shared" si="24"/>
        <v>84.375</v>
      </c>
      <c r="BL109" s="40">
        <f t="shared" si="25"/>
        <v>96.604938271604937</v>
      </c>
      <c r="BM109" s="40">
        <f t="shared" si="26"/>
        <v>99.254526091586797</v>
      </c>
      <c r="BN109" s="40">
        <f t="shared" si="27"/>
        <v>80.902777777777786</v>
      </c>
      <c r="BO109" s="87">
        <f t="shared" si="28"/>
        <v>0</v>
      </c>
      <c r="BP109" s="87">
        <f t="shared" si="29"/>
        <v>1152</v>
      </c>
      <c r="BQ109" s="87">
        <f t="shared" si="30"/>
        <v>1.25</v>
      </c>
      <c r="BR109" s="87">
        <f t="shared" si="31"/>
        <v>180</v>
      </c>
      <c r="BS109" s="61"/>
      <c r="BT109" s="61"/>
      <c r="BU109" s="61">
        <f t="shared" si="32"/>
        <v>939</v>
      </c>
    </row>
    <row r="110" spans="1:73">
      <c r="A110" s="29">
        <v>108</v>
      </c>
      <c r="B110" s="32">
        <v>46237</v>
      </c>
      <c r="C110" s="61" t="s">
        <v>80</v>
      </c>
      <c r="D110" s="3" t="str">
        <f t="shared" si="17"/>
        <v>EG</v>
      </c>
      <c r="E110" s="33" t="s">
        <v>126</v>
      </c>
      <c r="F110" s="33" t="s">
        <v>115</v>
      </c>
      <c r="G110" s="33" t="s">
        <v>130</v>
      </c>
      <c r="H110" s="33"/>
      <c r="I110" s="33"/>
      <c r="J110" s="17" t="s">
        <v>128</v>
      </c>
      <c r="K110" s="17">
        <v>101061</v>
      </c>
      <c r="L110" s="35" t="str">
        <f>VLOOKUP(K110,'[1]Item List (3)'!A$1:B$110000,2,FALSE)</f>
        <v>IR.5305 2RS</v>
      </c>
      <c r="M110" s="17" t="s">
        <v>129</v>
      </c>
      <c r="N110" s="61" t="str">
        <f t="shared" si="18"/>
        <v>IR</v>
      </c>
      <c r="O110" s="61">
        <v>25</v>
      </c>
      <c r="P110" s="36">
        <f t="shared" si="19"/>
        <v>144</v>
      </c>
      <c r="Q110" s="61">
        <v>1</v>
      </c>
      <c r="R110" s="45">
        <v>1124</v>
      </c>
      <c r="S110" s="61"/>
      <c r="T110" s="61"/>
      <c r="U110" s="61"/>
      <c r="V110" s="37">
        <f t="shared" si="34"/>
        <v>1124</v>
      </c>
      <c r="W110" s="61">
        <v>480</v>
      </c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37">
        <f t="shared" si="21"/>
        <v>480</v>
      </c>
      <c r="BI110" s="38">
        <f t="shared" si="22"/>
        <v>8</v>
      </c>
      <c r="BJ110" s="39">
        <f t="shared" si="23"/>
        <v>8</v>
      </c>
      <c r="BK110" s="39">
        <f t="shared" si="24"/>
        <v>100</v>
      </c>
      <c r="BL110" s="40">
        <f t="shared" si="25"/>
        <v>97.569444444444443</v>
      </c>
      <c r="BM110" s="40">
        <f t="shared" si="26"/>
        <v>100</v>
      </c>
      <c r="BN110" s="40">
        <f t="shared" si="27"/>
        <v>97.569444444444443</v>
      </c>
      <c r="BO110" s="87">
        <f t="shared" si="28"/>
        <v>0</v>
      </c>
      <c r="BP110" s="87">
        <f t="shared" si="29"/>
        <v>1152</v>
      </c>
      <c r="BQ110" s="87">
        <f t="shared" si="30"/>
        <v>0</v>
      </c>
      <c r="BR110" s="87">
        <f t="shared" si="31"/>
        <v>0</v>
      </c>
      <c r="BS110" s="61"/>
      <c r="BT110" s="61"/>
      <c r="BU110" s="61">
        <f t="shared" si="32"/>
        <v>1124</v>
      </c>
    </row>
    <row r="111" spans="1:73">
      <c r="A111" s="29">
        <v>109</v>
      </c>
      <c r="B111" s="32">
        <v>46237</v>
      </c>
      <c r="C111" s="61" t="s">
        <v>74</v>
      </c>
      <c r="D111" s="3" t="str">
        <f t="shared" si="17"/>
        <v>EG</v>
      </c>
      <c r="E111" s="33" t="s">
        <v>131</v>
      </c>
      <c r="F111" s="33" t="s">
        <v>115</v>
      </c>
      <c r="G111" s="33" t="s">
        <v>127</v>
      </c>
      <c r="H111" s="33" t="s">
        <v>121</v>
      </c>
      <c r="I111" s="33"/>
      <c r="J111" s="17" t="s">
        <v>223</v>
      </c>
      <c r="K111" s="17">
        <v>104192.01</v>
      </c>
      <c r="L111" s="35" t="str">
        <f>VLOOKUP(K111,'[1]Item List (3)'!A$1:B$110000,2,FALSE)</f>
        <v>IR 45 NPPB LMW</v>
      </c>
      <c r="M111" s="17" t="s">
        <v>224</v>
      </c>
      <c r="N111" s="61" t="str">
        <f t="shared" si="18"/>
        <v>IR</v>
      </c>
      <c r="O111" s="61">
        <v>40</v>
      </c>
      <c r="P111" s="36">
        <f t="shared" si="19"/>
        <v>90</v>
      </c>
      <c r="Q111" s="61">
        <v>1</v>
      </c>
      <c r="R111" s="45">
        <v>340</v>
      </c>
      <c r="S111" s="61">
        <v>4</v>
      </c>
      <c r="T111" s="61"/>
      <c r="U111" s="61"/>
      <c r="V111" s="37">
        <f t="shared" si="34"/>
        <v>340</v>
      </c>
      <c r="W111" s="61">
        <v>290</v>
      </c>
      <c r="X111" s="61"/>
      <c r="Y111" s="61">
        <v>120</v>
      </c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>
        <v>60</v>
      </c>
      <c r="AT111" s="61"/>
      <c r="AU111" s="61"/>
      <c r="AV111" s="61"/>
      <c r="AW111" s="61"/>
      <c r="AX111" s="61"/>
      <c r="AY111" s="61"/>
      <c r="AZ111" s="61"/>
      <c r="BA111" s="61">
        <v>10</v>
      </c>
      <c r="BB111" s="61"/>
      <c r="BC111" s="61"/>
      <c r="BD111" s="61"/>
      <c r="BE111" s="61"/>
      <c r="BF111" s="61"/>
      <c r="BG111" s="61"/>
      <c r="BH111" s="37">
        <f t="shared" si="21"/>
        <v>480</v>
      </c>
      <c r="BI111" s="38">
        <f t="shared" si="22"/>
        <v>8</v>
      </c>
      <c r="BJ111" s="39">
        <f t="shared" si="23"/>
        <v>4.8333333333333339</v>
      </c>
      <c r="BK111" s="39">
        <f t="shared" si="24"/>
        <v>60.416666666666671</v>
      </c>
      <c r="BL111" s="40">
        <f t="shared" si="25"/>
        <v>78.16091954022987</v>
      </c>
      <c r="BM111" s="40">
        <f t="shared" si="26"/>
        <v>98.82352941176471</v>
      </c>
      <c r="BN111" s="40">
        <f t="shared" si="27"/>
        <v>46.666666666666664</v>
      </c>
      <c r="BO111" s="87">
        <f t="shared" si="28"/>
        <v>0</v>
      </c>
      <c r="BP111" s="87">
        <f t="shared" si="29"/>
        <v>720</v>
      </c>
      <c r="BQ111" s="87">
        <f t="shared" si="30"/>
        <v>3.1666666666666665</v>
      </c>
      <c r="BR111" s="87">
        <f t="shared" si="31"/>
        <v>285</v>
      </c>
      <c r="BS111" s="61"/>
      <c r="BT111" s="61"/>
      <c r="BU111" s="61">
        <f t="shared" si="32"/>
        <v>340</v>
      </c>
    </row>
    <row r="112" spans="1:73">
      <c r="A112" s="29">
        <v>110</v>
      </c>
      <c r="B112" s="32">
        <v>46237</v>
      </c>
      <c r="C112" s="61" t="s">
        <v>80</v>
      </c>
      <c r="D112" s="3" t="str">
        <f t="shared" si="17"/>
        <v>EG</v>
      </c>
      <c r="E112" s="33" t="s">
        <v>131</v>
      </c>
      <c r="F112" s="33" t="s">
        <v>115</v>
      </c>
      <c r="G112" s="33" t="s">
        <v>121</v>
      </c>
      <c r="H112" s="33" t="s">
        <v>146</v>
      </c>
      <c r="I112" s="33"/>
      <c r="J112" s="34" t="s">
        <v>223</v>
      </c>
      <c r="K112" s="17">
        <v>104192.01</v>
      </c>
      <c r="L112" s="35" t="str">
        <f>VLOOKUP(K112,'[1]Item List (3)'!A$1:B$110000,2,FALSE)</f>
        <v>IR 45 NPPB LMW</v>
      </c>
      <c r="M112" s="17" t="s">
        <v>224</v>
      </c>
      <c r="N112" s="61" t="str">
        <f t="shared" si="18"/>
        <v>IR</v>
      </c>
      <c r="O112" s="61">
        <v>40</v>
      </c>
      <c r="P112" s="36">
        <f t="shared" si="19"/>
        <v>90</v>
      </c>
      <c r="Q112" s="61">
        <v>1</v>
      </c>
      <c r="R112" s="45">
        <v>431</v>
      </c>
      <c r="S112" s="61">
        <v>9</v>
      </c>
      <c r="T112" s="61">
        <v>1</v>
      </c>
      <c r="U112" s="61"/>
      <c r="V112" s="37">
        <f t="shared" si="34"/>
        <v>432</v>
      </c>
      <c r="W112" s="61">
        <v>390</v>
      </c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>
        <v>90</v>
      </c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37">
        <f t="shared" si="21"/>
        <v>480</v>
      </c>
      <c r="BI112" s="38">
        <f t="shared" si="22"/>
        <v>8</v>
      </c>
      <c r="BJ112" s="39">
        <f t="shared" si="23"/>
        <v>6.5</v>
      </c>
      <c r="BK112" s="39">
        <f t="shared" si="24"/>
        <v>81.25</v>
      </c>
      <c r="BL112" s="40">
        <f t="shared" si="25"/>
        <v>73.846153846153854</v>
      </c>
      <c r="BM112" s="40">
        <f t="shared" si="26"/>
        <v>97.68518518518519</v>
      </c>
      <c r="BN112" s="40">
        <f t="shared" si="27"/>
        <v>58.611111111111128</v>
      </c>
      <c r="BO112" s="87">
        <f t="shared" si="28"/>
        <v>0</v>
      </c>
      <c r="BP112" s="87">
        <f t="shared" si="29"/>
        <v>720</v>
      </c>
      <c r="BQ112" s="87">
        <f t="shared" si="30"/>
        <v>1.5</v>
      </c>
      <c r="BR112" s="87">
        <f t="shared" si="31"/>
        <v>135</v>
      </c>
      <c r="BS112" s="61"/>
      <c r="BT112" s="61"/>
      <c r="BU112" s="61">
        <f t="shared" si="32"/>
        <v>431</v>
      </c>
    </row>
    <row r="113" spans="1:73">
      <c r="A113" s="29">
        <v>111</v>
      </c>
      <c r="B113" s="32">
        <v>46237</v>
      </c>
      <c r="C113" s="61" t="s">
        <v>74</v>
      </c>
      <c r="D113" s="3" t="str">
        <f t="shared" si="17"/>
        <v>IG</v>
      </c>
      <c r="E113" s="33" t="s">
        <v>132</v>
      </c>
      <c r="F113" s="33" t="s">
        <v>133</v>
      </c>
      <c r="G113" s="33" t="s">
        <v>78</v>
      </c>
      <c r="H113" s="33" t="s">
        <v>134</v>
      </c>
      <c r="I113" s="33"/>
      <c r="J113" s="34" t="s">
        <v>135</v>
      </c>
      <c r="K113" s="17">
        <v>104133</v>
      </c>
      <c r="L113" s="35" t="str">
        <f>VLOOKUP(K113,'[1]Item List (3)'!A$1:B$110000,2,FALSE)</f>
        <v>BR.IR 3618.5(06)</v>
      </c>
      <c r="M113" s="17" t="s">
        <v>122</v>
      </c>
      <c r="N113" s="61" t="str">
        <f t="shared" si="18"/>
        <v>IR</v>
      </c>
      <c r="O113" s="61">
        <v>50</v>
      </c>
      <c r="P113" s="36">
        <f t="shared" si="19"/>
        <v>72</v>
      </c>
      <c r="Q113" s="61">
        <v>1</v>
      </c>
      <c r="R113" s="45">
        <v>291</v>
      </c>
      <c r="S113" s="61">
        <v>32</v>
      </c>
      <c r="T113" s="61">
        <v>13</v>
      </c>
      <c r="U113" s="61">
        <v>1</v>
      </c>
      <c r="V113" s="37">
        <f t="shared" si="34"/>
        <v>305</v>
      </c>
      <c r="W113" s="61">
        <v>305</v>
      </c>
      <c r="X113" s="61"/>
      <c r="Y113" s="61"/>
      <c r="Z113" s="61"/>
      <c r="AA113" s="61">
        <v>90</v>
      </c>
      <c r="AB113" s="61"/>
      <c r="AC113" s="61"/>
      <c r="AD113" s="61"/>
      <c r="AE113" s="61"/>
      <c r="AF113" s="61">
        <v>15</v>
      </c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>
        <v>50</v>
      </c>
      <c r="AR113" s="61"/>
      <c r="AS113" s="61"/>
      <c r="AT113" s="61"/>
      <c r="AU113" s="61"/>
      <c r="AV113" s="61"/>
      <c r="AW113" s="61"/>
      <c r="AX113" s="61"/>
      <c r="AY113" s="61"/>
      <c r="AZ113" s="61"/>
      <c r="BA113" s="61">
        <v>10</v>
      </c>
      <c r="BB113" s="61"/>
      <c r="BC113" s="61"/>
      <c r="BD113" s="61">
        <v>10</v>
      </c>
      <c r="BE113" s="61"/>
      <c r="BF113" s="61"/>
      <c r="BG113" s="61"/>
      <c r="BH113" s="37">
        <f t="shared" si="21"/>
        <v>480</v>
      </c>
      <c r="BI113" s="38">
        <f t="shared" si="22"/>
        <v>8</v>
      </c>
      <c r="BJ113" s="39">
        <f t="shared" si="23"/>
        <v>5.0833333333333339</v>
      </c>
      <c r="BK113" s="39">
        <f t="shared" si="24"/>
        <v>63.541666666666671</v>
      </c>
      <c r="BL113" s="40">
        <f t="shared" si="25"/>
        <v>83.333333333333314</v>
      </c>
      <c r="BM113" s="40">
        <f t="shared" si="26"/>
        <v>84.918032786885249</v>
      </c>
      <c r="BN113" s="40">
        <f t="shared" si="27"/>
        <v>44.965277777777771</v>
      </c>
      <c r="BO113" s="87">
        <f t="shared" si="28"/>
        <v>0.83333333333333337</v>
      </c>
      <c r="BP113" s="87">
        <f t="shared" si="29"/>
        <v>516</v>
      </c>
      <c r="BQ113" s="87">
        <f t="shared" si="30"/>
        <v>2.083333333333333</v>
      </c>
      <c r="BR113" s="87">
        <f t="shared" si="31"/>
        <v>149.99999999999997</v>
      </c>
      <c r="BS113" s="61"/>
      <c r="BT113" s="61"/>
      <c r="BU113" s="61">
        <f t="shared" si="32"/>
        <v>291</v>
      </c>
    </row>
    <row r="114" spans="1:73">
      <c r="A114" s="29">
        <v>112</v>
      </c>
      <c r="B114" s="32">
        <v>46237</v>
      </c>
      <c r="C114" s="61" t="s">
        <v>80</v>
      </c>
      <c r="D114" s="3" t="str">
        <f t="shared" si="17"/>
        <v>IG</v>
      </c>
      <c r="E114" s="33" t="s">
        <v>132</v>
      </c>
      <c r="F114" s="33" t="s">
        <v>133</v>
      </c>
      <c r="G114" s="33" t="s">
        <v>136</v>
      </c>
      <c r="H114" s="33"/>
      <c r="I114" s="33"/>
      <c r="J114" s="34" t="s">
        <v>135</v>
      </c>
      <c r="K114" s="17">
        <v>104133</v>
      </c>
      <c r="L114" s="35" t="str">
        <f>VLOOKUP(K114,'[1]Item List (3)'!A$1:B$110000,2,FALSE)</f>
        <v>BR.IR 3618.5(06)</v>
      </c>
      <c r="M114" s="17" t="s">
        <v>122</v>
      </c>
      <c r="N114" s="61" t="str">
        <f t="shared" si="18"/>
        <v>IR</v>
      </c>
      <c r="O114" s="61">
        <v>50</v>
      </c>
      <c r="P114" s="36">
        <f t="shared" si="19"/>
        <v>72</v>
      </c>
      <c r="Q114" s="61">
        <v>1</v>
      </c>
      <c r="R114" s="45">
        <v>196</v>
      </c>
      <c r="S114" s="61">
        <v>48</v>
      </c>
      <c r="T114" s="61">
        <v>24</v>
      </c>
      <c r="U114" s="61"/>
      <c r="V114" s="37">
        <f t="shared" si="34"/>
        <v>220</v>
      </c>
      <c r="W114" s="61">
        <v>240</v>
      </c>
      <c r="X114" s="61"/>
      <c r="Y114" s="61"/>
      <c r="Z114" s="61"/>
      <c r="AA114" s="61">
        <v>80</v>
      </c>
      <c r="AB114" s="61"/>
      <c r="AC114" s="61"/>
      <c r="AD114" s="61"/>
      <c r="AE114" s="61"/>
      <c r="AF114" s="61">
        <v>25</v>
      </c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>
        <v>70</v>
      </c>
      <c r="AR114" s="61"/>
      <c r="AS114" s="61"/>
      <c r="AT114" s="61"/>
      <c r="AU114" s="61"/>
      <c r="AV114" s="61"/>
      <c r="AW114" s="61"/>
      <c r="AX114" s="61">
        <v>25</v>
      </c>
      <c r="AY114" s="61"/>
      <c r="AZ114" s="61"/>
      <c r="BA114" s="61"/>
      <c r="BB114" s="61"/>
      <c r="BC114" s="61"/>
      <c r="BD114" s="61">
        <v>40</v>
      </c>
      <c r="BE114" s="61"/>
      <c r="BF114" s="61"/>
      <c r="BG114" s="61"/>
      <c r="BH114" s="37">
        <f t="shared" si="21"/>
        <v>480</v>
      </c>
      <c r="BI114" s="38">
        <f t="shared" si="22"/>
        <v>8</v>
      </c>
      <c r="BJ114" s="39">
        <f t="shared" si="23"/>
        <v>4</v>
      </c>
      <c r="BK114" s="39">
        <f t="shared" si="24"/>
        <v>50</v>
      </c>
      <c r="BL114" s="40">
        <f t="shared" si="25"/>
        <v>76.388888888888886</v>
      </c>
      <c r="BM114" s="40">
        <f t="shared" si="26"/>
        <v>67.272727272727266</v>
      </c>
      <c r="BN114" s="40">
        <f t="shared" si="27"/>
        <v>25.694444444444443</v>
      </c>
      <c r="BO114" s="87">
        <f t="shared" si="28"/>
        <v>1.1666666666666667</v>
      </c>
      <c r="BP114" s="87">
        <f t="shared" si="29"/>
        <v>492</v>
      </c>
      <c r="BQ114" s="87">
        <f t="shared" si="30"/>
        <v>2.833333333333333</v>
      </c>
      <c r="BR114" s="87">
        <f t="shared" si="31"/>
        <v>203.99999999999997</v>
      </c>
      <c r="BS114" s="61"/>
      <c r="BT114" s="61"/>
      <c r="BU114" s="61">
        <f t="shared" si="32"/>
        <v>196</v>
      </c>
    </row>
    <row r="115" spans="1:73" ht="14.4">
      <c r="A115" s="29">
        <v>113</v>
      </c>
      <c r="B115" s="32">
        <v>46237</v>
      </c>
      <c r="C115" s="61" t="s">
        <v>74</v>
      </c>
      <c r="D115" s="3" t="str">
        <f t="shared" si="17"/>
        <v>IG</v>
      </c>
      <c r="E115" s="33" t="s">
        <v>137</v>
      </c>
      <c r="F115" s="33" t="s">
        <v>133</v>
      </c>
      <c r="G115" s="33" t="s">
        <v>138</v>
      </c>
      <c r="H115" s="33"/>
      <c r="I115" s="33"/>
      <c r="J115" s="43" t="s">
        <v>139</v>
      </c>
      <c r="K115" s="17">
        <v>104737</v>
      </c>
      <c r="L115" s="35" t="str">
        <f>VLOOKUP(K115,'[1]Item List (3)'!A$1:B$110000,2,FALSE)</f>
        <v>IR.IR 42X51.5X37</v>
      </c>
      <c r="M115" s="17" t="s">
        <v>140</v>
      </c>
      <c r="N115" s="61" t="str">
        <f t="shared" si="18"/>
        <v>IR</v>
      </c>
      <c r="O115" s="61">
        <v>35</v>
      </c>
      <c r="P115" s="36">
        <f t="shared" si="19"/>
        <v>102.85714285714286</v>
      </c>
      <c r="Q115" s="61">
        <v>1</v>
      </c>
      <c r="R115" s="45">
        <v>642</v>
      </c>
      <c r="S115" s="61">
        <v>23</v>
      </c>
      <c r="T115" s="61">
        <v>4</v>
      </c>
      <c r="U115" s="61"/>
      <c r="V115" s="37">
        <f t="shared" si="34"/>
        <v>646</v>
      </c>
      <c r="W115" s="61">
        <v>405</v>
      </c>
      <c r="X115" s="61"/>
      <c r="Y115" s="61"/>
      <c r="Z115" s="61"/>
      <c r="AA115" s="61">
        <v>35</v>
      </c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>
        <v>20</v>
      </c>
      <c r="AR115" s="61"/>
      <c r="AS115" s="61"/>
      <c r="AT115" s="61"/>
      <c r="AU115" s="61"/>
      <c r="AV115" s="61"/>
      <c r="AW115" s="61"/>
      <c r="AX115" s="61"/>
      <c r="AY115" s="61"/>
      <c r="AZ115" s="61"/>
      <c r="BA115" s="61">
        <v>10</v>
      </c>
      <c r="BB115" s="61"/>
      <c r="BC115" s="61"/>
      <c r="BD115" s="61">
        <v>10</v>
      </c>
      <c r="BE115" s="61"/>
      <c r="BF115" s="61"/>
      <c r="BG115" s="61"/>
      <c r="BH115" s="37">
        <f t="shared" si="21"/>
        <v>480</v>
      </c>
      <c r="BI115" s="38">
        <f t="shared" si="22"/>
        <v>8</v>
      </c>
      <c r="BJ115" s="39">
        <f t="shared" si="23"/>
        <v>6.75</v>
      </c>
      <c r="BK115" s="39">
        <f t="shared" si="24"/>
        <v>84.375</v>
      </c>
      <c r="BL115" s="40">
        <f t="shared" si="25"/>
        <v>93.045267489711932</v>
      </c>
      <c r="BM115" s="40">
        <f t="shared" si="26"/>
        <v>95.820433436532511</v>
      </c>
      <c r="BN115" s="40">
        <f t="shared" si="27"/>
        <v>75.225694444444443</v>
      </c>
      <c r="BO115" s="87">
        <f t="shared" si="28"/>
        <v>0.33333333333333331</v>
      </c>
      <c r="BP115" s="87">
        <f t="shared" si="29"/>
        <v>788.57142857142856</v>
      </c>
      <c r="BQ115" s="87">
        <f t="shared" si="30"/>
        <v>0.91666666666666674</v>
      </c>
      <c r="BR115" s="87">
        <f t="shared" si="31"/>
        <v>94.285714285714292</v>
      </c>
      <c r="BS115" s="61"/>
      <c r="BT115" s="61"/>
      <c r="BU115" s="61">
        <f t="shared" si="32"/>
        <v>642</v>
      </c>
    </row>
    <row r="116" spans="1:73">
      <c r="A116" s="29">
        <v>114</v>
      </c>
      <c r="B116" s="32">
        <v>46237</v>
      </c>
      <c r="C116" s="61" t="s">
        <v>80</v>
      </c>
      <c r="D116" s="3" t="str">
        <f t="shared" si="17"/>
        <v>IG</v>
      </c>
      <c r="E116" s="33" t="s">
        <v>137</v>
      </c>
      <c r="F116" s="33" t="s">
        <v>133</v>
      </c>
      <c r="G116" s="33" t="s">
        <v>141</v>
      </c>
      <c r="H116" s="33"/>
      <c r="I116" s="33"/>
      <c r="J116" s="17" t="s">
        <v>139</v>
      </c>
      <c r="K116" s="17">
        <v>104737</v>
      </c>
      <c r="L116" s="35" t="str">
        <f>VLOOKUP(K116,'[1]Item List (3)'!A$1:B$110000,2,FALSE)</f>
        <v>IR.IR 42X51.5X37</v>
      </c>
      <c r="M116" s="17" t="s">
        <v>142</v>
      </c>
      <c r="N116" s="61" t="str">
        <f t="shared" si="18"/>
        <v>IR</v>
      </c>
      <c r="O116" s="61">
        <v>35</v>
      </c>
      <c r="P116" s="36">
        <f t="shared" si="19"/>
        <v>102.85714285714286</v>
      </c>
      <c r="Q116" s="61">
        <v>1</v>
      </c>
      <c r="R116" s="45">
        <v>626</v>
      </c>
      <c r="S116" s="61">
        <v>24</v>
      </c>
      <c r="T116" s="61">
        <v>10</v>
      </c>
      <c r="U116" s="61"/>
      <c r="V116" s="37">
        <f t="shared" si="34"/>
        <v>636</v>
      </c>
      <c r="W116" s="61">
        <v>390</v>
      </c>
      <c r="X116" s="61"/>
      <c r="Y116" s="61"/>
      <c r="Z116" s="61"/>
      <c r="AA116" s="61">
        <v>35</v>
      </c>
      <c r="AB116" s="61"/>
      <c r="AC116" s="61"/>
      <c r="AD116" s="61">
        <v>10</v>
      </c>
      <c r="AE116" s="61"/>
      <c r="AF116" s="61"/>
      <c r="AG116" s="61">
        <v>5</v>
      </c>
      <c r="AH116" s="61"/>
      <c r="AI116" s="61"/>
      <c r="AJ116" s="61"/>
      <c r="AK116" s="61"/>
      <c r="AL116" s="61"/>
      <c r="AM116" s="61"/>
      <c r="AN116" s="61"/>
      <c r="AO116" s="61"/>
      <c r="AP116" s="61"/>
      <c r="AQ116" s="61">
        <v>30</v>
      </c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>
        <v>10</v>
      </c>
      <c r="BE116" s="61"/>
      <c r="BF116" s="61"/>
      <c r="BG116" s="61"/>
      <c r="BH116" s="37">
        <f t="shared" si="21"/>
        <v>480</v>
      </c>
      <c r="BI116" s="38">
        <f t="shared" si="22"/>
        <v>8</v>
      </c>
      <c r="BJ116" s="39">
        <f t="shared" si="23"/>
        <v>6.5</v>
      </c>
      <c r="BK116" s="39">
        <f t="shared" si="24"/>
        <v>81.25</v>
      </c>
      <c r="BL116" s="40">
        <f t="shared" si="25"/>
        <v>95.128205128205124</v>
      </c>
      <c r="BM116" s="40">
        <f t="shared" si="26"/>
        <v>94.654088050314471</v>
      </c>
      <c r="BN116" s="40">
        <f t="shared" si="27"/>
        <v>73.159722222222229</v>
      </c>
      <c r="BO116" s="87">
        <f t="shared" si="28"/>
        <v>0.5</v>
      </c>
      <c r="BP116" s="87">
        <f t="shared" si="29"/>
        <v>771.42857142857144</v>
      </c>
      <c r="BQ116" s="87">
        <f t="shared" si="30"/>
        <v>1</v>
      </c>
      <c r="BR116" s="87">
        <f t="shared" si="31"/>
        <v>102.85714285714286</v>
      </c>
      <c r="BS116" s="61"/>
      <c r="BT116" s="61"/>
      <c r="BU116" s="61">
        <f t="shared" si="32"/>
        <v>626</v>
      </c>
    </row>
    <row r="117" spans="1:73">
      <c r="A117" s="29">
        <v>115</v>
      </c>
      <c r="B117" s="32">
        <v>46237</v>
      </c>
      <c r="C117" s="61" t="s">
        <v>74</v>
      </c>
      <c r="D117" s="3" t="str">
        <f t="shared" si="17"/>
        <v>IG</v>
      </c>
      <c r="E117" s="33" t="s">
        <v>143</v>
      </c>
      <c r="F117" s="33" t="s">
        <v>133</v>
      </c>
      <c r="G117" s="33" t="s">
        <v>144</v>
      </c>
      <c r="H117" s="33" t="s">
        <v>155</v>
      </c>
      <c r="I117" s="33"/>
      <c r="J117" s="34" t="str">
        <f>IFERROR(INDEX([2]Sheet3!$A:$A,MATCH(K117,[2]Sheet3!$C:$C,0)),"")</f>
        <v>GCZOR051.0</v>
      </c>
      <c r="K117" s="17">
        <v>200812.04</v>
      </c>
      <c r="L117" s="35" t="str">
        <f>VLOOKUP(K117,'[1]Item List (3)'!A$1:B$110000,2,FALSE)</f>
        <v>NK.OR 19/16 SPL</v>
      </c>
      <c r="M117" s="17">
        <v>26034001</v>
      </c>
      <c r="N117" s="61" t="str">
        <f t="shared" si="18"/>
        <v>OR</v>
      </c>
      <c r="O117" s="61">
        <v>45</v>
      </c>
      <c r="P117" s="36">
        <f t="shared" si="19"/>
        <v>80</v>
      </c>
      <c r="Q117" s="61">
        <v>1</v>
      </c>
      <c r="R117" s="45">
        <v>320</v>
      </c>
      <c r="S117" s="61">
        <v>13</v>
      </c>
      <c r="T117" s="61">
        <v>4</v>
      </c>
      <c r="U117" s="61"/>
      <c r="V117" s="37">
        <f t="shared" si="34"/>
        <v>324</v>
      </c>
      <c r="W117" s="61">
        <v>300</v>
      </c>
      <c r="X117" s="61">
        <v>120</v>
      </c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>
        <v>30</v>
      </c>
      <c r="AP117" s="61"/>
      <c r="AQ117" s="61">
        <v>20</v>
      </c>
      <c r="AR117" s="61"/>
      <c r="AS117" s="61"/>
      <c r="AT117" s="61"/>
      <c r="AU117" s="61"/>
      <c r="AV117" s="61"/>
      <c r="AW117" s="61"/>
      <c r="AX117" s="61"/>
      <c r="AY117" s="61"/>
      <c r="AZ117" s="61"/>
      <c r="BA117" s="61">
        <v>10</v>
      </c>
      <c r="BB117" s="61"/>
      <c r="BC117" s="61"/>
      <c r="BD117" s="61"/>
      <c r="BE117" s="61"/>
      <c r="BF117" s="61"/>
      <c r="BG117" s="61"/>
      <c r="BH117" s="37">
        <f t="shared" si="21"/>
        <v>480</v>
      </c>
      <c r="BI117" s="38">
        <f t="shared" si="22"/>
        <v>8</v>
      </c>
      <c r="BJ117" s="39">
        <f t="shared" si="23"/>
        <v>5</v>
      </c>
      <c r="BK117" s="39">
        <f t="shared" si="24"/>
        <v>62.5</v>
      </c>
      <c r="BL117" s="40">
        <f t="shared" si="25"/>
        <v>81</v>
      </c>
      <c r="BM117" s="40">
        <f t="shared" si="26"/>
        <v>94.753086419753089</v>
      </c>
      <c r="BN117" s="40">
        <f t="shared" si="27"/>
        <v>47.96875</v>
      </c>
      <c r="BO117" s="87">
        <f t="shared" si="28"/>
        <v>2.3333333333333335</v>
      </c>
      <c r="BP117" s="87">
        <f t="shared" si="29"/>
        <v>453.33333333333326</v>
      </c>
      <c r="BQ117" s="87">
        <f t="shared" si="30"/>
        <v>0.66666666666666652</v>
      </c>
      <c r="BR117" s="87">
        <f t="shared" si="31"/>
        <v>53.333333333333321</v>
      </c>
      <c r="BS117" s="61"/>
      <c r="BT117" s="61"/>
      <c r="BU117" s="61">
        <f t="shared" si="32"/>
        <v>320</v>
      </c>
    </row>
    <row r="118" spans="1:73">
      <c r="A118" s="29">
        <v>116</v>
      </c>
      <c r="B118" s="32">
        <v>46237</v>
      </c>
      <c r="C118" s="61" t="s">
        <v>80</v>
      </c>
      <c r="D118" s="3" t="str">
        <f t="shared" si="17"/>
        <v>IG</v>
      </c>
      <c r="E118" s="33" t="s">
        <v>143</v>
      </c>
      <c r="F118" s="33"/>
      <c r="G118" s="33"/>
      <c r="H118" s="33"/>
      <c r="I118" s="33"/>
      <c r="J118" s="17"/>
      <c r="K118" s="17"/>
      <c r="L118" s="35" t="e">
        <f>VLOOKUP(K118,'[1]Item List (3)'!A$1:B$110000,2,FALSE)</f>
        <v>#N/A</v>
      </c>
      <c r="M118" s="17"/>
      <c r="N118" s="61" t="str">
        <f t="shared" si="18"/>
        <v>IR</v>
      </c>
      <c r="O118" s="61"/>
      <c r="P118" s="36" t="str">
        <f t="shared" si="19"/>
        <v/>
      </c>
      <c r="Q118" s="61"/>
      <c r="R118" s="45"/>
      <c r="S118" s="61"/>
      <c r="T118" s="61"/>
      <c r="U118" s="61"/>
      <c r="V118" s="37">
        <f t="shared" si="34"/>
        <v>0</v>
      </c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>
        <v>480</v>
      </c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37">
        <f t="shared" si="21"/>
        <v>480</v>
      </c>
      <c r="BI118" s="38">
        <f t="shared" si="22"/>
        <v>8</v>
      </c>
      <c r="BJ118" s="39">
        <f t="shared" si="23"/>
        <v>0</v>
      </c>
      <c r="BK118" s="39">
        <f t="shared" si="24"/>
        <v>0</v>
      </c>
      <c r="BL118" s="40">
        <f t="shared" si="25"/>
        <v>0</v>
      </c>
      <c r="BM118" s="40">
        <f t="shared" si="26"/>
        <v>0</v>
      </c>
      <c r="BN118" s="40">
        <f t="shared" si="27"/>
        <v>0</v>
      </c>
      <c r="BO118" s="87">
        <f t="shared" si="28"/>
        <v>0</v>
      </c>
      <c r="BP118" s="87">
        <f t="shared" si="29"/>
        <v>0</v>
      </c>
      <c r="BQ118" s="87">
        <f t="shared" si="30"/>
        <v>8</v>
      </c>
      <c r="BR118" s="87">
        <f t="shared" si="31"/>
        <v>0</v>
      </c>
      <c r="BS118" s="61"/>
      <c r="BT118" s="61"/>
      <c r="BU118" s="61">
        <f t="shared" si="32"/>
        <v>0</v>
      </c>
    </row>
    <row r="119" spans="1:73">
      <c r="A119" s="29">
        <v>117</v>
      </c>
      <c r="B119" s="32">
        <v>46237</v>
      </c>
      <c r="C119" s="61" t="s">
        <v>74</v>
      </c>
      <c r="D119" s="3" t="str">
        <f t="shared" si="17"/>
        <v>IG</v>
      </c>
      <c r="E119" s="33" t="s">
        <v>147</v>
      </c>
      <c r="F119" s="33" t="s">
        <v>133</v>
      </c>
      <c r="G119" s="33" t="s">
        <v>160</v>
      </c>
      <c r="H119" s="33" t="s">
        <v>150</v>
      </c>
      <c r="I119" s="33"/>
      <c r="J119" s="34" t="str">
        <f>IFERROR(INDEX([2]Sheet3!$A:$A,MATCH(K119,[2]Sheet3!$C:$C,0)),"")</f>
        <v>GCZOR003.0</v>
      </c>
      <c r="K119" s="17">
        <v>200827.1</v>
      </c>
      <c r="L119" s="35" t="str">
        <f>VLOOKUP(K119,'[1]Item List (3)'!A$1:B$110000,2,FALSE)</f>
        <v>MNA.OR 4020</v>
      </c>
      <c r="M119" s="17"/>
      <c r="N119" s="61" t="str">
        <f t="shared" si="18"/>
        <v>OR</v>
      </c>
      <c r="O119" s="61">
        <v>28</v>
      </c>
      <c r="P119" s="36">
        <f t="shared" si="19"/>
        <v>128.57142857142858</v>
      </c>
      <c r="Q119" s="61">
        <v>1</v>
      </c>
      <c r="R119" s="45">
        <v>350</v>
      </c>
      <c r="S119" s="61">
        <v>15</v>
      </c>
      <c r="T119" s="61">
        <v>9</v>
      </c>
      <c r="U119" s="61"/>
      <c r="V119" s="37">
        <f t="shared" si="34"/>
        <v>359</v>
      </c>
      <c r="W119" s="61">
        <v>205</v>
      </c>
      <c r="X119" s="61">
        <v>240</v>
      </c>
      <c r="Y119" s="61"/>
      <c r="Z119" s="61"/>
      <c r="AA119" s="61">
        <v>10</v>
      </c>
      <c r="AB119" s="61"/>
      <c r="AC119" s="61"/>
      <c r="AD119" s="61"/>
      <c r="AE119" s="61"/>
      <c r="AF119" s="61">
        <v>5</v>
      </c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>
        <v>10</v>
      </c>
      <c r="AR119" s="61"/>
      <c r="AS119" s="61"/>
      <c r="AT119" s="61"/>
      <c r="AU119" s="61"/>
      <c r="AV119" s="61"/>
      <c r="AW119" s="61"/>
      <c r="AX119" s="61"/>
      <c r="AY119" s="61"/>
      <c r="AZ119" s="61"/>
      <c r="BA119" s="61">
        <v>10</v>
      </c>
      <c r="BB119" s="61"/>
      <c r="BC119" s="61"/>
      <c r="BD119" s="61"/>
      <c r="BE119" s="61"/>
      <c r="BF119" s="61"/>
      <c r="BG119" s="61"/>
      <c r="BH119" s="37">
        <f t="shared" si="21"/>
        <v>480</v>
      </c>
      <c r="BI119" s="38">
        <f t="shared" si="22"/>
        <v>8</v>
      </c>
      <c r="BJ119" s="39">
        <f t="shared" si="23"/>
        <v>3.416666666666667</v>
      </c>
      <c r="BK119" s="39">
        <f t="shared" si="24"/>
        <v>42.708333333333336</v>
      </c>
      <c r="BL119" s="40">
        <f t="shared" si="25"/>
        <v>81.723577235772353</v>
      </c>
      <c r="BM119" s="40">
        <f t="shared" si="26"/>
        <v>93.314763231197773</v>
      </c>
      <c r="BN119" s="40">
        <f t="shared" si="27"/>
        <v>32.569444444444443</v>
      </c>
      <c r="BO119" s="87">
        <f t="shared" si="28"/>
        <v>4.166666666666667</v>
      </c>
      <c r="BP119" s="87">
        <f t="shared" si="29"/>
        <v>492.85714285714278</v>
      </c>
      <c r="BQ119" s="87">
        <f t="shared" si="30"/>
        <v>0.41666666666666607</v>
      </c>
      <c r="BR119" s="87">
        <f t="shared" si="31"/>
        <v>53.571428571428498</v>
      </c>
      <c r="BS119" s="61"/>
      <c r="BT119" s="61"/>
      <c r="BU119" s="61">
        <f t="shared" si="32"/>
        <v>350</v>
      </c>
    </row>
    <row r="120" spans="1:73">
      <c r="A120" s="29">
        <v>118</v>
      </c>
      <c r="B120" s="32">
        <v>46237</v>
      </c>
      <c r="C120" s="61" t="s">
        <v>80</v>
      </c>
      <c r="D120" s="3" t="str">
        <f t="shared" si="17"/>
        <v>IG</v>
      </c>
      <c r="E120" s="33" t="s">
        <v>147</v>
      </c>
      <c r="F120" s="33" t="s">
        <v>133</v>
      </c>
      <c r="G120" s="33" t="s">
        <v>168</v>
      </c>
      <c r="H120" s="33"/>
      <c r="I120" s="33"/>
      <c r="J120" s="34" t="str">
        <f>IFERROR(INDEX([2]Sheet3!$A:$A,MATCH(K120,[2]Sheet3!$C:$C,0)),"")</f>
        <v>GCZOR003.0</v>
      </c>
      <c r="K120" s="17">
        <v>200827.1</v>
      </c>
      <c r="L120" s="35" t="str">
        <f>VLOOKUP(K120,'[1]Item List (3)'!A$1:B$110000,2,FALSE)</f>
        <v>MNA.OR 4020</v>
      </c>
      <c r="M120" s="17" t="s">
        <v>225</v>
      </c>
      <c r="N120" s="61" t="str">
        <f t="shared" si="18"/>
        <v>OR</v>
      </c>
      <c r="O120" s="61">
        <v>30</v>
      </c>
      <c r="P120" s="36">
        <f t="shared" si="19"/>
        <v>120</v>
      </c>
      <c r="Q120" s="61">
        <v>1</v>
      </c>
      <c r="R120" s="45">
        <v>720</v>
      </c>
      <c r="S120" s="61">
        <v>115</v>
      </c>
      <c r="T120" s="61">
        <v>15</v>
      </c>
      <c r="U120" s="61"/>
      <c r="V120" s="37">
        <f t="shared" si="34"/>
        <v>735</v>
      </c>
      <c r="W120" s="61">
        <v>395</v>
      </c>
      <c r="X120" s="61"/>
      <c r="Y120" s="61"/>
      <c r="Z120" s="61"/>
      <c r="AA120" s="61">
        <v>20</v>
      </c>
      <c r="AB120" s="61"/>
      <c r="AC120" s="61"/>
      <c r="AD120" s="61"/>
      <c r="AE120" s="61"/>
      <c r="AF120" s="61">
        <v>5</v>
      </c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>
        <v>20</v>
      </c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>
        <v>40</v>
      </c>
      <c r="BE120" s="61"/>
      <c r="BF120" s="61"/>
      <c r="BG120" s="61"/>
      <c r="BH120" s="37">
        <f t="shared" si="21"/>
        <v>480</v>
      </c>
      <c r="BI120" s="38">
        <f t="shared" si="22"/>
        <v>8</v>
      </c>
      <c r="BJ120" s="39">
        <f t="shared" si="23"/>
        <v>6.583333333333333</v>
      </c>
      <c r="BK120" s="39">
        <f t="shared" si="24"/>
        <v>82.291666666666657</v>
      </c>
      <c r="BL120" s="40">
        <f t="shared" si="25"/>
        <v>93.037974683544306</v>
      </c>
      <c r="BM120" s="40">
        <f t="shared" si="26"/>
        <v>82.312925170068027</v>
      </c>
      <c r="BN120" s="40">
        <f t="shared" si="27"/>
        <v>63.020833333333329</v>
      </c>
      <c r="BO120" s="87">
        <f t="shared" si="28"/>
        <v>0.33333333333333331</v>
      </c>
      <c r="BP120" s="87">
        <f t="shared" si="29"/>
        <v>920</v>
      </c>
      <c r="BQ120" s="87">
        <f t="shared" si="30"/>
        <v>1.0833333333333335</v>
      </c>
      <c r="BR120" s="87">
        <f t="shared" si="31"/>
        <v>130.00000000000003</v>
      </c>
      <c r="BS120" s="61"/>
      <c r="BT120" s="61"/>
      <c r="BU120" s="61">
        <f t="shared" si="32"/>
        <v>720</v>
      </c>
    </row>
    <row r="121" spans="1:73">
      <c r="A121" s="29">
        <v>119</v>
      </c>
      <c r="B121" s="32">
        <v>46237</v>
      </c>
      <c r="C121" s="61" t="s">
        <v>74</v>
      </c>
      <c r="D121" s="3" t="str">
        <f t="shared" si="17"/>
        <v>IG</v>
      </c>
      <c r="E121" s="33" t="s">
        <v>149</v>
      </c>
      <c r="F121" s="33" t="s">
        <v>133</v>
      </c>
      <c r="G121" s="33" t="s">
        <v>150</v>
      </c>
      <c r="H121" s="33"/>
      <c r="I121" s="33"/>
      <c r="J121" s="17" t="s">
        <v>108</v>
      </c>
      <c r="K121" s="17">
        <v>202100</v>
      </c>
      <c r="L121" s="35" t="e">
        <f>VLOOKUP(K121,'[1]Item List (3)'!A$1:B$110000,2,FALSE)</f>
        <v>#N/A</v>
      </c>
      <c r="M121" s="17" t="s">
        <v>153</v>
      </c>
      <c r="N121" s="61" t="str">
        <f t="shared" si="18"/>
        <v>OR</v>
      </c>
      <c r="O121" s="61">
        <v>45</v>
      </c>
      <c r="P121" s="36">
        <f t="shared" si="19"/>
        <v>80</v>
      </c>
      <c r="Q121" s="61">
        <v>1</v>
      </c>
      <c r="R121" s="45">
        <v>222</v>
      </c>
      <c r="S121" s="61">
        <v>19</v>
      </c>
      <c r="T121" s="61"/>
      <c r="U121" s="61"/>
      <c r="V121" s="37">
        <f t="shared" si="34"/>
        <v>222</v>
      </c>
      <c r="W121" s="61">
        <v>215</v>
      </c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>
        <v>70</v>
      </c>
      <c r="AL121" s="61"/>
      <c r="AM121" s="61"/>
      <c r="AN121" s="61"/>
      <c r="AO121" s="61"/>
      <c r="AP121" s="61"/>
      <c r="AQ121" s="61">
        <v>20</v>
      </c>
      <c r="AR121" s="61"/>
      <c r="AS121" s="61"/>
      <c r="AT121" s="61"/>
      <c r="AU121" s="61"/>
      <c r="AV121" s="61"/>
      <c r="AW121" s="61"/>
      <c r="AX121" s="61">
        <v>35</v>
      </c>
      <c r="AY121" s="61"/>
      <c r="AZ121" s="61"/>
      <c r="BA121" s="61">
        <v>10</v>
      </c>
      <c r="BB121" s="61"/>
      <c r="BC121" s="61"/>
      <c r="BD121" s="61">
        <v>10</v>
      </c>
      <c r="BE121" s="61"/>
      <c r="BF121" s="61"/>
      <c r="BG121" s="61"/>
      <c r="BH121" s="37">
        <f t="shared" si="21"/>
        <v>360</v>
      </c>
      <c r="BI121" s="38">
        <f t="shared" si="22"/>
        <v>6</v>
      </c>
      <c r="BJ121" s="39">
        <f t="shared" si="23"/>
        <v>3.5833333333333335</v>
      </c>
      <c r="BK121" s="39">
        <f t="shared" si="24"/>
        <v>59.722222222222221</v>
      </c>
      <c r="BL121" s="40">
        <f t="shared" si="25"/>
        <v>77.441860465116278</v>
      </c>
      <c r="BM121" s="40">
        <f t="shared" si="26"/>
        <v>91.441441441441441</v>
      </c>
      <c r="BN121" s="40">
        <f t="shared" si="27"/>
        <v>42.291666666666664</v>
      </c>
      <c r="BO121" s="87">
        <f t="shared" si="28"/>
        <v>0.33333333333333331</v>
      </c>
      <c r="BP121" s="87">
        <f t="shared" si="29"/>
        <v>453.33333333333331</v>
      </c>
      <c r="BQ121" s="87">
        <f t="shared" si="30"/>
        <v>2.083333333333333</v>
      </c>
      <c r="BR121" s="87">
        <f t="shared" si="31"/>
        <v>166.66666666666666</v>
      </c>
      <c r="BS121" s="61"/>
      <c r="BT121" s="61"/>
      <c r="BU121" s="61">
        <f t="shared" si="32"/>
        <v>222</v>
      </c>
    </row>
    <row r="122" spans="1:73">
      <c r="A122" s="29">
        <v>120</v>
      </c>
      <c r="B122" s="32">
        <v>46237</v>
      </c>
      <c r="C122" s="61" t="s">
        <v>74</v>
      </c>
      <c r="D122" s="3" t="str">
        <f t="shared" si="17"/>
        <v>IG</v>
      </c>
      <c r="E122" s="33" t="s">
        <v>149</v>
      </c>
      <c r="F122" s="33"/>
      <c r="G122" s="33"/>
      <c r="H122" s="33"/>
      <c r="I122" s="33"/>
      <c r="J122" s="34" t="str">
        <f>IFERROR(INDEX([2]Sheet3!$A:$A,MATCH(K122,[2]Sheet3!$C:$C,0)),"")</f>
        <v>GCZOR057.0</v>
      </c>
      <c r="K122" s="17">
        <v>202101</v>
      </c>
      <c r="L122" s="35" t="e">
        <f>VLOOKUP(K122,'[1]Item List (3)'!A$1:B$110000,2,FALSE)</f>
        <v>#N/A</v>
      </c>
      <c r="M122" s="17"/>
      <c r="N122" s="61" t="str">
        <f t="shared" si="18"/>
        <v>OR</v>
      </c>
      <c r="O122" s="61"/>
      <c r="P122" s="36" t="str">
        <f t="shared" si="19"/>
        <v/>
      </c>
      <c r="Q122" s="61"/>
      <c r="R122" s="45"/>
      <c r="S122" s="61"/>
      <c r="T122" s="61"/>
      <c r="U122" s="61"/>
      <c r="V122" s="37">
        <f t="shared" si="34"/>
        <v>0</v>
      </c>
      <c r="W122" s="61"/>
      <c r="X122" s="61">
        <v>120</v>
      </c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37">
        <f t="shared" si="21"/>
        <v>120</v>
      </c>
      <c r="BI122" s="38">
        <f t="shared" si="22"/>
        <v>2</v>
      </c>
      <c r="BJ122" s="39">
        <f t="shared" si="23"/>
        <v>0</v>
      </c>
      <c r="BK122" s="39">
        <f t="shared" si="24"/>
        <v>0</v>
      </c>
      <c r="BL122" s="40">
        <f t="shared" si="25"/>
        <v>0</v>
      </c>
      <c r="BM122" s="40">
        <f t="shared" si="26"/>
        <v>0</v>
      </c>
      <c r="BN122" s="40">
        <f t="shared" si="27"/>
        <v>0</v>
      </c>
      <c r="BO122" s="87">
        <f t="shared" si="28"/>
        <v>2</v>
      </c>
      <c r="BP122" s="87">
        <f t="shared" si="29"/>
        <v>0</v>
      </c>
      <c r="BQ122" s="87">
        <f t="shared" si="30"/>
        <v>0</v>
      </c>
      <c r="BR122" s="87">
        <f t="shared" si="31"/>
        <v>0</v>
      </c>
      <c r="BS122" s="61"/>
      <c r="BT122" s="61"/>
      <c r="BU122" s="61">
        <f t="shared" si="32"/>
        <v>0</v>
      </c>
    </row>
    <row r="123" spans="1:73">
      <c r="A123" s="29">
        <v>121</v>
      </c>
      <c r="B123" s="32">
        <v>46237</v>
      </c>
      <c r="C123" s="61" t="s">
        <v>80</v>
      </c>
      <c r="D123" s="3" t="str">
        <f t="shared" si="17"/>
        <v>IG</v>
      </c>
      <c r="E123" s="33" t="s">
        <v>149</v>
      </c>
      <c r="F123" s="33" t="s">
        <v>133</v>
      </c>
      <c r="G123" s="33" t="s">
        <v>160</v>
      </c>
      <c r="H123" s="33" t="s">
        <v>152</v>
      </c>
      <c r="I123" s="33"/>
      <c r="J123" s="34" t="str">
        <f>IFERROR(INDEX([2]Sheet3!$A:$A,MATCH(K123,[2]Sheet3!$C:$C,0)),"")</f>
        <v>GCZOR057.0</v>
      </c>
      <c r="K123" s="17">
        <v>202101</v>
      </c>
      <c r="L123" s="35" t="e">
        <f>VLOOKUP(K123,'[1]Item List (3)'!A$1:B$110000,2,FALSE)</f>
        <v>#N/A</v>
      </c>
      <c r="M123" s="17"/>
      <c r="N123" s="61" t="str">
        <f t="shared" si="18"/>
        <v>OR</v>
      </c>
      <c r="O123" s="61">
        <v>45</v>
      </c>
      <c r="P123" s="36">
        <f t="shared" si="19"/>
        <v>80</v>
      </c>
      <c r="Q123" s="61">
        <v>1</v>
      </c>
      <c r="R123" s="45">
        <v>171</v>
      </c>
      <c r="S123" s="61">
        <v>64</v>
      </c>
      <c r="T123" s="61"/>
      <c r="U123" s="61"/>
      <c r="V123" s="37">
        <f t="shared" si="34"/>
        <v>171</v>
      </c>
      <c r="W123" s="61">
        <v>145</v>
      </c>
      <c r="X123" s="61">
        <v>30</v>
      </c>
      <c r="Y123" s="61">
        <v>215</v>
      </c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>
        <v>30</v>
      </c>
      <c r="AR123" s="61"/>
      <c r="AS123" s="61"/>
      <c r="AT123" s="61"/>
      <c r="AU123" s="61"/>
      <c r="AV123" s="61"/>
      <c r="AW123" s="61"/>
      <c r="AX123" s="61">
        <v>40</v>
      </c>
      <c r="AY123" s="61">
        <v>20</v>
      </c>
      <c r="AZ123" s="61"/>
      <c r="BA123" s="61"/>
      <c r="BB123" s="61"/>
      <c r="BC123" s="61"/>
      <c r="BD123" s="61"/>
      <c r="BE123" s="61"/>
      <c r="BF123" s="61"/>
      <c r="BG123" s="61"/>
      <c r="BH123" s="37">
        <f t="shared" si="21"/>
        <v>480</v>
      </c>
      <c r="BI123" s="38">
        <f t="shared" si="22"/>
        <v>8</v>
      </c>
      <c r="BJ123" s="39">
        <f t="shared" si="23"/>
        <v>2.416666666666667</v>
      </c>
      <c r="BK123" s="39">
        <f t="shared" si="24"/>
        <v>30.208333333333336</v>
      </c>
      <c r="BL123" s="40">
        <f t="shared" si="25"/>
        <v>88.448275862068954</v>
      </c>
      <c r="BM123" s="40">
        <f t="shared" si="26"/>
        <v>62.57309941520468</v>
      </c>
      <c r="BN123" s="40">
        <f t="shared" si="27"/>
        <v>16.71875</v>
      </c>
      <c r="BO123" s="87">
        <f t="shared" si="28"/>
        <v>1</v>
      </c>
      <c r="BP123" s="87">
        <f t="shared" si="29"/>
        <v>560</v>
      </c>
      <c r="BQ123" s="87">
        <f t="shared" si="30"/>
        <v>4.583333333333333</v>
      </c>
      <c r="BR123" s="87">
        <f t="shared" si="31"/>
        <v>366.66666666666669</v>
      </c>
      <c r="BS123" s="61"/>
      <c r="BT123" s="61"/>
      <c r="BU123" s="61">
        <f t="shared" si="32"/>
        <v>171</v>
      </c>
    </row>
    <row r="124" spans="1:73">
      <c r="A124" s="29">
        <v>122</v>
      </c>
      <c r="B124" s="32">
        <v>46237</v>
      </c>
      <c r="C124" s="61" t="s">
        <v>74</v>
      </c>
      <c r="D124" s="3" t="str">
        <f t="shared" si="17"/>
        <v>IG</v>
      </c>
      <c r="E124" s="33" t="s">
        <v>154</v>
      </c>
      <c r="F124" s="33" t="s">
        <v>133</v>
      </c>
      <c r="G124" s="33" t="s">
        <v>155</v>
      </c>
      <c r="H124" s="33" t="s">
        <v>161</v>
      </c>
      <c r="I124" s="33"/>
      <c r="J124" s="17" t="s">
        <v>156</v>
      </c>
      <c r="K124" s="17">
        <v>201061</v>
      </c>
      <c r="L124" s="35" t="str">
        <f>VLOOKUP(K124,'[1]Item List (3)'!A$1:B$110000,2,FALSE)</f>
        <v>OR.5305 2RS</v>
      </c>
      <c r="M124" s="17" t="s">
        <v>157</v>
      </c>
      <c r="N124" s="61" t="str">
        <f t="shared" si="18"/>
        <v>OR</v>
      </c>
      <c r="O124" s="61">
        <v>50</v>
      </c>
      <c r="P124" s="36">
        <f t="shared" si="19"/>
        <v>72</v>
      </c>
      <c r="Q124" s="61">
        <v>1</v>
      </c>
      <c r="R124" s="45">
        <v>488</v>
      </c>
      <c r="S124" s="61">
        <v>10</v>
      </c>
      <c r="T124" s="61">
        <v>1</v>
      </c>
      <c r="U124" s="61"/>
      <c r="V124" s="37">
        <f t="shared" si="34"/>
        <v>489</v>
      </c>
      <c r="W124" s="61">
        <v>430</v>
      </c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>
        <v>40</v>
      </c>
      <c r="AR124" s="61"/>
      <c r="AS124" s="61"/>
      <c r="AT124" s="61"/>
      <c r="AU124" s="61"/>
      <c r="AV124" s="61"/>
      <c r="AW124" s="61"/>
      <c r="AX124" s="61"/>
      <c r="AY124" s="61"/>
      <c r="AZ124" s="61"/>
      <c r="BA124" s="61">
        <v>10</v>
      </c>
      <c r="BB124" s="61"/>
      <c r="BC124" s="61"/>
      <c r="BD124" s="61"/>
      <c r="BE124" s="61"/>
      <c r="BF124" s="61"/>
      <c r="BG124" s="61"/>
      <c r="BH124" s="37">
        <f t="shared" si="21"/>
        <v>480</v>
      </c>
      <c r="BI124" s="38">
        <f t="shared" si="22"/>
        <v>8</v>
      </c>
      <c r="BJ124" s="39">
        <f t="shared" si="23"/>
        <v>7.166666666666667</v>
      </c>
      <c r="BK124" s="39">
        <f t="shared" si="24"/>
        <v>89.583333333333343</v>
      </c>
      <c r="BL124" s="40">
        <f t="shared" si="25"/>
        <v>94.767441860465112</v>
      </c>
      <c r="BM124" s="40">
        <f t="shared" si="26"/>
        <v>97.750511247443768</v>
      </c>
      <c r="BN124" s="40">
        <f t="shared" si="27"/>
        <v>82.986111111111128</v>
      </c>
      <c r="BO124" s="87">
        <f t="shared" si="28"/>
        <v>0.66666666666666663</v>
      </c>
      <c r="BP124" s="87">
        <f t="shared" si="29"/>
        <v>528</v>
      </c>
      <c r="BQ124" s="87">
        <f t="shared" si="30"/>
        <v>0.16666666666666674</v>
      </c>
      <c r="BR124" s="87">
        <f t="shared" si="31"/>
        <v>12.000000000000005</v>
      </c>
      <c r="BS124" s="61"/>
      <c r="BT124" s="61"/>
      <c r="BU124" s="61">
        <f t="shared" si="32"/>
        <v>488</v>
      </c>
    </row>
    <row r="125" spans="1:73">
      <c r="A125" s="29">
        <v>123</v>
      </c>
      <c r="B125" s="32">
        <v>46237</v>
      </c>
      <c r="C125" s="61" t="s">
        <v>80</v>
      </c>
      <c r="D125" s="3" t="str">
        <f t="shared" si="17"/>
        <v>IG</v>
      </c>
      <c r="E125" s="33" t="s">
        <v>154</v>
      </c>
      <c r="F125" s="33" t="s">
        <v>133</v>
      </c>
      <c r="G125" s="33" t="s">
        <v>166</v>
      </c>
      <c r="H125" s="33" t="s">
        <v>145</v>
      </c>
      <c r="I125" s="33"/>
      <c r="J125" s="17" t="s">
        <v>156</v>
      </c>
      <c r="K125" s="17">
        <v>201061</v>
      </c>
      <c r="L125" s="35" t="str">
        <f>VLOOKUP(K125,'[1]Item List (3)'!A$1:B$110000,2,FALSE)</f>
        <v>OR.5305 2RS</v>
      </c>
      <c r="M125" s="17" t="s">
        <v>157</v>
      </c>
      <c r="N125" s="61" t="str">
        <f t="shared" si="18"/>
        <v>OR</v>
      </c>
      <c r="O125" s="61">
        <v>50</v>
      </c>
      <c r="P125" s="36">
        <f t="shared" si="19"/>
        <v>72</v>
      </c>
      <c r="Q125" s="61">
        <v>1</v>
      </c>
      <c r="R125" s="45">
        <v>505</v>
      </c>
      <c r="S125" s="61">
        <v>14</v>
      </c>
      <c r="T125" s="61"/>
      <c r="U125" s="61"/>
      <c r="V125" s="37">
        <f t="shared" si="34"/>
        <v>505</v>
      </c>
      <c r="W125" s="61">
        <v>440</v>
      </c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>
        <v>40</v>
      </c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37">
        <f t="shared" si="21"/>
        <v>480</v>
      </c>
      <c r="BI125" s="38">
        <f t="shared" si="22"/>
        <v>8</v>
      </c>
      <c r="BJ125" s="39">
        <f t="shared" si="23"/>
        <v>7.333333333333333</v>
      </c>
      <c r="BK125" s="39">
        <f t="shared" si="24"/>
        <v>91.666666666666657</v>
      </c>
      <c r="BL125" s="40">
        <f t="shared" si="25"/>
        <v>95.643939393939391</v>
      </c>
      <c r="BM125" s="40">
        <f t="shared" si="26"/>
        <v>97.227722772277218</v>
      </c>
      <c r="BN125" s="40">
        <f t="shared" si="27"/>
        <v>85.243055555555529</v>
      </c>
      <c r="BO125" s="87">
        <f t="shared" si="28"/>
        <v>0.66666666666666663</v>
      </c>
      <c r="BP125" s="87">
        <f t="shared" si="29"/>
        <v>528</v>
      </c>
      <c r="BQ125" s="87">
        <f t="shared" si="30"/>
        <v>0</v>
      </c>
      <c r="BR125" s="87">
        <f t="shared" si="31"/>
        <v>0</v>
      </c>
      <c r="BS125" s="61"/>
      <c r="BT125" s="61"/>
      <c r="BU125" s="61">
        <f t="shared" si="32"/>
        <v>505</v>
      </c>
    </row>
    <row r="126" spans="1:73">
      <c r="A126" s="29">
        <v>124</v>
      </c>
      <c r="B126" s="32">
        <v>46237</v>
      </c>
      <c r="C126" s="61" t="s">
        <v>74</v>
      </c>
      <c r="D126" s="3" t="str">
        <f t="shared" si="17"/>
        <v>IG</v>
      </c>
      <c r="E126" s="33" t="s">
        <v>159</v>
      </c>
      <c r="F126" s="33" t="s">
        <v>133</v>
      </c>
      <c r="G126" s="33" t="s">
        <v>148</v>
      </c>
      <c r="H126" s="33"/>
      <c r="I126" s="33"/>
      <c r="J126" s="17" t="s">
        <v>128</v>
      </c>
      <c r="K126" s="17">
        <v>101061</v>
      </c>
      <c r="L126" s="35" t="str">
        <f>VLOOKUP(K126,'[1]Item List (3)'!A$1:B$110000,2,FALSE)</f>
        <v>IR.5305 2RS</v>
      </c>
      <c r="M126" s="17" t="s">
        <v>129</v>
      </c>
      <c r="N126" s="61" t="str">
        <f t="shared" si="18"/>
        <v>IR</v>
      </c>
      <c r="O126" s="61">
        <v>35</v>
      </c>
      <c r="P126" s="36">
        <f t="shared" si="19"/>
        <v>102.85714285714286</v>
      </c>
      <c r="Q126" s="61">
        <v>1</v>
      </c>
      <c r="R126" s="45">
        <v>514</v>
      </c>
      <c r="S126" s="61">
        <v>17</v>
      </c>
      <c r="T126" s="61"/>
      <c r="U126" s="61"/>
      <c r="V126" s="37">
        <f t="shared" si="34"/>
        <v>514</v>
      </c>
      <c r="W126" s="61">
        <v>390</v>
      </c>
      <c r="X126" s="61"/>
      <c r="Y126" s="61"/>
      <c r="Z126" s="61"/>
      <c r="AA126" s="61">
        <v>20</v>
      </c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>
        <v>50</v>
      </c>
      <c r="AR126" s="61"/>
      <c r="AS126" s="61"/>
      <c r="AT126" s="61"/>
      <c r="AU126" s="61"/>
      <c r="AV126" s="61"/>
      <c r="AW126" s="61"/>
      <c r="AX126" s="61"/>
      <c r="AY126" s="61"/>
      <c r="AZ126" s="61"/>
      <c r="BA126" s="61">
        <v>10</v>
      </c>
      <c r="BB126" s="61"/>
      <c r="BC126" s="61"/>
      <c r="BD126" s="61">
        <v>10</v>
      </c>
      <c r="BE126" s="61"/>
      <c r="BF126" s="61"/>
      <c r="BG126" s="61"/>
      <c r="BH126" s="37">
        <f t="shared" si="21"/>
        <v>480</v>
      </c>
      <c r="BI126" s="38">
        <f t="shared" si="22"/>
        <v>8</v>
      </c>
      <c r="BJ126" s="39">
        <f t="shared" si="23"/>
        <v>6.5</v>
      </c>
      <c r="BK126" s="39">
        <f t="shared" si="24"/>
        <v>81.25</v>
      </c>
      <c r="BL126" s="40">
        <f t="shared" si="25"/>
        <v>76.880341880341888</v>
      </c>
      <c r="BM126" s="40">
        <f t="shared" si="26"/>
        <v>96.692607003891055</v>
      </c>
      <c r="BN126" s="40">
        <f t="shared" si="27"/>
        <v>60.399305555555557</v>
      </c>
      <c r="BO126" s="87">
        <f t="shared" si="28"/>
        <v>0.83333333333333337</v>
      </c>
      <c r="BP126" s="87">
        <f t="shared" si="29"/>
        <v>737.14285714285711</v>
      </c>
      <c r="BQ126" s="87">
        <f t="shared" si="30"/>
        <v>0.66666666666666663</v>
      </c>
      <c r="BR126" s="87">
        <f t="shared" si="31"/>
        <v>68.571428571428569</v>
      </c>
      <c r="BS126" s="61"/>
      <c r="BT126" s="61"/>
      <c r="BU126" s="61">
        <f t="shared" si="32"/>
        <v>514</v>
      </c>
    </row>
    <row r="127" spans="1:73">
      <c r="A127" s="29">
        <v>125</v>
      </c>
      <c r="B127" s="32">
        <v>46237</v>
      </c>
      <c r="C127" s="61" t="s">
        <v>80</v>
      </c>
      <c r="D127" s="3" t="str">
        <f t="shared" si="17"/>
        <v>IG</v>
      </c>
      <c r="E127" s="33" t="s">
        <v>159</v>
      </c>
      <c r="F127" s="33" t="s">
        <v>133</v>
      </c>
      <c r="G127" s="33" t="s">
        <v>146</v>
      </c>
      <c r="H127" s="33" t="s">
        <v>90</v>
      </c>
      <c r="I127" s="33"/>
      <c r="J127" s="17" t="s">
        <v>128</v>
      </c>
      <c r="K127" s="17">
        <v>101061</v>
      </c>
      <c r="L127" s="35" t="str">
        <f>VLOOKUP(K127,'[1]Item List (3)'!A$1:B$110000,2,FALSE)</f>
        <v>IR.5305 2RS</v>
      </c>
      <c r="M127" s="17" t="s">
        <v>129</v>
      </c>
      <c r="N127" s="61" t="str">
        <f t="shared" si="18"/>
        <v>IR</v>
      </c>
      <c r="O127" s="61">
        <v>35</v>
      </c>
      <c r="P127" s="36">
        <f t="shared" si="19"/>
        <v>102.85714285714286</v>
      </c>
      <c r="Q127" s="61">
        <v>1</v>
      </c>
      <c r="R127" s="45">
        <v>649</v>
      </c>
      <c r="S127" s="61">
        <v>13</v>
      </c>
      <c r="T127" s="61">
        <v>4</v>
      </c>
      <c r="U127" s="61"/>
      <c r="V127" s="37">
        <f t="shared" si="34"/>
        <v>653</v>
      </c>
      <c r="W127" s="61">
        <v>400</v>
      </c>
      <c r="X127" s="61"/>
      <c r="Y127" s="61">
        <v>30</v>
      </c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>
        <v>50</v>
      </c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37">
        <f t="shared" si="21"/>
        <v>480</v>
      </c>
      <c r="BI127" s="38">
        <f t="shared" si="22"/>
        <v>8</v>
      </c>
      <c r="BJ127" s="39">
        <f t="shared" si="23"/>
        <v>6.666666666666667</v>
      </c>
      <c r="BK127" s="39">
        <f t="shared" si="24"/>
        <v>83.333333333333343</v>
      </c>
      <c r="BL127" s="40">
        <f t="shared" si="25"/>
        <v>95.229166666666671</v>
      </c>
      <c r="BM127" s="40">
        <f t="shared" si="26"/>
        <v>97.396630934150068</v>
      </c>
      <c r="BN127" s="40">
        <f t="shared" si="27"/>
        <v>77.291666666666671</v>
      </c>
      <c r="BO127" s="87">
        <f t="shared" si="28"/>
        <v>0.83333333333333337</v>
      </c>
      <c r="BP127" s="87">
        <f t="shared" si="29"/>
        <v>737.14285714285711</v>
      </c>
      <c r="BQ127" s="87">
        <f t="shared" si="30"/>
        <v>0.49999999999999989</v>
      </c>
      <c r="BR127" s="87">
        <f t="shared" si="31"/>
        <v>51.428571428571416</v>
      </c>
      <c r="BS127" s="61"/>
      <c r="BT127" s="61"/>
      <c r="BU127" s="61">
        <f t="shared" si="32"/>
        <v>649</v>
      </c>
    </row>
    <row r="128" spans="1:73">
      <c r="A128" s="29">
        <v>126</v>
      </c>
      <c r="B128" s="32">
        <v>46237</v>
      </c>
      <c r="C128" s="61" t="s">
        <v>74</v>
      </c>
      <c r="D128" s="3" t="str">
        <f t="shared" si="17"/>
        <v>IG</v>
      </c>
      <c r="E128" s="33" t="s">
        <v>162</v>
      </c>
      <c r="F128" s="33" t="s">
        <v>133</v>
      </c>
      <c r="G128" s="33" t="s">
        <v>163</v>
      </c>
      <c r="H128" s="33"/>
      <c r="I128" s="33"/>
      <c r="J128" s="17" t="s">
        <v>164</v>
      </c>
      <c r="K128" s="17">
        <v>100935</v>
      </c>
      <c r="L128" s="35" t="str">
        <f>VLOOKUP(K128,'[1]Item List (3)'!A$1:B$110000,2,FALSE)</f>
        <v>UC.IR 211</v>
      </c>
      <c r="M128" s="17" t="s">
        <v>165</v>
      </c>
      <c r="N128" s="61" t="str">
        <f t="shared" si="18"/>
        <v>IR</v>
      </c>
      <c r="O128" s="61">
        <v>60</v>
      </c>
      <c r="P128" s="36">
        <f t="shared" si="19"/>
        <v>60</v>
      </c>
      <c r="Q128" s="61">
        <v>1</v>
      </c>
      <c r="R128" s="45">
        <v>289</v>
      </c>
      <c r="S128" s="61">
        <v>25</v>
      </c>
      <c r="T128" s="61">
        <v>1</v>
      </c>
      <c r="U128" s="61"/>
      <c r="V128" s="37">
        <f t="shared" si="34"/>
        <v>290</v>
      </c>
      <c r="W128" s="61">
        <v>405</v>
      </c>
      <c r="X128" s="61"/>
      <c r="Y128" s="61"/>
      <c r="Z128" s="61"/>
      <c r="AA128" s="61">
        <v>15</v>
      </c>
      <c r="AB128" s="61"/>
      <c r="AC128" s="61"/>
      <c r="AD128" s="61"/>
      <c r="AE128" s="61"/>
      <c r="AF128" s="61">
        <v>15</v>
      </c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>
        <v>10</v>
      </c>
      <c r="AR128" s="61"/>
      <c r="AS128" s="61"/>
      <c r="AT128" s="61"/>
      <c r="AU128" s="61"/>
      <c r="AV128" s="61"/>
      <c r="AW128" s="61"/>
      <c r="AX128" s="61"/>
      <c r="AY128" s="61"/>
      <c r="AZ128" s="61"/>
      <c r="BA128" s="61">
        <v>10</v>
      </c>
      <c r="BB128" s="61"/>
      <c r="BC128" s="61"/>
      <c r="BD128" s="61">
        <v>10</v>
      </c>
      <c r="BE128" s="61"/>
      <c r="BF128" s="61">
        <v>15</v>
      </c>
      <c r="BG128" s="61"/>
      <c r="BH128" s="37">
        <f t="shared" si="21"/>
        <v>480</v>
      </c>
      <c r="BI128" s="38">
        <f t="shared" si="22"/>
        <v>8</v>
      </c>
      <c r="BJ128" s="39">
        <f t="shared" si="23"/>
        <v>6.75</v>
      </c>
      <c r="BK128" s="39">
        <f t="shared" si="24"/>
        <v>84.375</v>
      </c>
      <c r="BL128" s="40">
        <f t="shared" si="25"/>
        <v>71.604938271604937</v>
      </c>
      <c r="BM128" s="40">
        <f t="shared" si="26"/>
        <v>91.034482758620697</v>
      </c>
      <c r="BN128" s="40">
        <f t="shared" si="27"/>
        <v>55.000000000000014</v>
      </c>
      <c r="BO128" s="87">
        <f t="shared" si="28"/>
        <v>0.41666666666666669</v>
      </c>
      <c r="BP128" s="87">
        <f t="shared" si="29"/>
        <v>455</v>
      </c>
      <c r="BQ128" s="87">
        <f t="shared" si="30"/>
        <v>0.83333333333333326</v>
      </c>
      <c r="BR128" s="87">
        <f t="shared" si="31"/>
        <v>49.999999999999993</v>
      </c>
      <c r="BS128" s="61"/>
      <c r="BT128" s="61"/>
      <c r="BU128" s="61">
        <f t="shared" si="32"/>
        <v>289</v>
      </c>
    </row>
    <row r="129" spans="1:73">
      <c r="A129" s="29">
        <v>127</v>
      </c>
      <c r="B129" s="32">
        <v>46237</v>
      </c>
      <c r="C129" s="61" t="s">
        <v>80</v>
      </c>
      <c r="D129" s="3" t="str">
        <f t="shared" si="17"/>
        <v>IG</v>
      </c>
      <c r="E129" s="33" t="s">
        <v>162</v>
      </c>
      <c r="F129" s="33" t="s">
        <v>133</v>
      </c>
      <c r="G129" s="33" t="s">
        <v>206</v>
      </c>
      <c r="H129" s="33"/>
      <c r="I129" s="33"/>
      <c r="J129" s="17" t="s">
        <v>99</v>
      </c>
      <c r="K129" s="17">
        <v>208497</v>
      </c>
      <c r="L129" s="35" t="str">
        <f>VLOOKUP(K129,'[1]Item List (3)'!A$1:B$110000,2,FALSE)</f>
        <v>NB.OR 95076</v>
      </c>
      <c r="M129" s="17" t="s">
        <v>226</v>
      </c>
      <c r="N129" s="61" t="str">
        <f t="shared" si="18"/>
        <v>OR</v>
      </c>
      <c r="O129" s="61">
        <v>30</v>
      </c>
      <c r="P129" s="36">
        <f t="shared" si="19"/>
        <v>120</v>
      </c>
      <c r="Q129" s="61">
        <v>1</v>
      </c>
      <c r="R129" s="45">
        <v>451</v>
      </c>
      <c r="S129" s="61">
        <v>7</v>
      </c>
      <c r="T129" s="61">
        <v>2</v>
      </c>
      <c r="U129" s="61"/>
      <c r="V129" s="37">
        <f t="shared" si="34"/>
        <v>453</v>
      </c>
      <c r="W129" s="61">
        <v>240</v>
      </c>
      <c r="X129" s="61">
        <v>240</v>
      </c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37">
        <f t="shared" si="21"/>
        <v>480</v>
      </c>
      <c r="BI129" s="38">
        <f t="shared" si="22"/>
        <v>8</v>
      </c>
      <c r="BJ129" s="39">
        <f t="shared" si="23"/>
        <v>4</v>
      </c>
      <c r="BK129" s="39">
        <f t="shared" si="24"/>
        <v>50</v>
      </c>
      <c r="BL129" s="40">
        <f t="shared" si="25"/>
        <v>94.375</v>
      </c>
      <c r="BM129" s="40">
        <f t="shared" si="26"/>
        <v>98.013245033112582</v>
      </c>
      <c r="BN129" s="40">
        <f t="shared" si="27"/>
        <v>46.25</v>
      </c>
      <c r="BO129" s="87">
        <f t="shared" si="28"/>
        <v>4</v>
      </c>
      <c r="BP129" s="87">
        <f t="shared" si="29"/>
        <v>480</v>
      </c>
      <c r="BQ129" s="87">
        <f t="shared" si="30"/>
        <v>0</v>
      </c>
      <c r="BR129" s="87">
        <f t="shared" si="31"/>
        <v>0</v>
      </c>
      <c r="BS129" s="61"/>
      <c r="BT129" s="61"/>
      <c r="BU129" s="61">
        <f t="shared" si="32"/>
        <v>451</v>
      </c>
    </row>
    <row r="130" spans="1:73">
      <c r="A130" s="29">
        <v>128</v>
      </c>
      <c r="B130" s="32">
        <v>46237</v>
      </c>
      <c r="C130" s="61" t="s">
        <v>74</v>
      </c>
      <c r="D130" s="3" t="str">
        <f t="shared" si="17"/>
        <v>IG</v>
      </c>
      <c r="E130" s="33" t="s">
        <v>167</v>
      </c>
      <c r="F130" s="33" t="s">
        <v>133</v>
      </c>
      <c r="G130" s="33" t="s">
        <v>170</v>
      </c>
      <c r="H130" s="33"/>
      <c r="I130" s="33"/>
      <c r="J130" s="34" t="s">
        <v>117</v>
      </c>
      <c r="K130" s="17">
        <v>104738</v>
      </c>
      <c r="L130" s="35" t="str">
        <f>VLOOKUP(K130,'[1]Item List (3)'!A$1:B$110000,2,FALSE)</f>
        <v>IR.IR 20X28.6X16</v>
      </c>
      <c r="M130" s="17" t="s">
        <v>118</v>
      </c>
      <c r="N130" s="61" t="str">
        <f t="shared" si="18"/>
        <v>IR</v>
      </c>
      <c r="O130" s="61">
        <v>30</v>
      </c>
      <c r="P130" s="36">
        <f t="shared" si="19"/>
        <v>120</v>
      </c>
      <c r="Q130" s="61">
        <v>1</v>
      </c>
      <c r="R130" s="45">
        <v>698</v>
      </c>
      <c r="S130" s="61">
        <v>18</v>
      </c>
      <c r="T130" s="61">
        <v>6</v>
      </c>
      <c r="U130" s="61"/>
      <c r="V130" s="37">
        <f t="shared" si="34"/>
        <v>704</v>
      </c>
      <c r="W130" s="61">
        <v>365</v>
      </c>
      <c r="X130" s="61"/>
      <c r="Y130" s="61"/>
      <c r="Z130" s="61"/>
      <c r="AA130" s="61">
        <v>15</v>
      </c>
      <c r="AB130" s="61"/>
      <c r="AC130" s="61"/>
      <c r="AD130" s="61"/>
      <c r="AE130" s="61"/>
      <c r="AF130" s="61">
        <v>10</v>
      </c>
      <c r="AG130" s="61">
        <v>10</v>
      </c>
      <c r="AH130" s="61"/>
      <c r="AI130" s="61"/>
      <c r="AJ130" s="61"/>
      <c r="AK130" s="61"/>
      <c r="AL130" s="61"/>
      <c r="AM130" s="61"/>
      <c r="AN130" s="61"/>
      <c r="AO130" s="61"/>
      <c r="AP130" s="61"/>
      <c r="AQ130" s="61">
        <v>70</v>
      </c>
      <c r="AR130" s="61"/>
      <c r="AS130" s="61"/>
      <c r="AT130" s="61"/>
      <c r="AU130" s="61"/>
      <c r="AV130" s="61"/>
      <c r="AW130" s="61"/>
      <c r="AX130" s="61"/>
      <c r="AY130" s="61"/>
      <c r="AZ130" s="61"/>
      <c r="BA130" s="61">
        <v>10</v>
      </c>
      <c r="BB130" s="61"/>
      <c r="BC130" s="61"/>
      <c r="BD130" s="61"/>
      <c r="BE130" s="61"/>
      <c r="BF130" s="61"/>
      <c r="BG130" s="61"/>
      <c r="BH130" s="37">
        <f t="shared" si="21"/>
        <v>480</v>
      </c>
      <c r="BI130" s="38">
        <f t="shared" si="22"/>
        <v>8</v>
      </c>
      <c r="BJ130" s="39">
        <f t="shared" si="23"/>
        <v>6.083333333333333</v>
      </c>
      <c r="BK130" s="39">
        <f t="shared" si="24"/>
        <v>76.041666666666657</v>
      </c>
      <c r="BL130" s="40">
        <f t="shared" si="25"/>
        <v>96.438356164383563</v>
      </c>
      <c r="BM130" s="40">
        <f t="shared" si="26"/>
        <v>96.590909090909093</v>
      </c>
      <c r="BN130" s="40">
        <f t="shared" si="27"/>
        <v>70.833333333333329</v>
      </c>
      <c r="BO130" s="87">
        <f t="shared" si="28"/>
        <v>1.1666666666666667</v>
      </c>
      <c r="BP130" s="87">
        <f t="shared" si="29"/>
        <v>820</v>
      </c>
      <c r="BQ130" s="87">
        <f t="shared" si="30"/>
        <v>0.75</v>
      </c>
      <c r="BR130" s="87">
        <f t="shared" si="31"/>
        <v>90</v>
      </c>
      <c r="BS130" s="61"/>
      <c r="BT130" s="61"/>
      <c r="BU130" s="61">
        <f t="shared" si="32"/>
        <v>698</v>
      </c>
    </row>
    <row r="131" spans="1:73">
      <c r="A131" s="29">
        <v>129</v>
      </c>
      <c r="B131" s="32">
        <v>46237</v>
      </c>
      <c r="C131" s="61" t="s">
        <v>80</v>
      </c>
      <c r="D131" s="3" t="str">
        <f t="shared" ref="D131:D181" si="35">LEFT(E131,2)</f>
        <v>IG</v>
      </c>
      <c r="E131" s="33" t="s">
        <v>167</v>
      </c>
      <c r="F131" s="33" t="s">
        <v>133</v>
      </c>
      <c r="G131" s="33" t="s">
        <v>158</v>
      </c>
      <c r="H131" s="33"/>
      <c r="I131" s="33"/>
      <c r="J131" s="34" t="s">
        <v>117</v>
      </c>
      <c r="K131" s="17">
        <v>104738</v>
      </c>
      <c r="L131" s="35" t="str">
        <f>VLOOKUP(K131,'[1]Item List (3)'!A$1:B$110000,2,FALSE)</f>
        <v>IR.IR 20X28.6X16</v>
      </c>
      <c r="M131" s="17" t="s">
        <v>118</v>
      </c>
      <c r="N131" s="61" t="str">
        <f t="shared" ref="N131:N136" si="36">IF((LEFT(K131))="2",$M$1,$K$1)</f>
        <v>IR</v>
      </c>
      <c r="O131" s="61">
        <v>30</v>
      </c>
      <c r="P131" s="36">
        <f t="shared" ref="P131:P194" si="37">IFERROR(3600/O131,"")</f>
        <v>120</v>
      </c>
      <c r="Q131" s="61">
        <v>1</v>
      </c>
      <c r="R131" s="45">
        <v>819</v>
      </c>
      <c r="S131" s="61">
        <v>11</v>
      </c>
      <c r="T131" s="61">
        <v>6</v>
      </c>
      <c r="U131" s="61"/>
      <c r="V131" s="37">
        <f t="shared" si="34"/>
        <v>825</v>
      </c>
      <c r="W131" s="61">
        <v>420</v>
      </c>
      <c r="X131" s="61"/>
      <c r="Y131" s="61"/>
      <c r="Z131" s="61"/>
      <c r="AA131" s="61"/>
      <c r="AB131" s="61"/>
      <c r="AC131" s="61"/>
      <c r="AD131" s="61"/>
      <c r="AE131" s="61"/>
      <c r="AF131" s="61">
        <v>20</v>
      </c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>
        <v>40</v>
      </c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37">
        <f t="shared" ref="BH131:BH194" si="38">SUM(W131:BG131,BS131,BT131)</f>
        <v>480</v>
      </c>
      <c r="BI131" s="38">
        <f t="shared" ref="BI131:BI194" si="39">BH131/60</f>
        <v>8</v>
      </c>
      <c r="BJ131" s="39">
        <f t="shared" ref="BJ131:BJ194" si="40">IFERROR(BI131-SUM(X131:BG131)/60,0)</f>
        <v>7</v>
      </c>
      <c r="BK131" s="39">
        <f t="shared" ref="BK131:BK194" si="41">IFERROR(BJ131/BI131*100,0)</f>
        <v>87.5</v>
      </c>
      <c r="BL131" s="40">
        <f t="shared" ref="BL131:BL194" si="42">IFERROR(((V131*O131)/(BJ131*3600)*100),0)</f>
        <v>98.214285714285708</v>
      </c>
      <c r="BM131" s="40">
        <f t="shared" ref="BM131:BM194" si="43">IFERROR(((V131-(S131+T131+U131))/V131*100),0)</f>
        <v>97.939393939393938</v>
      </c>
      <c r="BN131" s="40">
        <f t="shared" ref="BN131:BN194" si="44">IFERROR((((BK131*BL131*BM131)/1000000)*100),0)</f>
        <v>84.166666666666671</v>
      </c>
      <c r="BO131" s="87">
        <f t="shared" ref="BO131:BO194" si="45">(X131+AQ131+BF131+BG131)/60</f>
        <v>0.66666666666666663</v>
      </c>
      <c r="BP131" s="87">
        <f t="shared" ref="BP131:BP194" si="46">IFERROR(((BI131-BO131)*3600)/O131,0)</f>
        <v>880</v>
      </c>
      <c r="BQ131" s="87">
        <f t="shared" ref="BQ131:BQ194" si="47">IFERROR(SUM(X131:BG131)/60-BO131,0)</f>
        <v>0.33333333333333337</v>
      </c>
      <c r="BR131" s="87">
        <f t="shared" ref="BR131:BR194" si="48">IFERROR(BQ131*3600/O131,0)</f>
        <v>40.000000000000007</v>
      </c>
      <c r="BS131" s="61"/>
      <c r="BT131" s="61"/>
      <c r="BU131" s="61">
        <f t="shared" ref="BU131:BU194" si="49">R131*Q131</f>
        <v>819</v>
      </c>
    </row>
    <row r="132" spans="1:73">
      <c r="A132" s="29">
        <v>130</v>
      </c>
      <c r="B132" s="32">
        <v>46237</v>
      </c>
      <c r="C132" s="61" t="s">
        <v>74</v>
      </c>
      <c r="D132" s="3" t="str">
        <f t="shared" si="35"/>
        <v>IG</v>
      </c>
      <c r="E132" s="33" t="s">
        <v>169</v>
      </c>
      <c r="F132" s="33" t="s">
        <v>133</v>
      </c>
      <c r="G132" s="33" t="s">
        <v>227</v>
      </c>
      <c r="H132" s="33"/>
      <c r="I132" s="33"/>
      <c r="J132" s="34" t="str">
        <f>IFERROR(INDEX([2]Sheet3!$A:$A,MATCH(K132,[2]Sheet3!$C:$C,0)),"")</f>
        <v>GDZOR002.0</v>
      </c>
      <c r="K132" s="17">
        <v>208417</v>
      </c>
      <c r="L132" s="35" t="str">
        <f>VLOOKUP(K132,'[1]Item List (3)'!A$1:B$110000,2,FALSE)</f>
        <v>JC.OR 8008</v>
      </c>
      <c r="M132" s="17" t="s">
        <v>172</v>
      </c>
      <c r="N132" s="61" t="str">
        <f t="shared" si="36"/>
        <v>OR</v>
      </c>
      <c r="O132" s="61">
        <v>30</v>
      </c>
      <c r="P132" s="36">
        <f t="shared" si="37"/>
        <v>120</v>
      </c>
      <c r="Q132" s="61">
        <v>1</v>
      </c>
      <c r="R132" s="45">
        <v>602</v>
      </c>
      <c r="S132" s="61">
        <v>25</v>
      </c>
      <c r="T132" s="61"/>
      <c r="U132" s="61"/>
      <c r="V132" s="37">
        <f t="shared" si="34"/>
        <v>602</v>
      </c>
      <c r="W132" s="61">
        <v>350</v>
      </c>
      <c r="X132" s="61"/>
      <c r="Y132" s="61">
        <v>10</v>
      </c>
      <c r="Z132" s="61"/>
      <c r="AA132" s="61"/>
      <c r="AB132" s="61"/>
      <c r="AC132" s="61"/>
      <c r="AD132" s="61">
        <v>70</v>
      </c>
      <c r="AE132" s="61"/>
      <c r="AF132" s="61">
        <v>10</v>
      </c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>
        <v>20</v>
      </c>
      <c r="AR132" s="61"/>
      <c r="AS132" s="61"/>
      <c r="AT132" s="61"/>
      <c r="AU132" s="61"/>
      <c r="AV132" s="61"/>
      <c r="AW132" s="61"/>
      <c r="AX132" s="61"/>
      <c r="AY132" s="61"/>
      <c r="AZ132" s="61"/>
      <c r="BA132" s="61">
        <v>10</v>
      </c>
      <c r="BB132" s="61"/>
      <c r="BC132" s="61"/>
      <c r="BD132" s="61">
        <v>10</v>
      </c>
      <c r="BE132" s="61"/>
      <c r="BF132" s="61"/>
      <c r="BG132" s="61"/>
      <c r="BH132" s="37">
        <f t="shared" si="38"/>
        <v>480</v>
      </c>
      <c r="BI132" s="38">
        <f t="shared" si="39"/>
        <v>8</v>
      </c>
      <c r="BJ132" s="39">
        <f t="shared" si="40"/>
        <v>5.8333333333333339</v>
      </c>
      <c r="BK132" s="39">
        <f t="shared" si="41"/>
        <v>72.916666666666671</v>
      </c>
      <c r="BL132" s="40">
        <f t="shared" si="42"/>
        <v>85.999999999999986</v>
      </c>
      <c r="BM132" s="40">
        <f t="shared" si="43"/>
        <v>95.847176079734226</v>
      </c>
      <c r="BN132" s="40">
        <f t="shared" si="44"/>
        <v>60.104166666666657</v>
      </c>
      <c r="BO132" s="87">
        <f t="shared" si="45"/>
        <v>0.33333333333333331</v>
      </c>
      <c r="BP132" s="87">
        <f t="shared" si="46"/>
        <v>920</v>
      </c>
      <c r="BQ132" s="87">
        <f t="shared" si="47"/>
        <v>1.8333333333333333</v>
      </c>
      <c r="BR132" s="87">
        <f t="shared" si="48"/>
        <v>220</v>
      </c>
      <c r="BS132" s="61"/>
      <c r="BT132" s="61"/>
      <c r="BU132" s="61">
        <f t="shared" si="49"/>
        <v>602</v>
      </c>
    </row>
    <row r="133" spans="1:73">
      <c r="A133" s="29">
        <v>131</v>
      </c>
      <c r="B133" s="32">
        <v>46237</v>
      </c>
      <c r="C133" s="61" t="s">
        <v>80</v>
      </c>
      <c r="D133" s="3" t="str">
        <f t="shared" si="35"/>
        <v>IG</v>
      </c>
      <c r="E133" s="33" t="s">
        <v>169</v>
      </c>
      <c r="F133" s="33" t="s">
        <v>133</v>
      </c>
      <c r="G133" s="33" t="s">
        <v>228</v>
      </c>
      <c r="H133" s="33" t="s">
        <v>166</v>
      </c>
      <c r="I133" s="33"/>
      <c r="J133" s="34" t="str">
        <f>IFERROR(INDEX([2]Sheet3!$A:$A,MATCH(K133,[2]Sheet3!$C:$C,0)),"")</f>
        <v>GDZOR002.0</v>
      </c>
      <c r="K133" s="17">
        <v>208417</v>
      </c>
      <c r="L133" s="35" t="str">
        <f>VLOOKUP(K133,'[1]Item List (3)'!A$1:B$110000,2,FALSE)</f>
        <v>JC.OR 8008</v>
      </c>
      <c r="M133" s="17" t="s">
        <v>172</v>
      </c>
      <c r="N133" s="61" t="str">
        <f t="shared" si="36"/>
        <v>OR</v>
      </c>
      <c r="O133" s="61">
        <v>30</v>
      </c>
      <c r="P133" s="36">
        <f t="shared" si="37"/>
        <v>120</v>
      </c>
      <c r="Q133" s="61">
        <v>1</v>
      </c>
      <c r="R133" s="45">
        <v>752</v>
      </c>
      <c r="S133" s="61">
        <v>15</v>
      </c>
      <c r="T133" s="61">
        <v>6</v>
      </c>
      <c r="U133" s="61"/>
      <c r="V133" s="37">
        <f t="shared" si="34"/>
        <v>758</v>
      </c>
      <c r="W133" s="61">
        <v>400</v>
      </c>
      <c r="X133" s="61"/>
      <c r="Y133" s="61">
        <v>45</v>
      </c>
      <c r="Z133" s="61"/>
      <c r="AA133" s="61"/>
      <c r="AB133" s="61"/>
      <c r="AC133" s="61"/>
      <c r="AD133" s="61">
        <v>20</v>
      </c>
      <c r="AE133" s="61"/>
      <c r="AF133" s="61">
        <v>5</v>
      </c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>
        <v>10</v>
      </c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37">
        <f t="shared" si="38"/>
        <v>480</v>
      </c>
      <c r="BI133" s="38">
        <f t="shared" si="39"/>
        <v>8</v>
      </c>
      <c r="BJ133" s="39">
        <f t="shared" si="40"/>
        <v>6.666666666666667</v>
      </c>
      <c r="BK133" s="39">
        <f t="shared" si="41"/>
        <v>83.333333333333343</v>
      </c>
      <c r="BL133" s="40">
        <f t="shared" si="42"/>
        <v>94.75</v>
      </c>
      <c r="BM133" s="40">
        <f t="shared" si="43"/>
        <v>97.229551451187334</v>
      </c>
      <c r="BN133" s="40">
        <f t="shared" si="44"/>
        <v>76.770833333333329</v>
      </c>
      <c r="BO133" s="87">
        <f t="shared" si="45"/>
        <v>0.16666666666666666</v>
      </c>
      <c r="BP133" s="87">
        <f t="shared" si="46"/>
        <v>940</v>
      </c>
      <c r="BQ133" s="87">
        <f t="shared" si="47"/>
        <v>1.1666666666666665</v>
      </c>
      <c r="BR133" s="87">
        <f t="shared" si="48"/>
        <v>139.99999999999997</v>
      </c>
      <c r="BS133" s="61"/>
      <c r="BT133" s="61"/>
      <c r="BU133" s="61">
        <f t="shared" si="49"/>
        <v>752</v>
      </c>
    </row>
    <row r="134" spans="1:73">
      <c r="A134" s="29">
        <v>132</v>
      </c>
      <c r="B134" s="32">
        <v>46237</v>
      </c>
      <c r="C134" s="61" t="s">
        <v>74</v>
      </c>
      <c r="D134" s="3" t="str">
        <f t="shared" si="35"/>
        <v>IG</v>
      </c>
      <c r="E134" s="33" t="s">
        <v>173</v>
      </c>
      <c r="F134" s="33"/>
      <c r="G134" s="33"/>
      <c r="H134" s="33"/>
      <c r="I134" s="33"/>
      <c r="J134" s="17"/>
      <c r="K134" s="17"/>
      <c r="L134" s="35" t="e">
        <f>VLOOKUP(K134,'[1]Item List (3)'!A$1:B$110000,2,FALSE)</f>
        <v>#N/A</v>
      </c>
      <c r="M134" s="17"/>
      <c r="N134" s="61" t="str">
        <f t="shared" si="36"/>
        <v>IR</v>
      </c>
      <c r="O134" s="61"/>
      <c r="P134" s="36" t="str">
        <f t="shared" si="37"/>
        <v/>
      </c>
      <c r="Q134" s="61"/>
      <c r="R134" s="45"/>
      <c r="S134" s="61"/>
      <c r="T134" s="61"/>
      <c r="U134" s="61"/>
      <c r="V134" s="37">
        <f t="shared" si="34"/>
        <v>0</v>
      </c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>
        <v>480</v>
      </c>
      <c r="BH134" s="37">
        <f t="shared" si="38"/>
        <v>480</v>
      </c>
      <c r="BI134" s="38">
        <f t="shared" si="39"/>
        <v>8</v>
      </c>
      <c r="BJ134" s="39">
        <f t="shared" si="40"/>
        <v>0</v>
      </c>
      <c r="BK134" s="39">
        <f t="shared" si="41"/>
        <v>0</v>
      </c>
      <c r="BL134" s="40">
        <f t="shared" si="42"/>
        <v>0</v>
      </c>
      <c r="BM134" s="40">
        <f t="shared" si="43"/>
        <v>0</v>
      </c>
      <c r="BN134" s="40">
        <f t="shared" si="44"/>
        <v>0</v>
      </c>
      <c r="BO134" s="87">
        <f t="shared" si="45"/>
        <v>8</v>
      </c>
      <c r="BP134" s="87">
        <f t="shared" si="46"/>
        <v>0</v>
      </c>
      <c r="BQ134" s="87">
        <f t="shared" si="47"/>
        <v>0</v>
      </c>
      <c r="BR134" s="87">
        <f t="shared" si="48"/>
        <v>0</v>
      </c>
      <c r="BS134" s="61"/>
      <c r="BT134" s="61"/>
      <c r="BU134" s="61">
        <f t="shared" si="49"/>
        <v>0</v>
      </c>
    </row>
    <row r="135" spans="1:73">
      <c r="A135" s="29">
        <v>133</v>
      </c>
      <c r="B135" s="32">
        <v>46237</v>
      </c>
      <c r="C135" s="61" t="s">
        <v>80</v>
      </c>
      <c r="D135" s="3" t="str">
        <f t="shared" si="35"/>
        <v>IG</v>
      </c>
      <c r="E135" s="33" t="s">
        <v>173</v>
      </c>
      <c r="F135" s="33"/>
      <c r="G135" s="33"/>
      <c r="H135" s="33"/>
      <c r="I135" s="33"/>
      <c r="J135" s="34"/>
      <c r="K135" s="17"/>
      <c r="L135" s="35" t="e">
        <f>VLOOKUP(K135,'[1]Item List (3)'!A$1:B$110000,2,FALSE)</f>
        <v>#N/A</v>
      </c>
      <c r="M135" s="17"/>
      <c r="N135" s="61" t="str">
        <f t="shared" si="36"/>
        <v>IR</v>
      </c>
      <c r="O135" s="61"/>
      <c r="P135" s="36" t="str">
        <f t="shared" si="37"/>
        <v/>
      </c>
      <c r="Q135" s="61"/>
      <c r="R135" s="45"/>
      <c r="S135" s="61"/>
      <c r="T135" s="61"/>
      <c r="U135" s="61"/>
      <c r="V135" s="37">
        <f t="shared" si="34"/>
        <v>0</v>
      </c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>
        <v>480</v>
      </c>
      <c r="BH135" s="37">
        <f t="shared" si="38"/>
        <v>480</v>
      </c>
      <c r="BI135" s="38">
        <f t="shared" si="39"/>
        <v>8</v>
      </c>
      <c r="BJ135" s="39">
        <f t="shared" si="40"/>
        <v>0</v>
      </c>
      <c r="BK135" s="39">
        <f t="shared" si="41"/>
        <v>0</v>
      </c>
      <c r="BL135" s="40">
        <f t="shared" si="42"/>
        <v>0</v>
      </c>
      <c r="BM135" s="40">
        <f t="shared" si="43"/>
        <v>0</v>
      </c>
      <c r="BN135" s="40">
        <f t="shared" si="44"/>
        <v>0</v>
      </c>
      <c r="BO135" s="87">
        <f t="shared" si="45"/>
        <v>8</v>
      </c>
      <c r="BP135" s="87">
        <f t="shared" si="46"/>
        <v>0</v>
      </c>
      <c r="BQ135" s="87">
        <f t="shared" si="47"/>
        <v>0</v>
      </c>
      <c r="BR135" s="87">
        <f t="shared" si="48"/>
        <v>0</v>
      </c>
      <c r="BS135" s="61"/>
      <c r="BT135" s="61"/>
      <c r="BU135" s="61">
        <f t="shared" si="49"/>
        <v>0</v>
      </c>
    </row>
    <row r="136" spans="1:73">
      <c r="A136" s="29">
        <v>134</v>
      </c>
      <c r="B136" s="32">
        <v>46237</v>
      </c>
      <c r="C136" s="61" t="s">
        <v>74</v>
      </c>
      <c r="D136" s="3" t="str">
        <f t="shared" si="35"/>
        <v>IG</v>
      </c>
      <c r="E136" s="33" t="s">
        <v>174</v>
      </c>
      <c r="F136" s="33" t="s">
        <v>133</v>
      </c>
      <c r="G136" s="33" t="s">
        <v>155</v>
      </c>
      <c r="H136" s="33"/>
      <c r="I136" s="33"/>
      <c r="J136" s="34" t="s">
        <v>223</v>
      </c>
      <c r="K136" s="17">
        <v>104192.01</v>
      </c>
      <c r="L136" s="35" t="e">
        <f>VLOOKUP(#REF!,'[1]Item List (3)'!A$1:B$110000,2,FALSE)</f>
        <v>#REF!</v>
      </c>
      <c r="M136" s="17" t="s">
        <v>224</v>
      </c>
      <c r="N136" s="61" t="str">
        <f t="shared" si="36"/>
        <v>IR</v>
      </c>
      <c r="O136" s="61">
        <v>45</v>
      </c>
      <c r="P136" s="36">
        <f t="shared" si="37"/>
        <v>80</v>
      </c>
      <c r="Q136" s="61">
        <v>1</v>
      </c>
      <c r="R136" s="45">
        <v>70</v>
      </c>
      <c r="S136" s="61">
        <v>11</v>
      </c>
      <c r="T136" s="61">
        <v>6</v>
      </c>
      <c r="U136" s="61"/>
      <c r="V136" s="37">
        <f t="shared" si="34"/>
        <v>76</v>
      </c>
      <c r="W136" s="61">
        <v>120</v>
      </c>
      <c r="X136" s="61">
        <v>210</v>
      </c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>
        <v>150</v>
      </c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37">
        <f t="shared" si="38"/>
        <v>480</v>
      </c>
      <c r="BI136" s="38">
        <f t="shared" si="39"/>
        <v>8</v>
      </c>
      <c r="BJ136" s="39">
        <f t="shared" si="40"/>
        <v>2</v>
      </c>
      <c r="BK136" s="39">
        <f t="shared" si="41"/>
        <v>25</v>
      </c>
      <c r="BL136" s="40">
        <f t="shared" si="42"/>
        <v>47.5</v>
      </c>
      <c r="BM136" s="40">
        <f t="shared" si="43"/>
        <v>77.631578947368425</v>
      </c>
      <c r="BN136" s="40">
        <f t="shared" si="44"/>
        <v>9.21875</v>
      </c>
      <c r="BO136" s="87">
        <f t="shared" si="45"/>
        <v>3.5</v>
      </c>
      <c r="BP136" s="87">
        <f t="shared" si="46"/>
        <v>360</v>
      </c>
      <c r="BQ136" s="87">
        <f t="shared" si="47"/>
        <v>2.5</v>
      </c>
      <c r="BR136" s="87">
        <f t="shared" si="48"/>
        <v>200</v>
      </c>
      <c r="BS136" s="61"/>
      <c r="BT136" s="61"/>
      <c r="BU136" s="61">
        <f t="shared" si="49"/>
        <v>70</v>
      </c>
    </row>
    <row r="137" spans="1:73">
      <c r="A137" s="29">
        <v>135</v>
      </c>
      <c r="B137" s="32">
        <v>46237</v>
      </c>
      <c r="C137" s="61" t="s">
        <v>80</v>
      </c>
      <c r="D137" s="3" t="str">
        <f t="shared" si="35"/>
        <v>IG</v>
      </c>
      <c r="E137" s="33" t="s">
        <v>174</v>
      </c>
      <c r="F137" s="33" t="s">
        <v>133</v>
      </c>
      <c r="G137" s="33" t="s">
        <v>116</v>
      </c>
      <c r="H137" s="33"/>
      <c r="I137" s="33"/>
      <c r="J137" s="34" t="s">
        <v>223</v>
      </c>
      <c r="K137" s="17">
        <v>104192.01</v>
      </c>
      <c r="L137" s="35" t="str">
        <f>VLOOKUP(K136,'[1]Item List (3)'!A$1:B$110000,2,FALSE)</f>
        <v>IR 45 NPPB LMW</v>
      </c>
      <c r="M137" s="17" t="s">
        <v>224</v>
      </c>
      <c r="N137" s="61" t="str">
        <f>IF((LEFT(K136))="2",$M$1,$K$1)</f>
        <v>IR</v>
      </c>
      <c r="O137" s="61">
        <v>45</v>
      </c>
      <c r="P137" s="36">
        <f t="shared" si="37"/>
        <v>80</v>
      </c>
      <c r="Q137" s="61">
        <v>1</v>
      </c>
      <c r="R137" s="45">
        <v>146</v>
      </c>
      <c r="S137" s="61"/>
      <c r="T137" s="61"/>
      <c r="U137" s="61"/>
      <c r="V137" s="37">
        <f t="shared" si="34"/>
        <v>146</v>
      </c>
      <c r="W137" s="61">
        <v>170</v>
      </c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>
        <v>10</v>
      </c>
      <c r="AR137" s="61"/>
      <c r="AS137" s="61">
        <v>300</v>
      </c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37">
        <f t="shared" si="38"/>
        <v>480</v>
      </c>
      <c r="BI137" s="38">
        <f t="shared" si="39"/>
        <v>8</v>
      </c>
      <c r="BJ137" s="39">
        <f t="shared" si="40"/>
        <v>2.833333333333333</v>
      </c>
      <c r="BK137" s="39">
        <f t="shared" si="41"/>
        <v>35.416666666666664</v>
      </c>
      <c r="BL137" s="40">
        <f t="shared" si="42"/>
        <v>64.411764705882362</v>
      </c>
      <c r="BM137" s="40">
        <f t="shared" si="43"/>
        <v>100</v>
      </c>
      <c r="BN137" s="40">
        <f t="shared" si="44"/>
        <v>22.8125</v>
      </c>
      <c r="BO137" s="87">
        <f t="shared" si="45"/>
        <v>0.16666666666666666</v>
      </c>
      <c r="BP137" s="87">
        <f t="shared" si="46"/>
        <v>626.66666666666663</v>
      </c>
      <c r="BQ137" s="87">
        <f t="shared" si="47"/>
        <v>5</v>
      </c>
      <c r="BR137" s="87">
        <f t="shared" si="48"/>
        <v>400</v>
      </c>
      <c r="BS137" s="61"/>
      <c r="BT137" s="61"/>
      <c r="BU137" s="61">
        <f t="shared" si="49"/>
        <v>146</v>
      </c>
    </row>
    <row r="138" spans="1:73">
      <c r="A138" s="29">
        <v>136</v>
      </c>
      <c r="B138" s="32">
        <v>46237</v>
      </c>
      <c r="C138" s="61" t="s">
        <v>74</v>
      </c>
      <c r="D138" s="3" t="str">
        <f t="shared" si="35"/>
        <v>HO</v>
      </c>
      <c r="E138" s="33" t="s">
        <v>175</v>
      </c>
      <c r="F138" s="33" t="s">
        <v>176</v>
      </c>
      <c r="G138" s="33" t="s">
        <v>201</v>
      </c>
      <c r="H138" s="33" t="s">
        <v>158</v>
      </c>
      <c r="I138" s="33"/>
      <c r="J138" s="46" t="s">
        <v>178</v>
      </c>
      <c r="K138" s="17">
        <v>104281</v>
      </c>
      <c r="L138" s="35" t="str">
        <f>VLOOKUP(K138,'[1]Item List (3)'!A$1:B$110000,2,FALSE)</f>
        <v>D.IR 14536</v>
      </c>
      <c r="M138" s="17" t="s">
        <v>179</v>
      </c>
      <c r="N138" s="61" t="str">
        <f t="shared" ref="N138:N201" si="50">IF((LEFT(K138))="2",$M$1,$K$1)</f>
        <v>IR</v>
      </c>
      <c r="O138" s="61">
        <v>70</v>
      </c>
      <c r="P138" s="36">
        <f t="shared" si="37"/>
        <v>51.428571428571431</v>
      </c>
      <c r="Q138" s="61">
        <v>1</v>
      </c>
      <c r="R138" s="45">
        <v>60</v>
      </c>
      <c r="S138" s="61"/>
      <c r="T138" s="61"/>
      <c r="U138" s="61"/>
      <c r="V138" s="37">
        <f t="shared" si="34"/>
        <v>60</v>
      </c>
      <c r="W138" s="61">
        <v>180</v>
      </c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>
        <v>15</v>
      </c>
      <c r="AP138" s="61"/>
      <c r="AQ138" s="61">
        <v>30</v>
      </c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37">
        <f t="shared" si="38"/>
        <v>225</v>
      </c>
      <c r="BI138" s="38">
        <f t="shared" si="39"/>
        <v>3.75</v>
      </c>
      <c r="BJ138" s="39">
        <f t="shared" si="40"/>
        <v>3</v>
      </c>
      <c r="BK138" s="39">
        <f t="shared" si="41"/>
        <v>80</v>
      </c>
      <c r="BL138" s="40">
        <f t="shared" si="42"/>
        <v>38.888888888888893</v>
      </c>
      <c r="BM138" s="40">
        <f t="shared" si="43"/>
        <v>100</v>
      </c>
      <c r="BN138" s="40">
        <f t="shared" si="44"/>
        <v>31.111111111111111</v>
      </c>
      <c r="BO138" s="87">
        <f t="shared" si="45"/>
        <v>0.5</v>
      </c>
      <c r="BP138" s="87">
        <f t="shared" si="46"/>
        <v>167.14285714285714</v>
      </c>
      <c r="BQ138" s="87">
        <f t="shared" si="47"/>
        <v>0.25</v>
      </c>
      <c r="BR138" s="87">
        <f t="shared" si="48"/>
        <v>12.857142857142858</v>
      </c>
      <c r="BS138" s="61"/>
      <c r="BT138" s="61"/>
      <c r="BU138" s="61">
        <f t="shared" si="49"/>
        <v>60</v>
      </c>
    </row>
    <row r="139" spans="1:73" ht="14.4">
      <c r="A139" s="29">
        <v>137</v>
      </c>
      <c r="B139" s="32">
        <v>46237</v>
      </c>
      <c r="C139" s="61" t="s">
        <v>74</v>
      </c>
      <c r="D139" s="3" t="str">
        <f t="shared" si="35"/>
        <v>HO</v>
      </c>
      <c r="E139" s="33" t="s">
        <v>175</v>
      </c>
      <c r="F139" s="33" t="s">
        <v>176</v>
      </c>
      <c r="G139" s="33" t="s">
        <v>201</v>
      </c>
      <c r="H139" s="33" t="s">
        <v>158</v>
      </c>
      <c r="I139" s="33"/>
      <c r="J139" s="43" t="s">
        <v>164</v>
      </c>
      <c r="K139" s="17">
        <v>100935</v>
      </c>
      <c r="L139" s="35" t="str">
        <f>VLOOKUP(K139,'[1]Item List (3)'!A$1:B$110000,2,FALSE)</f>
        <v>UC.IR 211</v>
      </c>
      <c r="M139" s="17" t="s">
        <v>165</v>
      </c>
      <c r="N139" s="61" t="str">
        <f t="shared" si="50"/>
        <v>IR</v>
      </c>
      <c r="O139" s="61">
        <v>55</v>
      </c>
      <c r="P139" s="36">
        <f t="shared" si="37"/>
        <v>65.454545454545453</v>
      </c>
      <c r="Q139" s="61">
        <v>1</v>
      </c>
      <c r="R139" s="45">
        <v>244</v>
      </c>
      <c r="S139" s="61"/>
      <c r="T139" s="61"/>
      <c r="U139" s="61"/>
      <c r="V139" s="37">
        <f t="shared" si="34"/>
        <v>244</v>
      </c>
      <c r="W139" s="61">
        <v>165</v>
      </c>
      <c r="X139" s="61">
        <v>90</v>
      </c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37">
        <f t="shared" si="38"/>
        <v>255</v>
      </c>
      <c r="BI139" s="38">
        <f t="shared" si="39"/>
        <v>4.25</v>
      </c>
      <c r="BJ139" s="39">
        <f t="shared" si="40"/>
        <v>2.75</v>
      </c>
      <c r="BK139" s="39">
        <f t="shared" si="41"/>
        <v>64.705882352941174</v>
      </c>
      <c r="BL139" s="40">
        <f t="shared" si="42"/>
        <v>135.55555555555557</v>
      </c>
      <c r="BM139" s="40">
        <f t="shared" si="43"/>
        <v>100</v>
      </c>
      <c r="BN139" s="40">
        <f t="shared" si="44"/>
        <v>87.71241830065361</v>
      </c>
      <c r="BO139" s="87">
        <f t="shared" si="45"/>
        <v>1.5</v>
      </c>
      <c r="BP139" s="87">
        <f t="shared" si="46"/>
        <v>180</v>
      </c>
      <c r="BQ139" s="87">
        <f t="shared" si="47"/>
        <v>0</v>
      </c>
      <c r="BR139" s="87">
        <f t="shared" si="48"/>
        <v>0</v>
      </c>
      <c r="BS139" s="61"/>
      <c r="BT139" s="61"/>
      <c r="BU139" s="61">
        <f t="shared" si="49"/>
        <v>244</v>
      </c>
    </row>
    <row r="140" spans="1:73" ht="14.4">
      <c r="A140" s="29">
        <v>138</v>
      </c>
      <c r="B140" s="32">
        <v>46237</v>
      </c>
      <c r="C140" s="61" t="s">
        <v>80</v>
      </c>
      <c r="D140" s="3" t="str">
        <f t="shared" si="35"/>
        <v>HO</v>
      </c>
      <c r="E140" s="33" t="s">
        <v>175</v>
      </c>
      <c r="F140" s="33" t="s">
        <v>176</v>
      </c>
      <c r="G140" s="33" t="s">
        <v>87</v>
      </c>
      <c r="H140" s="33" t="s">
        <v>180</v>
      </c>
      <c r="I140" s="33"/>
      <c r="J140" s="43" t="s">
        <v>164</v>
      </c>
      <c r="K140" s="17">
        <v>100935</v>
      </c>
      <c r="L140" s="35" t="str">
        <f>VLOOKUP(K140,'[1]Item List (3)'!A$1:B$110000,2,FALSE)</f>
        <v>UC.IR 211</v>
      </c>
      <c r="M140" s="17" t="s">
        <v>165</v>
      </c>
      <c r="N140" s="61" t="str">
        <f t="shared" si="50"/>
        <v>IR</v>
      </c>
      <c r="O140" s="61">
        <v>70</v>
      </c>
      <c r="P140" s="36">
        <f t="shared" si="37"/>
        <v>51.428571428571431</v>
      </c>
      <c r="Q140" s="61">
        <v>1</v>
      </c>
      <c r="R140" s="45">
        <v>248</v>
      </c>
      <c r="S140" s="61"/>
      <c r="T140" s="61"/>
      <c r="U140" s="61"/>
      <c r="V140" s="37">
        <f t="shared" si="34"/>
        <v>248</v>
      </c>
      <c r="W140" s="61">
        <v>305</v>
      </c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>
        <v>30</v>
      </c>
      <c r="AR140" s="61"/>
      <c r="AS140" s="61"/>
      <c r="AT140" s="61"/>
      <c r="AU140" s="61"/>
      <c r="AV140" s="61"/>
      <c r="AW140" s="61"/>
      <c r="AX140" s="61">
        <v>25</v>
      </c>
      <c r="AY140" s="61">
        <v>120</v>
      </c>
      <c r="AZ140" s="61"/>
      <c r="BA140" s="61"/>
      <c r="BB140" s="61"/>
      <c r="BC140" s="61"/>
      <c r="BD140" s="61"/>
      <c r="BE140" s="61"/>
      <c r="BF140" s="61"/>
      <c r="BG140" s="61"/>
      <c r="BH140" s="37">
        <f t="shared" si="38"/>
        <v>480</v>
      </c>
      <c r="BI140" s="38">
        <f t="shared" si="39"/>
        <v>8</v>
      </c>
      <c r="BJ140" s="39">
        <f t="shared" si="40"/>
        <v>5.0833333333333339</v>
      </c>
      <c r="BK140" s="39">
        <f t="shared" si="41"/>
        <v>63.541666666666671</v>
      </c>
      <c r="BL140" s="40">
        <f t="shared" si="42"/>
        <v>94.863387978142057</v>
      </c>
      <c r="BM140" s="40">
        <f t="shared" si="43"/>
        <v>100</v>
      </c>
      <c r="BN140" s="40">
        <f t="shared" si="44"/>
        <v>60.277777777777771</v>
      </c>
      <c r="BO140" s="87">
        <f t="shared" si="45"/>
        <v>0.5</v>
      </c>
      <c r="BP140" s="87">
        <f t="shared" si="46"/>
        <v>385.71428571428572</v>
      </c>
      <c r="BQ140" s="87">
        <f t="shared" si="47"/>
        <v>2.4166666666666665</v>
      </c>
      <c r="BR140" s="87">
        <f t="shared" si="48"/>
        <v>124.28571428571429</v>
      </c>
      <c r="BS140" s="61"/>
      <c r="BT140" s="61"/>
      <c r="BU140" s="61">
        <f t="shared" si="49"/>
        <v>248</v>
      </c>
    </row>
    <row r="141" spans="1:73">
      <c r="A141" s="29">
        <v>139</v>
      </c>
      <c r="B141" s="32">
        <v>46237</v>
      </c>
      <c r="C141" s="61" t="s">
        <v>74</v>
      </c>
      <c r="D141" s="3" t="str">
        <f t="shared" si="35"/>
        <v>HO</v>
      </c>
      <c r="E141" s="33" t="s">
        <v>182</v>
      </c>
      <c r="F141" s="33" t="s">
        <v>176</v>
      </c>
      <c r="G141" s="33" t="s">
        <v>183</v>
      </c>
      <c r="H141" s="33"/>
      <c r="I141" s="33"/>
      <c r="J141" s="34" t="s">
        <v>186</v>
      </c>
      <c r="K141" s="17">
        <f>IFERROR(VLOOKUP(J141,[2]Sheet3!$A:$C,3,FALSE),"")</f>
        <v>208815.01</v>
      </c>
      <c r="L141" s="35" t="str">
        <f>VLOOKUP(K141,'[1]Item List (3)'!A$1:B$110000,2,FALSE)</f>
        <v>NK.OR 21/20(NKI 17/20)</v>
      </c>
      <c r="M141" s="17" t="s">
        <v>187</v>
      </c>
      <c r="N141" s="61" t="str">
        <f t="shared" si="50"/>
        <v>OR</v>
      </c>
      <c r="O141" s="61">
        <v>20</v>
      </c>
      <c r="P141" s="36">
        <f t="shared" si="37"/>
        <v>180</v>
      </c>
      <c r="Q141" s="61">
        <v>1</v>
      </c>
      <c r="R141" s="45">
        <v>181</v>
      </c>
      <c r="S141" s="61"/>
      <c r="T141" s="61"/>
      <c r="U141" s="61"/>
      <c r="V141" s="37">
        <f t="shared" si="34"/>
        <v>181</v>
      </c>
      <c r="W141" s="61">
        <v>180</v>
      </c>
      <c r="X141" s="61"/>
      <c r="Y141" s="61">
        <v>15</v>
      </c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>
        <v>15</v>
      </c>
      <c r="AR141" s="61"/>
      <c r="AS141" s="61"/>
      <c r="AT141" s="61"/>
      <c r="AU141" s="61"/>
      <c r="AV141" s="61"/>
      <c r="AW141" s="61"/>
      <c r="AX141" s="61"/>
      <c r="AY141" s="61"/>
      <c r="AZ141" s="61"/>
      <c r="BA141" s="61">
        <v>10</v>
      </c>
      <c r="BB141" s="61"/>
      <c r="BC141" s="61"/>
      <c r="BD141" s="61"/>
      <c r="BE141" s="61"/>
      <c r="BF141" s="61"/>
      <c r="BG141" s="61"/>
      <c r="BH141" s="37">
        <f t="shared" si="38"/>
        <v>220</v>
      </c>
      <c r="BI141" s="38">
        <f t="shared" si="39"/>
        <v>3.6666666666666665</v>
      </c>
      <c r="BJ141" s="39">
        <f t="shared" si="40"/>
        <v>3</v>
      </c>
      <c r="BK141" s="39">
        <f t="shared" si="41"/>
        <v>81.818181818181827</v>
      </c>
      <c r="BL141" s="40">
        <f t="shared" si="42"/>
        <v>33.518518518518519</v>
      </c>
      <c r="BM141" s="40">
        <f t="shared" si="43"/>
        <v>100</v>
      </c>
      <c r="BN141" s="40">
        <f t="shared" si="44"/>
        <v>27.424242424242429</v>
      </c>
      <c r="BO141" s="87">
        <f t="shared" si="45"/>
        <v>0.25</v>
      </c>
      <c r="BP141" s="87">
        <f t="shared" si="46"/>
        <v>615</v>
      </c>
      <c r="BQ141" s="87">
        <f t="shared" si="47"/>
        <v>0.41666666666666663</v>
      </c>
      <c r="BR141" s="87">
        <f t="shared" si="48"/>
        <v>74.999999999999986</v>
      </c>
      <c r="BS141" s="61"/>
      <c r="BT141" s="61"/>
      <c r="BU141" s="61">
        <f t="shared" si="49"/>
        <v>181</v>
      </c>
    </row>
    <row r="142" spans="1:73">
      <c r="A142" s="29">
        <v>140</v>
      </c>
      <c r="B142" s="32">
        <v>46237</v>
      </c>
      <c r="C142" s="61" t="s">
        <v>74</v>
      </c>
      <c r="D142" s="3" t="str">
        <f t="shared" si="35"/>
        <v>HO</v>
      </c>
      <c r="E142" s="33" t="s">
        <v>182</v>
      </c>
      <c r="F142" s="33" t="s">
        <v>176</v>
      </c>
      <c r="G142" s="33" t="s">
        <v>183</v>
      </c>
      <c r="H142" s="33"/>
      <c r="I142" s="33"/>
      <c r="J142" s="34" t="str">
        <f>IFERROR(INDEX([2]Sheet3!$A:$A,MATCH(K142,[2]Sheet3!$C:$C,0)),"")</f>
        <v>GCZOR051.0</v>
      </c>
      <c r="K142" s="17">
        <v>200812.04</v>
      </c>
      <c r="L142" s="35" t="str">
        <f>VLOOKUP(K142,'[1]Item List (3)'!A$1:B$110000,2,FALSE)</f>
        <v>NK.OR 19/16 SPL</v>
      </c>
      <c r="M142" s="17"/>
      <c r="N142" s="61" t="str">
        <f t="shared" si="50"/>
        <v>OR</v>
      </c>
      <c r="O142" s="61">
        <v>20</v>
      </c>
      <c r="P142" s="36">
        <f t="shared" si="37"/>
        <v>180</v>
      </c>
      <c r="Q142" s="61">
        <v>1</v>
      </c>
      <c r="R142" s="45">
        <v>921</v>
      </c>
      <c r="S142" s="61"/>
      <c r="T142" s="61"/>
      <c r="U142" s="61"/>
      <c r="V142" s="37">
        <f t="shared" si="34"/>
        <v>921</v>
      </c>
      <c r="W142" s="61">
        <v>200</v>
      </c>
      <c r="X142" s="61">
        <v>60</v>
      </c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37">
        <f t="shared" si="38"/>
        <v>260</v>
      </c>
      <c r="BI142" s="38">
        <f t="shared" si="39"/>
        <v>4.333333333333333</v>
      </c>
      <c r="BJ142" s="39">
        <f t="shared" si="40"/>
        <v>3.333333333333333</v>
      </c>
      <c r="BK142" s="39">
        <f t="shared" si="41"/>
        <v>76.92307692307692</v>
      </c>
      <c r="BL142" s="40">
        <f t="shared" si="42"/>
        <v>153.5</v>
      </c>
      <c r="BM142" s="40">
        <f t="shared" si="43"/>
        <v>100</v>
      </c>
      <c r="BN142" s="40">
        <f t="shared" si="44"/>
        <v>118.07692307692308</v>
      </c>
      <c r="BO142" s="87">
        <f t="shared" si="45"/>
        <v>1</v>
      </c>
      <c r="BP142" s="87">
        <f t="shared" si="46"/>
        <v>599.99999999999989</v>
      </c>
      <c r="BQ142" s="87">
        <f t="shared" si="47"/>
        <v>0</v>
      </c>
      <c r="BR142" s="87">
        <f t="shared" si="48"/>
        <v>0</v>
      </c>
      <c r="BS142" s="61"/>
      <c r="BT142" s="61"/>
      <c r="BU142" s="61">
        <f t="shared" si="49"/>
        <v>921</v>
      </c>
    </row>
    <row r="143" spans="1:73">
      <c r="A143" s="29">
        <v>141</v>
      </c>
      <c r="B143" s="32">
        <v>46237</v>
      </c>
      <c r="C143" s="61" t="s">
        <v>80</v>
      </c>
      <c r="D143" s="3" t="str">
        <f t="shared" si="35"/>
        <v>HO</v>
      </c>
      <c r="E143" s="33" t="s">
        <v>182</v>
      </c>
      <c r="F143" s="33" t="s">
        <v>176</v>
      </c>
      <c r="G143" s="33" t="s">
        <v>183</v>
      </c>
      <c r="H143" s="33"/>
      <c r="I143" s="33"/>
      <c r="J143" s="34" t="str">
        <f>IFERROR(INDEX([2]Sheet3!$A:$A,MATCH(K143,[2]Sheet3!$C:$C,0)),"")</f>
        <v>GCZOR051.0</v>
      </c>
      <c r="K143" s="17">
        <v>200812.04</v>
      </c>
      <c r="L143" s="35" t="str">
        <f>VLOOKUP(K143,'[1]Item List (3)'!A$1:B$110000,2,FALSE)</f>
        <v>NK.OR 19/16 SPL</v>
      </c>
      <c r="M143" s="17"/>
      <c r="N143" s="61" t="str">
        <f t="shared" si="50"/>
        <v>OR</v>
      </c>
      <c r="O143" s="61">
        <v>20</v>
      </c>
      <c r="P143" s="36">
        <f t="shared" si="37"/>
        <v>180</v>
      </c>
      <c r="Q143" s="61">
        <v>1</v>
      </c>
      <c r="R143" s="45">
        <v>280</v>
      </c>
      <c r="S143" s="61"/>
      <c r="T143" s="61"/>
      <c r="U143" s="61"/>
      <c r="V143" s="37">
        <f t="shared" si="34"/>
        <v>280</v>
      </c>
      <c r="W143" s="61">
        <v>105</v>
      </c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>
        <v>15</v>
      </c>
      <c r="AR143" s="61"/>
      <c r="AS143" s="61">
        <v>360</v>
      </c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37">
        <f t="shared" si="38"/>
        <v>480</v>
      </c>
      <c r="BI143" s="38">
        <f t="shared" si="39"/>
        <v>8</v>
      </c>
      <c r="BJ143" s="39">
        <f t="shared" si="40"/>
        <v>1.75</v>
      </c>
      <c r="BK143" s="39">
        <f t="shared" si="41"/>
        <v>21.875</v>
      </c>
      <c r="BL143" s="40">
        <f t="shared" si="42"/>
        <v>88.888888888888886</v>
      </c>
      <c r="BM143" s="40">
        <f t="shared" si="43"/>
        <v>100</v>
      </c>
      <c r="BN143" s="40">
        <f t="shared" si="44"/>
        <v>19.444444444444446</v>
      </c>
      <c r="BO143" s="87">
        <f t="shared" si="45"/>
        <v>0.25</v>
      </c>
      <c r="BP143" s="87">
        <f t="shared" si="46"/>
        <v>1395</v>
      </c>
      <c r="BQ143" s="87">
        <f t="shared" si="47"/>
        <v>6</v>
      </c>
      <c r="BR143" s="87">
        <f t="shared" si="48"/>
        <v>1080</v>
      </c>
      <c r="BS143" s="61"/>
      <c r="BT143" s="61"/>
      <c r="BU143" s="61">
        <f t="shared" si="49"/>
        <v>280</v>
      </c>
    </row>
    <row r="144" spans="1:73">
      <c r="A144" s="29">
        <v>142</v>
      </c>
      <c r="B144" s="32">
        <v>46237</v>
      </c>
      <c r="C144" s="61" t="s">
        <v>74</v>
      </c>
      <c r="D144" s="3" t="str">
        <f t="shared" si="35"/>
        <v>HO</v>
      </c>
      <c r="E144" s="33" t="s">
        <v>188</v>
      </c>
      <c r="F144" s="33" t="s">
        <v>176</v>
      </c>
      <c r="G144" s="33" t="s">
        <v>192</v>
      </c>
      <c r="H144" s="33"/>
      <c r="I144" s="33"/>
      <c r="J144" s="17" t="s">
        <v>178</v>
      </c>
      <c r="K144" s="17">
        <v>104281</v>
      </c>
      <c r="L144" s="35" t="str">
        <f>VLOOKUP(K144,'[1]Item List (3)'!A$1:B$110000,2,FALSE)</f>
        <v>D.IR 14536</v>
      </c>
      <c r="M144" s="17" t="s">
        <v>229</v>
      </c>
      <c r="N144" s="61" t="str">
        <f t="shared" si="50"/>
        <v>IR</v>
      </c>
      <c r="O144" s="61">
        <v>70</v>
      </c>
      <c r="P144" s="36">
        <f t="shared" si="37"/>
        <v>51.428571428571431</v>
      </c>
      <c r="Q144" s="61">
        <v>1</v>
      </c>
      <c r="R144" s="45">
        <v>168</v>
      </c>
      <c r="S144" s="61"/>
      <c r="T144" s="61"/>
      <c r="U144" s="61"/>
      <c r="V144" s="37">
        <f t="shared" si="34"/>
        <v>168</v>
      </c>
      <c r="W144" s="61">
        <v>260</v>
      </c>
      <c r="X144" s="61">
        <v>60</v>
      </c>
      <c r="Y144" s="61">
        <v>120</v>
      </c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>
        <v>30</v>
      </c>
      <c r="AR144" s="61"/>
      <c r="AS144" s="61"/>
      <c r="AT144" s="61"/>
      <c r="AU144" s="61"/>
      <c r="AV144" s="61"/>
      <c r="AW144" s="61"/>
      <c r="AX144" s="61"/>
      <c r="AY144" s="61"/>
      <c r="AZ144" s="61"/>
      <c r="BA144" s="61">
        <v>10</v>
      </c>
      <c r="BB144" s="61"/>
      <c r="BC144" s="61"/>
      <c r="BD144" s="61"/>
      <c r="BE144" s="61"/>
      <c r="BF144" s="61"/>
      <c r="BG144" s="61"/>
      <c r="BH144" s="37">
        <f t="shared" si="38"/>
        <v>480</v>
      </c>
      <c r="BI144" s="38">
        <f t="shared" si="39"/>
        <v>8</v>
      </c>
      <c r="BJ144" s="39">
        <f t="shared" si="40"/>
        <v>4.3333333333333339</v>
      </c>
      <c r="BK144" s="39">
        <f t="shared" si="41"/>
        <v>54.166666666666671</v>
      </c>
      <c r="BL144" s="40">
        <f t="shared" si="42"/>
        <v>75.384615384615373</v>
      </c>
      <c r="BM144" s="40">
        <f t="shared" si="43"/>
        <v>100</v>
      </c>
      <c r="BN144" s="40">
        <f t="shared" si="44"/>
        <v>40.833333333333336</v>
      </c>
      <c r="BO144" s="87">
        <f t="shared" si="45"/>
        <v>1.5</v>
      </c>
      <c r="BP144" s="87">
        <f t="shared" si="46"/>
        <v>334.28571428571428</v>
      </c>
      <c r="BQ144" s="87">
        <f t="shared" si="47"/>
        <v>2.1666666666666665</v>
      </c>
      <c r="BR144" s="87">
        <f t="shared" si="48"/>
        <v>111.42857142857142</v>
      </c>
      <c r="BS144" s="61"/>
      <c r="BT144" s="61"/>
      <c r="BU144" s="61">
        <f t="shared" si="49"/>
        <v>168</v>
      </c>
    </row>
    <row r="145" spans="1:73">
      <c r="A145" s="29">
        <v>143</v>
      </c>
      <c r="B145" s="32">
        <v>46237</v>
      </c>
      <c r="C145" s="61" t="s">
        <v>80</v>
      </c>
      <c r="D145" s="3" t="str">
        <f t="shared" si="35"/>
        <v>HO</v>
      </c>
      <c r="E145" s="33" t="s">
        <v>188</v>
      </c>
      <c r="F145" s="33" t="s">
        <v>176</v>
      </c>
      <c r="G145" s="33" t="s">
        <v>180</v>
      </c>
      <c r="H145" s="33"/>
      <c r="I145" s="33"/>
      <c r="J145" s="34" t="str">
        <f>IFERROR(INDEX([2]Sheet3!$A:$A,MATCH(K145,[2]Sheet3!$C:$C,0)),"")</f>
        <v>CBZOR155.0</v>
      </c>
      <c r="K145" s="17">
        <v>200827.3</v>
      </c>
      <c r="L145" s="35" t="str">
        <f>VLOOKUP(K145,'[1]Item List (3)'!A$1:B$110000,2,FALSE)</f>
        <v>MSA.OR 3988</v>
      </c>
      <c r="M145" s="17"/>
      <c r="N145" s="61" t="str">
        <f t="shared" si="50"/>
        <v>OR</v>
      </c>
      <c r="O145" s="61">
        <v>25</v>
      </c>
      <c r="P145" s="36">
        <f t="shared" si="37"/>
        <v>144</v>
      </c>
      <c r="Q145" s="61">
        <v>1</v>
      </c>
      <c r="R145" s="45">
        <v>190</v>
      </c>
      <c r="S145" s="61"/>
      <c r="T145" s="61"/>
      <c r="U145" s="61"/>
      <c r="V145" s="37">
        <f t="shared" si="34"/>
        <v>190</v>
      </c>
      <c r="W145" s="61">
        <v>120</v>
      </c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>
        <v>360</v>
      </c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37">
        <f t="shared" si="38"/>
        <v>480</v>
      </c>
      <c r="BI145" s="38">
        <f t="shared" si="39"/>
        <v>8</v>
      </c>
      <c r="BJ145" s="39">
        <f t="shared" si="40"/>
        <v>2</v>
      </c>
      <c r="BK145" s="39">
        <f t="shared" si="41"/>
        <v>25</v>
      </c>
      <c r="BL145" s="40">
        <f t="shared" si="42"/>
        <v>65.972222222222214</v>
      </c>
      <c r="BM145" s="40">
        <f t="shared" si="43"/>
        <v>100</v>
      </c>
      <c r="BN145" s="40">
        <f t="shared" si="44"/>
        <v>16.493055555555554</v>
      </c>
      <c r="BO145" s="87">
        <f t="shared" si="45"/>
        <v>0</v>
      </c>
      <c r="BP145" s="87">
        <f t="shared" si="46"/>
        <v>1152</v>
      </c>
      <c r="BQ145" s="87">
        <f t="shared" si="47"/>
        <v>6</v>
      </c>
      <c r="BR145" s="87">
        <f t="shared" si="48"/>
        <v>864</v>
      </c>
      <c r="BS145" s="61"/>
      <c r="BT145" s="61"/>
      <c r="BU145" s="61">
        <f t="shared" si="49"/>
        <v>190</v>
      </c>
    </row>
    <row r="146" spans="1:73">
      <c r="A146" s="29">
        <v>144</v>
      </c>
      <c r="B146" s="32">
        <v>46237</v>
      </c>
      <c r="C146" s="61" t="s">
        <v>74</v>
      </c>
      <c r="D146" s="3" t="str">
        <f t="shared" si="35"/>
        <v>HO</v>
      </c>
      <c r="E146" s="33" t="s">
        <v>191</v>
      </c>
      <c r="F146" s="33" t="s">
        <v>176</v>
      </c>
      <c r="G146" s="33" t="s">
        <v>78</v>
      </c>
      <c r="H146" s="33" t="s">
        <v>189</v>
      </c>
      <c r="I146" s="33"/>
      <c r="J146" s="34" t="s">
        <v>193</v>
      </c>
      <c r="K146" s="17">
        <v>104299</v>
      </c>
      <c r="L146" s="35" t="str">
        <f>VLOOKUP(K146,'[1]Item List (3)'!A$1:B$110000,2,FALSE)</f>
        <v>IR.9916</v>
      </c>
      <c r="M146" s="17" t="s">
        <v>194</v>
      </c>
      <c r="N146" s="61" t="str">
        <f t="shared" si="50"/>
        <v>IR</v>
      </c>
      <c r="O146" s="61">
        <v>15</v>
      </c>
      <c r="P146" s="36">
        <f t="shared" si="37"/>
        <v>240</v>
      </c>
      <c r="Q146" s="61">
        <v>1</v>
      </c>
      <c r="R146" s="45">
        <v>404</v>
      </c>
      <c r="S146" s="61"/>
      <c r="T146" s="61"/>
      <c r="U146" s="61"/>
      <c r="V146" s="37">
        <f t="shared" si="34"/>
        <v>404</v>
      </c>
      <c r="W146" s="61">
        <v>120</v>
      </c>
      <c r="X146" s="61"/>
      <c r="Y146" s="61">
        <v>85</v>
      </c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>
        <v>145</v>
      </c>
      <c r="AP146" s="61"/>
      <c r="AQ146" s="61"/>
      <c r="AR146" s="61"/>
      <c r="AS146" s="61">
        <v>120</v>
      </c>
      <c r="AT146" s="61"/>
      <c r="AU146" s="61"/>
      <c r="AV146" s="61"/>
      <c r="AW146" s="61"/>
      <c r="AX146" s="61"/>
      <c r="AY146" s="61"/>
      <c r="AZ146" s="61"/>
      <c r="BA146" s="61">
        <v>10</v>
      </c>
      <c r="BB146" s="61"/>
      <c r="BC146" s="61"/>
      <c r="BD146" s="61"/>
      <c r="BE146" s="61"/>
      <c r="BF146" s="61"/>
      <c r="BG146" s="61"/>
      <c r="BH146" s="37">
        <f t="shared" si="38"/>
        <v>480</v>
      </c>
      <c r="BI146" s="38">
        <f t="shared" si="39"/>
        <v>8</v>
      </c>
      <c r="BJ146" s="39">
        <f t="shared" si="40"/>
        <v>2</v>
      </c>
      <c r="BK146" s="39">
        <f t="shared" si="41"/>
        <v>25</v>
      </c>
      <c r="BL146" s="40">
        <f t="shared" si="42"/>
        <v>84.166666666666671</v>
      </c>
      <c r="BM146" s="40">
        <f t="shared" si="43"/>
        <v>100</v>
      </c>
      <c r="BN146" s="40">
        <f t="shared" si="44"/>
        <v>21.041666666666671</v>
      </c>
      <c r="BO146" s="87">
        <f t="shared" si="45"/>
        <v>0</v>
      </c>
      <c r="BP146" s="87">
        <f t="shared" si="46"/>
        <v>1920</v>
      </c>
      <c r="BQ146" s="87">
        <f t="shared" si="47"/>
        <v>6</v>
      </c>
      <c r="BR146" s="87">
        <f t="shared" si="48"/>
        <v>1440</v>
      </c>
      <c r="BS146" s="61"/>
      <c r="BT146" s="61"/>
      <c r="BU146" s="61">
        <f t="shared" si="49"/>
        <v>404</v>
      </c>
    </row>
    <row r="147" spans="1:73">
      <c r="A147" s="29">
        <v>145</v>
      </c>
      <c r="B147" s="32">
        <v>46237</v>
      </c>
      <c r="C147" s="61" t="s">
        <v>80</v>
      </c>
      <c r="D147" s="3" t="str">
        <f t="shared" si="35"/>
        <v>HO</v>
      </c>
      <c r="E147" s="33" t="s">
        <v>191</v>
      </c>
      <c r="F147" s="33" t="s">
        <v>176</v>
      </c>
      <c r="G147" s="33" t="s">
        <v>195</v>
      </c>
      <c r="H147" s="33"/>
      <c r="I147" s="33"/>
      <c r="J147" s="34" t="s">
        <v>193</v>
      </c>
      <c r="K147" s="17">
        <v>104299</v>
      </c>
      <c r="L147" s="35" t="str">
        <f>VLOOKUP(K147,'[1]Item List (3)'!A$1:B$110000,2,FALSE)</f>
        <v>IR.9916</v>
      </c>
      <c r="M147" s="17" t="s">
        <v>194</v>
      </c>
      <c r="N147" s="61" t="str">
        <f t="shared" si="50"/>
        <v>IR</v>
      </c>
      <c r="O147" s="61">
        <v>15</v>
      </c>
      <c r="P147" s="36">
        <f t="shared" si="37"/>
        <v>240</v>
      </c>
      <c r="Q147" s="61">
        <v>1</v>
      </c>
      <c r="R147" s="45">
        <v>1724</v>
      </c>
      <c r="S147" s="61"/>
      <c r="T147" s="61"/>
      <c r="U147" s="61"/>
      <c r="V147" s="37">
        <f t="shared" si="34"/>
        <v>1724</v>
      </c>
      <c r="W147" s="61">
        <v>440</v>
      </c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>
        <v>30</v>
      </c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>
        <v>10</v>
      </c>
      <c r="BE147" s="61"/>
      <c r="BF147" s="61"/>
      <c r="BG147" s="61"/>
      <c r="BH147" s="37">
        <f t="shared" si="38"/>
        <v>480</v>
      </c>
      <c r="BI147" s="38">
        <f t="shared" si="39"/>
        <v>8</v>
      </c>
      <c r="BJ147" s="39">
        <f t="shared" si="40"/>
        <v>7.333333333333333</v>
      </c>
      <c r="BK147" s="39">
        <f t="shared" si="41"/>
        <v>91.666666666666657</v>
      </c>
      <c r="BL147" s="40">
        <f t="shared" si="42"/>
        <v>97.954545454545453</v>
      </c>
      <c r="BM147" s="40">
        <f t="shared" si="43"/>
        <v>100</v>
      </c>
      <c r="BN147" s="40">
        <f t="shared" si="44"/>
        <v>89.791666666666657</v>
      </c>
      <c r="BO147" s="87">
        <f t="shared" si="45"/>
        <v>0.5</v>
      </c>
      <c r="BP147" s="87">
        <f t="shared" si="46"/>
        <v>1800</v>
      </c>
      <c r="BQ147" s="87">
        <f t="shared" si="47"/>
        <v>0.16666666666666663</v>
      </c>
      <c r="BR147" s="87">
        <f t="shared" si="48"/>
        <v>39.999999999999993</v>
      </c>
      <c r="BS147" s="61"/>
      <c r="BT147" s="61"/>
      <c r="BU147" s="61">
        <f t="shared" si="49"/>
        <v>1724</v>
      </c>
    </row>
    <row r="148" spans="1:73">
      <c r="A148" s="29">
        <v>146</v>
      </c>
      <c r="B148" s="32">
        <v>46237</v>
      </c>
      <c r="C148" s="61" t="s">
        <v>74</v>
      </c>
      <c r="D148" s="3" t="str">
        <f t="shared" si="35"/>
        <v>HO</v>
      </c>
      <c r="E148" s="33" t="s">
        <v>196</v>
      </c>
      <c r="F148" s="33"/>
      <c r="G148" s="33"/>
      <c r="H148" s="33"/>
      <c r="I148" s="33"/>
      <c r="J148" s="34"/>
      <c r="K148" s="17"/>
      <c r="L148" s="35" t="e">
        <f>VLOOKUP(K148,'[1]Item List (3)'!A$1:B$110000,2,FALSE)</f>
        <v>#N/A</v>
      </c>
      <c r="M148" s="17"/>
      <c r="N148" s="61" t="str">
        <f t="shared" si="50"/>
        <v>IR</v>
      </c>
      <c r="O148" s="61"/>
      <c r="P148" s="36" t="str">
        <f t="shared" si="37"/>
        <v/>
      </c>
      <c r="Q148" s="61"/>
      <c r="R148" s="45">
        <v>566</v>
      </c>
      <c r="S148" s="61"/>
      <c r="T148" s="61"/>
      <c r="U148" s="61"/>
      <c r="V148" s="37">
        <f t="shared" si="34"/>
        <v>566</v>
      </c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>
        <v>480</v>
      </c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37">
        <f t="shared" si="38"/>
        <v>480</v>
      </c>
      <c r="BI148" s="38">
        <f t="shared" si="39"/>
        <v>8</v>
      </c>
      <c r="BJ148" s="39">
        <f t="shared" si="40"/>
        <v>0</v>
      </c>
      <c r="BK148" s="39">
        <f t="shared" si="41"/>
        <v>0</v>
      </c>
      <c r="BL148" s="40">
        <f t="shared" si="42"/>
        <v>0</v>
      </c>
      <c r="BM148" s="40">
        <f t="shared" si="43"/>
        <v>100</v>
      </c>
      <c r="BN148" s="40">
        <f t="shared" si="44"/>
        <v>0</v>
      </c>
      <c r="BO148" s="87">
        <f t="shared" si="45"/>
        <v>0</v>
      </c>
      <c r="BP148" s="87">
        <f t="shared" si="46"/>
        <v>0</v>
      </c>
      <c r="BQ148" s="87">
        <f t="shared" si="47"/>
        <v>8</v>
      </c>
      <c r="BR148" s="87">
        <f t="shared" si="48"/>
        <v>0</v>
      </c>
      <c r="BS148" s="61"/>
      <c r="BT148" s="61"/>
      <c r="BU148" s="61">
        <f t="shared" si="49"/>
        <v>0</v>
      </c>
    </row>
    <row r="149" spans="1:73" ht="14.4">
      <c r="A149" s="29">
        <v>147</v>
      </c>
      <c r="B149" s="32">
        <v>46237</v>
      </c>
      <c r="C149" s="61" t="s">
        <v>80</v>
      </c>
      <c r="D149" s="3" t="str">
        <f t="shared" si="35"/>
        <v>HO</v>
      </c>
      <c r="E149" s="33" t="s">
        <v>196</v>
      </c>
      <c r="F149" s="33"/>
      <c r="G149" s="33"/>
      <c r="H149" s="33"/>
      <c r="I149" s="33"/>
      <c r="J149" s="44"/>
      <c r="K149" s="17"/>
      <c r="L149" s="35" t="e">
        <f>VLOOKUP(K149,'[1]Item List (3)'!A$1:B$110000,2,FALSE)</f>
        <v>#N/A</v>
      </c>
      <c r="M149" s="17"/>
      <c r="N149" s="61" t="str">
        <f t="shared" si="50"/>
        <v>IR</v>
      </c>
      <c r="O149" s="61"/>
      <c r="P149" s="36" t="str">
        <f t="shared" si="37"/>
        <v/>
      </c>
      <c r="Q149" s="61"/>
      <c r="R149" s="45"/>
      <c r="S149" s="61"/>
      <c r="T149" s="61"/>
      <c r="U149" s="61"/>
      <c r="V149" s="37">
        <f t="shared" ref="V149:V212" si="51">R149+T149+U149</f>
        <v>0</v>
      </c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>
        <v>480</v>
      </c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37">
        <f t="shared" si="38"/>
        <v>480</v>
      </c>
      <c r="BI149" s="38">
        <f t="shared" si="39"/>
        <v>8</v>
      </c>
      <c r="BJ149" s="39">
        <f t="shared" si="40"/>
        <v>0</v>
      </c>
      <c r="BK149" s="39">
        <f t="shared" si="41"/>
        <v>0</v>
      </c>
      <c r="BL149" s="40">
        <f t="shared" si="42"/>
        <v>0</v>
      </c>
      <c r="BM149" s="40">
        <f t="shared" si="43"/>
        <v>0</v>
      </c>
      <c r="BN149" s="40">
        <f t="shared" si="44"/>
        <v>0</v>
      </c>
      <c r="BO149" s="87">
        <f t="shared" si="45"/>
        <v>0</v>
      </c>
      <c r="BP149" s="87">
        <f t="shared" si="46"/>
        <v>0</v>
      </c>
      <c r="BQ149" s="87">
        <f t="shared" si="47"/>
        <v>8</v>
      </c>
      <c r="BR149" s="87">
        <f t="shared" si="48"/>
        <v>0</v>
      </c>
      <c r="BS149" s="61"/>
      <c r="BT149" s="61"/>
      <c r="BU149" s="61">
        <f t="shared" si="49"/>
        <v>0</v>
      </c>
    </row>
    <row r="150" spans="1:73">
      <c r="A150" s="29">
        <v>148</v>
      </c>
      <c r="B150" s="32">
        <v>46237</v>
      </c>
      <c r="C150" s="61" t="s">
        <v>74</v>
      </c>
      <c r="D150" s="3" t="str">
        <f t="shared" si="35"/>
        <v>HO</v>
      </c>
      <c r="E150" s="33" t="s">
        <v>199</v>
      </c>
      <c r="F150" s="33"/>
      <c r="G150" s="33"/>
      <c r="H150" s="33"/>
      <c r="I150" s="33"/>
      <c r="J150" s="17"/>
      <c r="K150" s="17"/>
      <c r="L150" s="35" t="e">
        <f>VLOOKUP(K150,'[1]Item List (3)'!A$1:B$110000,2,FALSE)</f>
        <v>#N/A</v>
      </c>
      <c r="M150" s="17"/>
      <c r="N150" s="61" t="str">
        <f t="shared" si="50"/>
        <v>IR</v>
      </c>
      <c r="O150" s="61"/>
      <c r="P150" s="36" t="str">
        <f t="shared" si="37"/>
        <v/>
      </c>
      <c r="Q150" s="61"/>
      <c r="R150" s="45"/>
      <c r="S150" s="61"/>
      <c r="T150" s="61"/>
      <c r="U150" s="61"/>
      <c r="V150" s="37">
        <f t="shared" si="51"/>
        <v>0</v>
      </c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>
        <v>480</v>
      </c>
      <c r="BH150" s="37">
        <f t="shared" si="38"/>
        <v>480</v>
      </c>
      <c r="BI150" s="38">
        <f t="shared" si="39"/>
        <v>8</v>
      </c>
      <c r="BJ150" s="39">
        <f t="shared" si="40"/>
        <v>0</v>
      </c>
      <c r="BK150" s="39">
        <f t="shared" si="41"/>
        <v>0</v>
      </c>
      <c r="BL150" s="40">
        <f t="shared" si="42"/>
        <v>0</v>
      </c>
      <c r="BM150" s="40">
        <f t="shared" si="43"/>
        <v>0</v>
      </c>
      <c r="BN150" s="40">
        <f t="shared" si="44"/>
        <v>0</v>
      </c>
      <c r="BO150" s="87">
        <f t="shared" si="45"/>
        <v>8</v>
      </c>
      <c r="BP150" s="87">
        <f t="shared" si="46"/>
        <v>0</v>
      </c>
      <c r="BQ150" s="87">
        <f t="shared" si="47"/>
        <v>0</v>
      </c>
      <c r="BR150" s="87">
        <f t="shared" si="48"/>
        <v>0</v>
      </c>
      <c r="BS150" s="61"/>
      <c r="BT150" s="61"/>
      <c r="BU150" s="61">
        <f t="shared" si="49"/>
        <v>0</v>
      </c>
    </row>
    <row r="151" spans="1:73">
      <c r="A151" s="29">
        <v>149</v>
      </c>
      <c r="B151" s="32">
        <v>46237</v>
      </c>
      <c r="C151" s="61" t="s">
        <v>80</v>
      </c>
      <c r="D151" s="3" t="str">
        <f t="shared" si="35"/>
        <v>HO</v>
      </c>
      <c r="E151" s="33" t="s">
        <v>199</v>
      </c>
      <c r="F151" s="33"/>
      <c r="G151" s="33"/>
      <c r="H151" s="33"/>
      <c r="I151" s="33"/>
      <c r="J151" s="17"/>
      <c r="K151" s="17"/>
      <c r="L151" s="35" t="e">
        <f>VLOOKUP(K151,'[1]Item List (3)'!A$1:B$110000,2,FALSE)</f>
        <v>#N/A</v>
      </c>
      <c r="M151" s="17"/>
      <c r="N151" s="61" t="str">
        <f t="shared" si="50"/>
        <v>IR</v>
      </c>
      <c r="O151" s="61"/>
      <c r="P151" s="36" t="str">
        <f t="shared" si="37"/>
        <v/>
      </c>
      <c r="Q151" s="61"/>
      <c r="R151" s="45"/>
      <c r="S151" s="61"/>
      <c r="T151" s="61"/>
      <c r="U151" s="61"/>
      <c r="V151" s="37">
        <f t="shared" si="51"/>
        <v>0</v>
      </c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>
        <v>480</v>
      </c>
      <c r="BH151" s="37">
        <f t="shared" si="38"/>
        <v>480</v>
      </c>
      <c r="BI151" s="38">
        <f t="shared" si="39"/>
        <v>8</v>
      </c>
      <c r="BJ151" s="39">
        <f t="shared" si="40"/>
        <v>0</v>
      </c>
      <c r="BK151" s="39">
        <f t="shared" si="41"/>
        <v>0</v>
      </c>
      <c r="BL151" s="40">
        <f t="shared" si="42"/>
        <v>0</v>
      </c>
      <c r="BM151" s="40">
        <f t="shared" si="43"/>
        <v>0</v>
      </c>
      <c r="BN151" s="40">
        <f t="shared" si="44"/>
        <v>0</v>
      </c>
      <c r="BO151" s="87">
        <f t="shared" si="45"/>
        <v>8</v>
      </c>
      <c r="BP151" s="87">
        <f t="shared" si="46"/>
        <v>0</v>
      </c>
      <c r="BQ151" s="87">
        <f t="shared" si="47"/>
        <v>0</v>
      </c>
      <c r="BR151" s="87">
        <f t="shared" si="48"/>
        <v>0</v>
      </c>
      <c r="BS151" s="61"/>
      <c r="BT151" s="61"/>
      <c r="BU151" s="61">
        <f t="shared" si="49"/>
        <v>0</v>
      </c>
    </row>
    <row r="152" spans="1:73">
      <c r="A152" s="29">
        <v>150</v>
      </c>
      <c r="B152" s="32">
        <v>46237</v>
      </c>
      <c r="C152" s="61" t="s">
        <v>74</v>
      </c>
      <c r="D152" s="3" t="str">
        <f t="shared" si="35"/>
        <v>HO</v>
      </c>
      <c r="E152" s="33" t="s">
        <v>200</v>
      </c>
      <c r="F152" s="33" t="s">
        <v>176</v>
      </c>
      <c r="G152" s="33" t="s">
        <v>189</v>
      </c>
      <c r="H152" s="33" t="s">
        <v>197</v>
      </c>
      <c r="I152" s="33"/>
      <c r="J152" s="17" t="s">
        <v>230</v>
      </c>
      <c r="K152" s="17">
        <v>208832.01</v>
      </c>
      <c r="L152" s="35" t="e">
        <f>VLOOKUP(K152,'[1]Item List (3)'!A$1:B$110000,2,FALSE)</f>
        <v>#N/A</v>
      </c>
      <c r="M152" s="17" t="s">
        <v>231</v>
      </c>
      <c r="N152" s="61" t="str">
        <f t="shared" si="50"/>
        <v>OR</v>
      </c>
      <c r="O152" s="61">
        <v>20</v>
      </c>
      <c r="P152" s="36">
        <f t="shared" si="37"/>
        <v>180</v>
      </c>
      <c r="Q152" s="61">
        <v>1</v>
      </c>
      <c r="R152" s="45">
        <v>96</v>
      </c>
      <c r="S152" s="61"/>
      <c r="T152" s="61"/>
      <c r="U152" s="61"/>
      <c r="V152" s="37">
        <f t="shared" si="51"/>
        <v>96</v>
      </c>
      <c r="W152" s="61">
        <v>110</v>
      </c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>
        <v>360</v>
      </c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37">
        <f t="shared" si="38"/>
        <v>470</v>
      </c>
      <c r="BI152" s="38">
        <f t="shared" si="39"/>
        <v>7.833333333333333</v>
      </c>
      <c r="BJ152" s="39">
        <f t="shared" si="40"/>
        <v>1.833333333333333</v>
      </c>
      <c r="BK152" s="39">
        <f t="shared" si="41"/>
        <v>23.404255319148934</v>
      </c>
      <c r="BL152" s="40">
        <f t="shared" si="42"/>
        <v>29.090909090909093</v>
      </c>
      <c r="BM152" s="40">
        <f t="shared" si="43"/>
        <v>100</v>
      </c>
      <c r="BN152" s="40">
        <f t="shared" si="44"/>
        <v>6.8085106382978715</v>
      </c>
      <c r="BO152" s="87">
        <f t="shared" si="45"/>
        <v>0</v>
      </c>
      <c r="BP152" s="87">
        <f t="shared" si="46"/>
        <v>1410</v>
      </c>
      <c r="BQ152" s="87">
        <f t="shared" si="47"/>
        <v>6</v>
      </c>
      <c r="BR152" s="87">
        <f t="shared" si="48"/>
        <v>1080</v>
      </c>
      <c r="BS152" s="61"/>
      <c r="BT152" s="61"/>
      <c r="BU152" s="61">
        <f t="shared" si="49"/>
        <v>96</v>
      </c>
    </row>
    <row r="153" spans="1:73">
      <c r="A153" s="29">
        <v>151</v>
      </c>
      <c r="B153" s="32">
        <v>46237</v>
      </c>
      <c r="C153" s="61" t="s">
        <v>74</v>
      </c>
      <c r="D153" s="3" t="str">
        <f t="shared" si="35"/>
        <v>HO</v>
      </c>
      <c r="E153" s="33" t="s">
        <v>200</v>
      </c>
      <c r="F153" s="33" t="s">
        <v>176</v>
      </c>
      <c r="G153" s="33" t="s">
        <v>189</v>
      </c>
      <c r="H153" s="33" t="s">
        <v>197</v>
      </c>
      <c r="I153" s="33"/>
      <c r="J153" s="17" t="s">
        <v>107</v>
      </c>
      <c r="K153" s="17">
        <v>208895.01</v>
      </c>
      <c r="L153" s="35" t="str">
        <f>VLOOKUP(K153,'[1]Item List (3)'!A$1:B$110000,2,FALSE)</f>
        <v>NK.OR 38/20</v>
      </c>
      <c r="M153" s="17"/>
      <c r="N153" s="61" t="str">
        <f t="shared" si="50"/>
        <v>OR</v>
      </c>
      <c r="O153" s="61"/>
      <c r="P153" s="36" t="str">
        <f t="shared" si="37"/>
        <v/>
      </c>
      <c r="Q153" s="61"/>
      <c r="R153" s="45"/>
      <c r="S153" s="61"/>
      <c r="T153" s="61">
        <v>1</v>
      </c>
      <c r="U153" s="61"/>
      <c r="V153" s="37">
        <f t="shared" si="51"/>
        <v>1</v>
      </c>
      <c r="W153" s="61">
        <v>10</v>
      </c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37">
        <f t="shared" si="38"/>
        <v>10</v>
      </c>
      <c r="BI153" s="38">
        <f t="shared" si="39"/>
        <v>0.16666666666666666</v>
      </c>
      <c r="BJ153" s="39">
        <f t="shared" si="40"/>
        <v>0.16666666666666666</v>
      </c>
      <c r="BK153" s="39">
        <f t="shared" si="41"/>
        <v>100</v>
      </c>
      <c r="BL153" s="40">
        <f t="shared" si="42"/>
        <v>0</v>
      </c>
      <c r="BM153" s="40">
        <f t="shared" si="43"/>
        <v>0</v>
      </c>
      <c r="BN153" s="40">
        <f t="shared" si="44"/>
        <v>0</v>
      </c>
      <c r="BO153" s="87">
        <f t="shared" si="45"/>
        <v>0</v>
      </c>
      <c r="BP153" s="87">
        <f t="shared" si="46"/>
        <v>0</v>
      </c>
      <c r="BQ153" s="87">
        <f t="shared" si="47"/>
        <v>0</v>
      </c>
      <c r="BR153" s="87">
        <f t="shared" si="48"/>
        <v>0</v>
      </c>
      <c r="BS153" s="61"/>
      <c r="BT153" s="61"/>
      <c r="BU153" s="61">
        <f t="shared" si="49"/>
        <v>0</v>
      </c>
    </row>
    <row r="154" spans="1:73">
      <c r="A154" s="29">
        <v>152</v>
      </c>
      <c r="B154" s="32">
        <v>46237</v>
      </c>
      <c r="C154" s="61" t="s">
        <v>80</v>
      </c>
      <c r="D154" s="3" t="str">
        <f t="shared" si="35"/>
        <v>HO</v>
      </c>
      <c r="E154" s="33" t="s">
        <v>200</v>
      </c>
      <c r="F154" s="33" t="s">
        <v>176</v>
      </c>
      <c r="G154" s="33" t="s">
        <v>197</v>
      </c>
      <c r="H154" s="33" t="s">
        <v>91</v>
      </c>
      <c r="I154" s="33"/>
      <c r="J154" s="34" t="s">
        <v>230</v>
      </c>
      <c r="K154" s="17">
        <v>208832.01</v>
      </c>
      <c r="L154" s="35" t="e">
        <f>VLOOKUP(K154,'[1]Item List (3)'!A$1:B$110000,2,FALSE)</f>
        <v>#N/A</v>
      </c>
      <c r="M154" s="17" t="s">
        <v>231</v>
      </c>
      <c r="N154" s="61" t="str">
        <f t="shared" si="50"/>
        <v>OR</v>
      </c>
      <c r="O154" s="61">
        <v>20</v>
      </c>
      <c r="P154" s="36">
        <f t="shared" si="37"/>
        <v>180</v>
      </c>
      <c r="Q154" s="61">
        <v>1</v>
      </c>
      <c r="R154" s="45">
        <v>705</v>
      </c>
      <c r="S154" s="61"/>
      <c r="T154" s="61"/>
      <c r="U154" s="61"/>
      <c r="V154" s="37">
        <f t="shared" si="51"/>
        <v>705</v>
      </c>
      <c r="W154" s="61">
        <v>285</v>
      </c>
      <c r="X154" s="61"/>
      <c r="Y154" s="61">
        <v>35</v>
      </c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>
        <v>20</v>
      </c>
      <c r="AR154" s="61"/>
      <c r="AS154" s="61">
        <v>140</v>
      </c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37">
        <f t="shared" si="38"/>
        <v>480</v>
      </c>
      <c r="BI154" s="38">
        <f t="shared" si="39"/>
        <v>8</v>
      </c>
      <c r="BJ154" s="39">
        <f t="shared" si="40"/>
        <v>4.75</v>
      </c>
      <c r="BK154" s="39">
        <f t="shared" si="41"/>
        <v>59.375</v>
      </c>
      <c r="BL154" s="40">
        <f t="shared" si="42"/>
        <v>82.456140350877192</v>
      </c>
      <c r="BM154" s="40">
        <f t="shared" si="43"/>
        <v>100</v>
      </c>
      <c r="BN154" s="40">
        <f t="shared" si="44"/>
        <v>48.958333333333329</v>
      </c>
      <c r="BO154" s="87">
        <f t="shared" si="45"/>
        <v>0.33333333333333331</v>
      </c>
      <c r="BP154" s="87">
        <f t="shared" si="46"/>
        <v>1380</v>
      </c>
      <c r="BQ154" s="87">
        <f t="shared" si="47"/>
        <v>2.9166666666666665</v>
      </c>
      <c r="BR154" s="87">
        <f t="shared" si="48"/>
        <v>525</v>
      </c>
      <c r="BS154" s="61"/>
      <c r="BT154" s="61"/>
      <c r="BU154" s="61">
        <f t="shared" si="49"/>
        <v>705</v>
      </c>
    </row>
    <row r="155" spans="1:73">
      <c r="A155" s="29">
        <v>153</v>
      </c>
      <c r="B155" s="32">
        <v>46237</v>
      </c>
      <c r="C155" s="61" t="s">
        <v>74</v>
      </c>
      <c r="D155" s="3" t="str">
        <f t="shared" si="35"/>
        <v>HO</v>
      </c>
      <c r="E155" s="33" t="s">
        <v>205</v>
      </c>
      <c r="F155" s="33" t="s">
        <v>176</v>
      </c>
      <c r="G155" s="33" t="s">
        <v>158</v>
      </c>
      <c r="H155" s="33"/>
      <c r="I155" s="33"/>
      <c r="J155" s="34" t="s">
        <v>128</v>
      </c>
      <c r="K155" s="17">
        <v>101061</v>
      </c>
      <c r="L155" s="35" t="str">
        <f>VLOOKUP(K155,'[1]Item List (3)'!A$1:B$110000,2,FALSE)</f>
        <v>IR.5305 2RS</v>
      </c>
      <c r="M155" s="17" t="s">
        <v>129</v>
      </c>
      <c r="N155" s="61" t="str">
        <f t="shared" si="50"/>
        <v>IR</v>
      </c>
      <c r="O155" s="61">
        <v>50</v>
      </c>
      <c r="P155" s="36">
        <f t="shared" si="37"/>
        <v>72</v>
      </c>
      <c r="Q155" s="61">
        <v>1</v>
      </c>
      <c r="R155" s="45">
        <v>340</v>
      </c>
      <c r="S155" s="61"/>
      <c r="T155" s="61"/>
      <c r="U155" s="61"/>
      <c r="V155" s="37">
        <f t="shared" si="51"/>
        <v>340</v>
      </c>
      <c r="W155" s="61">
        <v>335</v>
      </c>
      <c r="X155" s="61"/>
      <c r="Y155" s="61">
        <v>45</v>
      </c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>
        <v>30</v>
      </c>
      <c r="AR155" s="61"/>
      <c r="AS155" s="61">
        <v>60</v>
      </c>
      <c r="AT155" s="61"/>
      <c r="AU155" s="61"/>
      <c r="AV155" s="61"/>
      <c r="AW155" s="61"/>
      <c r="AX155" s="61"/>
      <c r="AY155" s="61"/>
      <c r="AZ155" s="61"/>
      <c r="BA155" s="61">
        <v>10</v>
      </c>
      <c r="BB155" s="61"/>
      <c r="BC155" s="61"/>
      <c r="BD155" s="61"/>
      <c r="BE155" s="61"/>
      <c r="BF155" s="61"/>
      <c r="BG155" s="61"/>
      <c r="BH155" s="37">
        <f t="shared" si="38"/>
        <v>480</v>
      </c>
      <c r="BI155" s="38">
        <f t="shared" si="39"/>
        <v>8</v>
      </c>
      <c r="BJ155" s="39">
        <f t="shared" si="40"/>
        <v>5.5833333333333339</v>
      </c>
      <c r="BK155" s="39">
        <f t="shared" si="41"/>
        <v>69.791666666666671</v>
      </c>
      <c r="BL155" s="40">
        <f t="shared" si="42"/>
        <v>84.577114427860678</v>
      </c>
      <c r="BM155" s="40">
        <f t="shared" si="43"/>
        <v>100</v>
      </c>
      <c r="BN155" s="40">
        <f t="shared" si="44"/>
        <v>59.027777777777771</v>
      </c>
      <c r="BO155" s="87">
        <f t="shared" si="45"/>
        <v>0.5</v>
      </c>
      <c r="BP155" s="87">
        <f t="shared" si="46"/>
        <v>540</v>
      </c>
      <c r="BQ155" s="87">
        <f t="shared" si="47"/>
        <v>1.9166666666666665</v>
      </c>
      <c r="BR155" s="87">
        <f t="shared" si="48"/>
        <v>137.99999999999997</v>
      </c>
      <c r="BS155" s="61"/>
      <c r="BT155" s="61"/>
      <c r="BU155" s="61">
        <f t="shared" si="49"/>
        <v>340</v>
      </c>
    </row>
    <row r="156" spans="1:73">
      <c r="A156" s="29">
        <v>154</v>
      </c>
      <c r="B156" s="32">
        <v>46237</v>
      </c>
      <c r="C156" s="61" t="s">
        <v>80</v>
      </c>
      <c r="D156" s="3" t="str">
        <f t="shared" si="35"/>
        <v>HO</v>
      </c>
      <c r="E156" s="33" t="s">
        <v>205</v>
      </c>
      <c r="F156" s="33" t="s">
        <v>176</v>
      </c>
      <c r="G156" s="33" t="s">
        <v>87</v>
      </c>
      <c r="H156" s="33" t="s">
        <v>180</v>
      </c>
      <c r="I156" s="33"/>
      <c r="J156" s="34" t="s">
        <v>128</v>
      </c>
      <c r="K156" s="17">
        <v>101061</v>
      </c>
      <c r="L156" s="35" t="str">
        <f>VLOOKUP(K156,'[1]Item List (3)'!A$1:B$110000,2,FALSE)</f>
        <v>IR.5305 2RS</v>
      </c>
      <c r="M156" s="17" t="s">
        <v>232</v>
      </c>
      <c r="N156" s="61" t="str">
        <f t="shared" si="50"/>
        <v>IR</v>
      </c>
      <c r="O156" s="61">
        <v>50</v>
      </c>
      <c r="P156" s="36">
        <f t="shared" si="37"/>
        <v>72</v>
      </c>
      <c r="Q156" s="61">
        <v>1</v>
      </c>
      <c r="R156" s="45">
        <v>50</v>
      </c>
      <c r="S156" s="61"/>
      <c r="T156" s="61"/>
      <c r="U156" s="61"/>
      <c r="V156" s="37">
        <f t="shared" si="51"/>
        <v>50</v>
      </c>
      <c r="W156" s="61">
        <v>350</v>
      </c>
      <c r="X156" s="61"/>
      <c r="Y156" s="61">
        <v>120</v>
      </c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>
        <v>10</v>
      </c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37">
        <f t="shared" si="38"/>
        <v>480</v>
      </c>
      <c r="BI156" s="38">
        <f t="shared" si="39"/>
        <v>8</v>
      </c>
      <c r="BJ156" s="39">
        <f t="shared" si="40"/>
        <v>5.8333333333333339</v>
      </c>
      <c r="BK156" s="39">
        <f t="shared" si="41"/>
        <v>72.916666666666671</v>
      </c>
      <c r="BL156" s="40">
        <f t="shared" si="42"/>
        <v>11.904761904761903</v>
      </c>
      <c r="BM156" s="40">
        <f t="shared" si="43"/>
        <v>100</v>
      </c>
      <c r="BN156" s="40">
        <f t="shared" si="44"/>
        <v>8.6805555555555554</v>
      </c>
      <c r="BO156" s="87">
        <f t="shared" si="45"/>
        <v>0.16666666666666666</v>
      </c>
      <c r="BP156" s="87">
        <f t="shared" si="46"/>
        <v>564</v>
      </c>
      <c r="BQ156" s="87">
        <f t="shared" si="47"/>
        <v>1.9999999999999998</v>
      </c>
      <c r="BR156" s="87">
        <f t="shared" si="48"/>
        <v>143.99999999999997</v>
      </c>
      <c r="BS156" s="61"/>
      <c r="BT156" s="61"/>
      <c r="BU156" s="61">
        <f t="shared" si="49"/>
        <v>50</v>
      </c>
    </row>
    <row r="157" spans="1:73">
      <c r="A157" s="29">
        <v>155</v>
      </c>
      <c r="B157" s="32">
        <v>46237</v>
      </c>
      <c r="C157" s="61" t="s">
        <v>74</v>
      </c>
      <c r="D157" s="3" t="str">
        <f t="shared" si="35"/>
        <v>HO</v>
      </c>
      <c r="E157" s="33" t="s">
        <v>207</v>
      </c>
      <c r="F157" s="33" t="s">
        <v>176</v>
      </c>
      <c r="G157" s="33" t="s">
        <v>145</v>
      </c>
      <c r="H157" s="33"/>
      <c r="I157" s="33"/>
      <c r="J157" s="34" t="s">
        <v>156</v>
      </c>
      <c r="K157" s="17">
        <v>201061</v>
      </c>
      <c r="L157" s="35" t="str">
        <f>VLOOKUP(K157,'[1]Item List (3)'!A$1:B$110000,2,FALSE)</f>
        <v>OR.5305 2RS</v>
      </c>
      <c r="M157" s="17" t="s">
        <v>209</v>
      </c>
      <c r="N157" s="61" t="str">
        <f t="shared" si="50"/>
        <v>OR</v>
      </c>
      <c r="O157" s="61">
        <v>40</v>
      </c>
      <c r="P157" s="36">
        <f t="shared" si="37"/>
        <v>90</v>
      </c>
      <c r="Q157" s="61">
        <v>1</v>
      </c>
      <c r="R157" s="45">
        <v>585</v>
      </c>
      <c r="S157" s="61"/>
      <c r="T157" s="61"/>
      <c r="U157" s="61"/>
      <c r="V157" s="37">
        <f t="shared" si="51"/>
        <v>585</v>
      </c>
      <c r="W157" s="61">
        <v>425</v>
      </c>
      <c r="X157" s="61"/>
      <c r="Y157" s="61">
        <v>15</v>
      </c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>
        <v>30</v>
      </c>
      <c r="AR157" s="61"/>
      <c r="AS157" s="61"/>
      <c r="AT157" s="61"/>
      <c r="AU157" s="61"/>
      <c r="AV157" s="61"/>
      <c r="AW157" s="61"/>
      <c r="AX157" s="61"/>
      <c r="AY157" s="61"/>
      <c r="AZ157" s="61"/>
      <c r="BA157" s="61">
        <v>10</v>
      </c>
      <c r="BB157" s="61"/>
      <c r="BC157" s="61"/>
      <c r="BD157" s="61"/>
      <c r="BE157" s="61"/>
      <c r="BF157" s="61"/>
      <c r="BG157" s="61"/>
      <c r="BH157" s="37">
        <f t="shared" si="38"/>
        <v>480</v>
      </c>
      <c r="BI157" s="38">
        <f t="shared" si="39"/>
        <v>8</v>
      </c>
      <c r="BJ157" s="39">
        <f t="shared" si="40"/>
        <v>7.083333333333333</v>
      </c>
      <c r="BK157" s="39">
        <f t="shared" si="41"/>
        <v>88.541666666666657</v>
      </c>
      <c r="BL157" s="40">
        <f t="shared" si="42"/>
        <v>91.764705882352942</v>
      </c>
      <c r="BM157" s="40">
        <f t="shared" si="43"/>
        <v>100</v>
      </c>
      <c r="BN157" s="40">
        <f t="shared" si="44"/>
        <v>81.249999999999986</v>
      </c>
      <c r="BO157" s="87">
        <f t="shared" si="45"/>
        <v>0.5</v>
      </c>
      <c r="BP157" s="87">
        <f t="shared" si="46"/>
        <v>675</v>
      </c>
      <c r="BQ157" s="87">
        <f t="shared" si="47"/>
        <v>0.41666666666666663</v>
      </c>
      <c r="BR157" s="87">
        <f t="shared" si="48"/>
        <v>37.499999999999993</v>
      </c>
      <c r="BS157" s="61"/>
      <c r="BT157" s="61"/>
      <c r="BU157" s="61">
        <f t="shared" si="49"/>
        <v>585</v>
      </c>
    </row>
    <row r="158" spans="1:73">
      <c r="A158" s="29">
        <v>156</v>
      </c>
      <c r="B158" s="32">
        <v>46237</v>
      </c>
      <c r="C158" s="61" t="s">
        <v>80</v>
      </c>
      <c r="D158" s="3" t="str">
        <f t="shared" si="35"/>
        <v>HO</v>
      </c>
      <c r="E158" s="33" t="s">
        <v>207</v>
      </c>
      <c r="F158" s="33" t="s">
        <v>176</v>
      </c>
      <c r="G158" s="33" t="s">
        <v>206</v>
      </c>
      <c r="H158" s="33"/>
      <c r="I158" s="33"/>
      <c r="J158" s="34" t="s">
        <v>156</v>
      </c>
      <c r="K158" s="17">
        <v>201061</v>
      </c>
      <c r="L158" s="35" t="str">
        <f>VLOOKUP(K158,'[1]Item List (3)'!A$1:B$110000,2,FALSE)</f>
        <v>OR.5305 2RS</v>
      </c>
      <c r="M158" s="17" t="s">
        <v>209</v>
      </c>
      <c r="N158" s="61" t="str">
        <f t="shared" si="50"/>
        <v>OR</v>
      </c>
      <c r="O158" s="61">
        <v>40</v>
      </c>
      <c r="P158" s="36">
        <f t="shared" si="37"/>
        <v>90</v>
      </c>
      <c r="Q158" s="61">
        <v>1</v>
      </c>
      <c r="R158" s="45">
        <v>580</v>
      </c>
      <c r="S158" s="61"/>
      <c r="T158" s="61"/>
      <c r="U158" s="61"/>
      <c r="V158" s="37">
        <f t="shared" si="51"/>
        <v>580</v>
      </c>
      <c r="W158" s="61">
        <v>410</v>
      </c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>
        <v>30</v>
      </c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>
        <v>40</v>
      </c>
      <c r="BE158" s="61"/>
      <c r="BF158" s="61"/>
      <c r="BG158" s="61"/>
      <c r="BH158" s="37">
        <f t="shared" si="38"/>
        <v>480</v>
      </c>
      <c r="BI158" s="38">
        <f t="shared" si="39"/>
        <v>8</v>
      </c>
      <c r="BJ158" s="39">
        <f t="shared" si="40"/>
        <v>6.833333333333333</v>
      </c>
      <c r="BK158" s="39">
        <f t="shared" si="41"/>
        <v>85.416666666666657</v>
      </c>
      <c r="BL158" s="40">
        <f t="shared" si="42"/>
        <v>94.308943089430898</v>
      </c>
      <c r="BM158" s="40">
        <f t="shared" si="43"/>
        <v>100</v>
      </c>
      <c r="BN158" s="40">
        <f t="shared" si="44"/>
        <v>80.555555555555543</v>
      </c>
      <c r="BO158" s="87">
        <f t="shared" si="45"/>
        <v>0.5</v>
      </c>
      <c r="BP158" s="87">
        <f t="shared" si="46"/>
        <v>675</v>
      </c>
      <c r="BQ158" s="87">
        <f t="shared" si="47"/>
        <v>0.66666666666666674</v>
      </c>
      <c r="BR158" s="87">
        <f t="shared" si="48"/>
        <v>60.000000000000014</v>
      </c>
      <c r="BS158" s="61"/>
      <c r="BT158" s="61"/>
      <c r="BU158" s="61">
        <f t="shared" si="49"/>
        <v>580</v>
      </c>
    </row>
    <row r="159" spans="1:73">
      <c r="A159" s="29">
        <v>157</v>
      </c>
      <c r="B159" s="32">
        <v>46237</v>
      </c>
      <c r="C159" s="61" t="s">
        <v>74</v>
      </c>
      <c r="D159" s="3" t="str">
        <f t="shared" si="35"/>
        <v>HO</v>
      </c>
      <c r="E159" s="33" t="s">
        <v>210</v>
      </c>
      <c r="F159" s="33"/>
      <c r="G159" s="33"/>
      <c r="H159" s="33"/>
      <c r="I159" s="33"/>
      <c r="J159" s="34"/>
      <c r="K159" s="17"/>
      <c r="L159" s="35" t="e">
        <f>VLOOKUP(K159,'[1]Item List (3)'!A$1:B$110000,2,FALSE)</f>
        <v>#N/A</v>
      </c>
      <c r="M159" s="17"/>
      <c r="N159" s="61" t="str">
        <f t="shared" si="50"/>
        <v>IR</v>
      </c>
      <c r="O159" s="61"/>
      <c r="P159" s="36" t="str">
        <f t="shared" si="37"/>
        <v/>
      </c>
      <c r="Q159" s="61"/>
      <c r="R159" s="45"/>
      <c r="S159" s="61"/>
      <c r="T159" s="61"/>
      <c r="U159" s="61"/>
      <c r="V159" s="37">
        <f t="shared" si="51"/>
        <v>0</v>
      </c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>
        <v>480</v>
      </c>
      <c r="BH159" s="37">
        <f t="shared" si="38"/>
        <v>480</v>
      </c>
      <c r="BI159" s="38">
        <f t="shared" si="39"/>
        <v>8</v>
      </c>
      <c r="BJ159" s="39">
        <f t="shared" si="40"/>
        <v>0</v>
      </c>
      <c r="BK159" s="39">
        <f t="shared" si="41"/>
        <v>0</v>
      </c>
      <c r="BL159" s="40">
        <f t="shared" si="42"/>
        <v>0</v>
      </c>
      <c r="BM159" s="40">
        <f t="shared" si="43"/>
        <v>0</v>
      </c>
      <c r="BN159" s="40">
        <f t="shared" si="44"/>
        <v>0</v>
      </c>
      <c r="BO159" s="87">
        <f t="shared" si="45"/>
        <v>8</v>
      </c>
      <c r="BP159" s="87">
        <f t="shared" si="46"/>
        <v>0</v>
      </c>
      <c r="BQ159" s="87">
        <f t="shared" si="47"/>
        <v>0</v>
      </c>
      <c r="BR159" s="87">
        <f t="shared" si="48"/>
        <v>0</v>
      </c>
      <c r="BS159" s="61"/>
      <c r="BT159" s="61"/>
      <c r="BU159" s="61">
        <f t="shared" si="49"/>
        <v>0</v>
      </c>
    </row>
    <row r="160" spans="1:73">
      <c r="A160" s="29">
        <v>158</v>
      </c>
      <c r="B160" s="32">
        <v>46237</v>
      </c>
      <c r="C160" s="61" t="s">
        <v>80</v>
      </c>
      <c r="D160" s="3" t="str">
        <f t="shared" si="35"/>
        <v>HO</v>
      </c>
      <c r="E160" s="33" t="s">
        <v>210</v>
      </c>
      <c r="F160" s="33"/>
      <c r="G160" s="33"/>
      <c r="H160" s="33"/>
      <c r="I160" s="33"/>
      <c r="J160" s="17"/>
      <c r="K160" s="17"/>
      <c r="L160" s="35" t="e">
        <f>VLOOKUP(K160,'[1]Item List (3)'!A$1:B$110000,2,FALSE)</f>
        <v>#N/A</v>
      </c>
      <c r="M160" s="17"/>
      <c r="N160" s="61" t="str">
        <f t="shared" si="50"/>
        <v>IR</v>
      </c>
      <c r="O160" s="61"/>
      <c r="P160" s="36" t="str">
        <f t="shared" si="37"/>
        <v/>
      </c>
      <c r="Q160" s="61"/>
      <c r="R160" s="45"/>
      <c r="S160" s="61"/>
      <c r="T160" s="61"/>
      <c r="U160" s="61"/>
      <c r="V160" s="37">
        <f t="shared" si="51"/>
        <v>0</v>
      </c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>
        <v>480</v>
      </c>
      <c r="BH160" s="37">
        <f t="shared" si="38"/>
        <v>480</v>
      </c>
      <c r="BI160" s="38">
        <f t="shared" si="39"/>
        <v>8</v>
      </c>
      <c r="BJ160" s="39">
        <f t="shared" si="40"/>
        <v>0</v>
      </c>
      <c r="BK160" s="39">
        <f t="shared" si="41"/>
        <v>0</v>
      </c>
      <c r="BL160" s="40">
        <f t="shared" si="42"/>
        <v>0</v>
      </c>
      <c r="BM160" s="40">
        <f t="shared" si="43"/>
        <v>0</v>
      </c>
      <c r="BN160" s="40">
        <f t="shared" si="44"/>
        <v>0</v>
      </c>
      <c r="BO160" s="87">
        <f t="shared" si="45"/>
        <v>8</v>
      </c>
      <c r="BP160" s="87">
        <f t="shared" si="46"/>
        <v>0</v>
      </c>
      <c r="BQ160" s="87">
        <f t="shared" si="47"/>
        <v>0</v>
      </c>
      <c r="BR160" s="87">
        <f t="shared" si="48"/>
        <v>0</v>
      </c>
      <c r="BS160" s="61"/>
      <c r="BT160" s="61"/>
      <c r="BU160" s="61">
        <f t="shared" si="49"/>
        <v>0</v>
      </c>
    </row>
    <row r="161" spans="1:73">
      <c r="A161" s="29">
        <v>159</v>
      </c>
      <c r="B161" s="32">
        <v>46238</v>
      </c>
      <c r="C161" s="61" t="s">
        <v>74</v>
      </c>
      <c r="D161" s="3" t="str">
        <f t="shared" si="35"/>
        <v>FG</v>
      </c>
      <c r="E161" s="33" t="s">
        <v>75</v>
      </c>
      <c r="F161" s="33" t="s">
        <v>81</v>
      </c>
      <c r="G161" s="33" t="s">
        <v>77</v>
      </c>
      <c r="H161" s="33" t="s">
        <v>78</v>
      </c>
      <c r="I161" s="33"/>
      <c r="J161" s="17" t="s">
        <v>214</v>
      </c>
      <c r="K161" s="17">
        <v>208344.01</v>
      </c>
      <c r="L161" s="35" t="str">
        <f>VLOOKUP(K161,'[1]Item List (3)'!A$1:B$110000,2,FALSE)</f>
        <v>NA/RNA.OR 6905 SR</v>
      </c>
      <c r="M161" s="17" t="s">
        <v>215</v>
      </c>
      <c r="N161" s="61" t="str">
        <f t="shared" si="50"/>
        <v>OR</v>
      </c>
      <c r="O161" s="61"/>
      <c r="P161" s="36" t="str">
        <f t="shared" si="37"/>
        <v/>
      </c>
      <c r="Q161" s="61">
        <v>2</v>
      </c>
      <c r="R161" s="45">
        <v>1200</v>
      </c>
      <c r="S161" s="61"/>
      <c r="T161" s="61"/>
      <c r="U161" s="61"/>
      <c r="V161" s="37">
        <f t="shared" si="51"/>
        <v>1200</v>
      </c>
      <c r="W161" s="61">
        <v>180</v>
      </c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>
        <v>30</v>
      </c>
      <c r="AS161" s="61"/>
      <c r="AT161" s="61"/>
      <c r="AU161" s="61"/>
      <c r="AV161" s="61"/>
      <c r="AW161" s="61"/>
      <c r="AX161" s="61"/>
      <c r="AY161" s="61"/>
      <c r="AZ161" s="61"/>
      <c r="BA161" s="61">
        <v>25</v>
      </c>
      <c r="BB161" s="61"/>
      <c r="BC161" s="61"/>
      <c r="BD161" s="61"/>
      <c r="BE161" s="61"/>
      <c r="BF161" s="61"/>
      <c r="BG161" s="61"/>
      <c r="BH161" s="37">
        <f t="shared" si="38"/>
        <v>235</v>
      </c>
      <c r="BI161" s="38">
        <f t="shared" si="39"/>
        <v>3.9166666666666665</v>
      </c>
      <c r="BJ161" s="39">
        <f t="shared" si="40"/>
        <v>3</v>
      </c>
      <c r="BK161" s="39">
        <f t="shared" si="41"/>
        <v>76.59574468085107</v>
      </c>
      <c r="BL161" s="40">
        <f t="shared" si="42"/>
        <v>0</v>
      </c>
      <c r="BM161" s="40">
        <f t="shared" si="43"/>
        <v>100</v>
      </c>
      <c r="BN161" s="40">
        <f t="shared" si="44"/>
        <v>0</v>
      </c>
      <c r="BO161" s="87">
        <f t="shared" si="45"/>
        <v>0</v>
      </c>
      <c r="BP161" s="87">
        <f t="shared" si="46"/>
        <v>0</v>
      </c>
      <c r="BQ161" s="87">
        <f t="shared" si="47"/>
        <v>0.91666666666666663</v>
      </c>
      <c r="BR161" s="87">
        <f t="shared" si="48"/>
        <v>0</v>
      </c>
      <c r="BS161" s="61"/>
      <c r="BT161" s="61"/>
      <c r="BU161" s="61">
        <f t="shared" si="49"/>
        <v>2400</v>
      </c>
    </row>
    <row r="162" spans="1:73">
      <c r="A162" s="29">
        <v>160</v>
      </c>
      <c r="B162" s="32">
        <v>46238</v>
      </c>
      <c r="C162" s="61" t="s">
        <v>74</v>
      </c>
      <c r="D162" s="3" t="str">
        <f t="shared" si="35"/>
        <v>FG</v>
      </c>
      <c r="E162" s="33" t="s">
        <v>75</v>
      </c>
      <c r="F162" s="33" t="s">
        <v>81</v>
      </c>
      <c r="G162" s="33" t="s">
        <v>77</v>
      </c>
      <c r="H162" s="33" t="s">
        <v>78</v>
      </c>
      <c r="I162" s="33"/>
      <c r="J162" s="34" t="s">
        <v>233</v>
      </c>
      <c r="K162" s="17">
        <v>208293</v>
      </c>
      <c r="L162" s="35" t="str">
        <f>VLOOKUP(K162,'[1]Item List (3)'!A$1:B$110000,2,FALSE)</f>
        <v>OR.210 YY2</v>
      </c>
      <c r="M162" s="17" t="s">
        <v>234</v>
      </c>
      <c r="N162" s="61" t="str">
        <f t="shared" si="50"/>
        <v>OR</v>
      </c>
      <c r="O162" s="61"/>
      <c r="P162" s="36" t="str">
        <f t="shared" si="37"/>
        <v/>
      </c>
      <c r="Q162" s="61">
        <v>1</v>
      </c>
      <c r="R162" s="45">
        <v>3000</v>
      </c>
      <c r="S162" s="61"/>
      <c r="T162" s="61"/>
      <c r="U162" s="61"/>
      <c r="V162" s="37">
        <f t="shared" si="51"/>
        <v>3000</v>
      </c>
      <c r="W162" s="61">
        <v>125</v>
      </c>
      <c r="X162" s="61">
        <v>120</v>
      </c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37">
        <f t="shared" si="38"/>
        <v>245</v>
      </c>
      <c r="BI162" s="38">
        <f t="shared" si="39"/>
        <v>4.083333333333333</v>
      </c>
      <c r="BJ162" s="39">
        <f t="shared" si="40"/>
        <v>2.083333333333333</v>
      </c>
      <c r="BK162" s="39">
        <f t="shared" si="41"/>
        <v>51.020408163265309</v>
      </c>
      <c r="BL162" s="40">
        <f t="shared" si="42"/>
        <v>0</v>
      </c>
      <c r="BM162" s="40">
        <f t="shared" si="43"/>
        <v>100</v>
      </c>
      <c r="BN162" s="40">
        <f t="shared" si="44"/>
        <v>0</v>
      </c>
      <c r="BO162" s="87">
        <f t="shared" si="45"/>
        <v>2</v>
      </c>
      <c r="BP162" s="87">
        <f t="shared" si="46"/>
        <v>0</v>
      </c>
      <c r="BQ162" s="87">
        <f t="shared" si="47"/>
        <v>0</v>
      </c>
      <c r="BR162" s="87">
        <f t="shared" si="48"/>
        <v>0</v>
      </c>
      <c r="BS162" s="61"/>
      <c r="BT162" s="61"/>
      <c r="BU162" s="61">
        <f t="shared" si="49"/>
        <v>3000</v>
      </c>
    </row>
    <row r="163" spans="1:73">
      <c r="A163" s="29">
        <v>161</v>
      </c>
      <c r="B163" s="32">
        <v>46238</v>
      </c>
      <c r="C163" s="61" t="s">
        <v>80</v>
      </c>
      <c r="D163" s="3" t="str">
        <f t="shared" si="35"/>
        <v>FG</v>
      </c>
      <c r="E163" s="33" t="s">
        <v>75</v>
      </c>
      <c r="F163" s="33" t="s">
        <v>81</v>
      </c>
      <c r="G163" s="33" t="s">
        <v>82</v>
      </c>
      <c r="H163" s="33" t="s">
        <v>102</v>
      </c>
      <c r="I163" s="33"/>
      <c r="J163" s="17" t="s">
        <v>233</v>
      </c>
      <c r="K163" s="17">
        <v>208293</v>
      </c>
      <c r="L163" s="35" t="str">
        <f>VLOOKUP(K163,'[1]Item List (3)'!A$1:B$110000,2,FALSE)</f>
        <v>OR.210 YY2</v>
      </c>
      <c r="M163" s="17" t="s">
        <v>234</v>
      </c>
      <c r="N163" s="61" t="str">
        <f t="shared" si="50"/>
        <v>OR</v>
      </c>
      <c r="O163" s="61"/>
      <c r="P163" s="36" t="str">
        <f t="shared" si="37"/>
        <v/>
      </c>
      <c r="Q163" s="61">
        <v>1</v>
      </c>
      <c r="R163" s="45">
        <v>1084</v>
      </c>
      <c r="S163" s="61"/>
      <c r="T163" s="61"/>
      <c r="U163" s="61"/>
      <c r="V163" s="37">
        <f t="shared" si="51"/>
        <v>1084</v>
      </c>
      <c r="W163" s="61">
        <v>180</v>
      </c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>
        <v>30</v>
      </c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37">
        <f t="shared" si="38"/>
        <v>210</v>
      </c>
      <c r="BI163" s="38">
        <f t="shared" si="39"/>
        <v>3.5</v>
      </c>
      <c r="BJ163" s="39">
        <f t="shared" si="40"/>
        <v>3</v>
      </c>
      <c r="BK163" s="39">
        <f t="shared" si="41"/>
        <v>85.714285714285708</v>
      </c>
      <c r="BL163" s="40">
        <f t="shared" si="42"/>
        <v>0</v>
      </c>
      <c r="BM163" s="40">
        <f t="shared" si="43"/>
        <v>100</v>
      </c>
      <c r="BN163" s="40">
        <f t="shared" si="44"/>
        <v>0</v>
      </c>
      <c r="BO163" s="87">
        <f t="shared" si="45"/>
        <v>0</v>
      </c>
      <c r="BP163" s="87">
        <f t="shared" si="46"/>
        <v>0</v>
      </c>
      <c r="BQ163" s="87">
        <f t="shared" si="47"/>
        <v>0.5</v>
      </c>
      <c r="BR163" s="87">
        <f t="shared" si="48"/>
        <v>0</v>
      </c>
      <c r="BS163" s="61"/>
      <c r="BT163" s="61"/>
      <c r="BU163" s="61">
        <f t="shared" si="49"/>
        <v>1084</v>
      </c>
    </row>
    <row r="164" spans="1:73">
      <c r="A164" s="29">
        <v>162</v>
      </c>
      <c r="B164" s="32">
        <v>46238</v>
      </c>
      <c r="C164" s="61" t="s">
        <v>80</v>
      </c>
      <c r="D164" s="3" t="str">
        <f t="shared" si="35"/>
        <v>FG</v>
      </c>
      <c r="E164" s="33" t="s">
        <v>75</v>
      </c>
      <c r="F164" s="33" t="s">
        <v>81</v>
      </c>
      <c r="G164" s="33" t="s">
        <v>82</v>
      </c>
      <c r="H164" s="33" t="s">
        <v>102</v>
      </c>
      <c r="I164" s="33"/>
      <c r="J164" s="17" t="s">
        <v>235</v>
      </c>
      <c r="K164" s="17">
        <v>104293</v>
      </c>
      <c r="L164" s="35" t="str">
        <f>VLOOKUP(K164,'[1]Item List (3)'!A$1:B$110000,2,FALSE)</f>
        <v>IR.210 YY2</v>
      </c>
      <c r="M164" s="17" t="s">
        <v>236</v>
      </c>
      <c r="N164" s="61" t="str">
        <f t="shared" si="50"/>
        <v>IR</v>
      </c>
      <c r="O164" s="61"/>
      <c r="P164" s="36" t="str">
        <f t="shared" si="37"/>
        <v/>
      </c>
      <c r="Q164" s="61">
        <v>1</v>
      </c>
      <c r="R164" s="45">
        <v>4110</v>
      </c>
      <c r="S164" s="61"/>
      <c r="T164" s="61"/>
      <c r="U164" s="61"/>
      <c r="V164" s="37">
        <f t="shared" si="51"/>
        <v>4110</v>
      </c>
      <c r="W164" s="61">
        <v>150</v>
      </c>
      <c r="X164" s="61">
        <v>120</v>
      </c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37">
        <f t="shared" si="38"/>
        <v>270</v>
      </c>
      <c r="BI164" s="38">
        <f t="shared" si="39"/>
        <v>4.5</v>
      </c>
      <c r="BJ164" s="39">
        <f t="shared" si="40"/>
        <v>2.5</v>
      </c>
      <c r="BK164" s="39">
        <f t="shared" si="41"/>
        <v>55.555555555555557</v>
      </c>
      <c r="BL164" s="40">
        <f t="shared" si="42"/>
        <v>0</v>
      </c>
      <c r="BM164" s="40">
        <f t="shared" si="43"/>
        <v>100</v>
      </c>
      <c r="BN164" s="40">
        <f t="shared" si="44"/>
        <v>0</v>
      </c>
      <c r="BO164" s="87">
        <f t="shared" si="45"/>
        <v>2</v>
      </c>
      <c r="BP164" s="87">
        <f t="shared" si="46"/>
        <v>0</v>
      </c>
      <c r="BQ164" s="87">
        <f t="shared" si="47"/>
        <v>0</v>
      </c>
      <c r="BR164" s="87">
        <f t="shared" si="48"/>
        <v>0</v>
      </c>
      <c r="BS164" s="61"/>
      <c r="BT164" s="61"/>
      <c r="BU164" s="61">
        <f t="shared" si="49"/>
        <v>4110</v>
      </c>
    </row>
    <row r="165" spans="1:73">
      <c r="A165" s="29">
        <v>163</v>
      </c>
      <c r="B165" s="32">
        <v>46238</v>
      </c>
      <c r="C165" s="61" t="s">
        <v>74</v>
      </c>
      <c r="D165" s="3" t="str">
        <f t="shared" si="35"/>
        <v>FG</v>
      </c>
      <c r="E165" s="33" t="s">
        <v>86</v>
      </c>
      <c r="F165" s="33" t="s">
        <v>81</v>
      </c>
      <c r="G165" s="33" t="s">
        <v>87</v>
      </c>
      <c r="H165" s="33" t="s">
        <v>216</v>
      </c>
      <c r="I165" s="33"/>
      <c r="J165" s="34" t="str">
        <f>IFERROR(INDEX([2]Sheet3!$A:$A,MATCH(K165,[2]Sheet3!$C:$C,0)),"")</f>
        <v>GBZIR044.0</v>
      </c>
      <c r="K165" s="17">
        <v>100299.14</v>
      </c>
      <c r="L165" s="35" t="str">
        <f>VLOOKUP(K165,'[1]Item List (3)'!A$1:B$110000,2,FALSE)</f>
        <v>IR. 9913 C</v>
      </c>
      <c r="M165" s="17" t="s">
        <v>217</v>
      </c>
      <c r="N165" s="61" t="str">
        <f t="shared" si="50"/>
        <v>IR</v>
      </c>
      <c r="O165" s="61"/>
      <c r="P165" s="36" t="str">
        <f t="shared" si="37"/>
        <v/>
      </c>
      <c r="Q165" s="61">
        <v>1</v>
      </c>
      <c r="R165" s="45">
        <v>3914</v>
      </c>
      <c r="S165" s="61"/>
      <c r="T165" s="61"/>
      <c r="U165" s="61"/>
      <c r="V165" s="37">
        <f t="shared" si="51"/>
        <v>3914</v>
      </c>
      <c r="W165" s="61">
        <v>120</v>
      </c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>
        <v>120</v>
      </c>
      <c r="AS165" s="61"/>
      <c r="AT165" s="61"/>
      <c r="AU165" s="61"/>
      <c r="AV165" s="61"/>
      <c r="AW165" s="61"/>
      <c r="AX165" s="61"/>
      <c r="AY165" s="61"/>
      <c r="AZ165" s="61"/>
      <c r="BA165" s="61">
        <v>20</v>
      </c>
      <c r="BB165" s="61"/>
      <c r="BC165" s="61"/>
      <c r="BD165" s="61"/>
      <c r="BE165" s="61"/>
      <c r="BF165" s="61"/>
      <c r="BG165" s="61"/>
      <c r="BH165" s="37">
        <f t="shared" si="38"/>
        <v>260</v>
      </c>
      <c r="BI165" s="38">
        <f t="shared" si="39"/>
        <v>4.333333333333333</v>
      </c>
      <c r="BJ165" s="39">
        <f t="shared" si="40"/>
        <v>1.9999999999999996</v>
      </c>
      <c r="BK165" s="39">
        <f t="shared" si="41"/>
        <v>46.153846153846146</v>
      </c>
      <c r="BL165" s="40">
        <f t="shared" si="42"/>
        <v>0</v>
      </c>
      <c r="BM165" s="40">
        <f t="shared" si="43"/>
        <v>100</v>
      </c>
      <c r="BN165" s="40">
        <f t="shared" si="44"/>
        <v>0</v>
      </c>
      <c r="BO165" s="87">
        <f t="shared" si="45"/>
        <v>0</v>
      </c>
      <c r="BP165" s="87">
        <f t="shared" si="46"/>
        <v>0</v>
      </c>
      <c r="BQ165" s="87">
        <f t="shared" si="47"/>
        <v>2.3333333333333335</v>
      </c>
      <c r="BR165" s="87">
        <f t="shared" si="48"/>
        <v>0</v>
      </c>
      <c r="BS165" s="61"/>
      <c r="BT165" s="61"/>
      <c r="BU165" s="61">
        <f t="shared" si="49"/>
        <v>3914</v>
      </c>
    </row>
    <row r="166" spans="1:73">
      <c r="A166" s="29">
        <v>164</v>
      </c>
      <c r="B166" s="32">
        <v>46238</v>
      </c>
      <c r="C166" s="61" t="s">
        <v>74</v>
      </c>
      <c r="D166" s="3" t="str">
        <f t="shared" si="35"/>
        <v>FG</v>
      </c>
      <c r="E166" s="33" t="s">
        <v>86</v>
      </c>
      <c r="F166" s="33" t="s">
        <v>81</v>
      </c>
      <c r="G166" s="33"/>
      <c r="H166" s="33"/>
      <c r="I166" s="33"/>
      <c r="J166" s="34" t="str">
        <f>IFERROR(INDEX([2]Sheet3!$A:$A,MATCH(K166,[2]Sheet3!$C:$C,0)),"")</f>
        <v/>
      </c>
      <c r="K166" s="17">
        <v>1526014.01</v>
      </c>
      <c r="L166" s="35" t="e">
        <f>VLOOKUP(K166,'[1]Item List (3)'!A$1:B$110000,2,FALSE)</f>
        <v>#N/A</v>
      </c>
      <c r="M166" s="17" t="s">
        <v>237</v>
      </c>
      <c r="N166" s="61" t="str">
        <f t="shared" si="50"/>
        <v>IR</v>
      </c>
      <c r="O166" s="61"/>
      <c r="P166" s="36" t="str">
        <f t="shared" si="37"/>
        <v/>
      </c>
      <c r="Q166" s="61">
        <v>1</v>
      </c>
      <c r="R166" s="45">
        <v>1431</v>
      </c>
      <c r="S166" s="61"/>
      <c r="T166" s="61"/>
      <c r="U166" s="61"/>
      <c r="V166" s="37">
        <f t="shared" si="51"/>
        <v>1431</v>
      </c>
      <c r="W166" s="61">
        <v>100</v>
      </c>
      <c r="X166" s="61">
        <v>60</v>
      </c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37">
        <f t="shared" si="38"/>
        <v>160</v>
      </c>
      <c r="BI166" s="38">
        <f t="shared" si="39"/>
        <v>2.6666666666666665</v>
      </c>
      <c r="BJ166" s="39">
        <f t="shared" si="40"/>
        <v>1.6666666666666665</v>
      </c>
      <c r="BK166" s="39">
        <f t="shared" si="41"/>
        <v>62.5</v>
      </c>
      <c r="BL166" s="40">
        <f t="shared" si="42"/>
        <v>0</v>
      </c>
      <c r="BM166" s="40">
        <f t="shared" si="43"/>
        <v>100</v>
      </c>
      <c r="BN166" s="40">
        <f t="shared" si="44"/>
        <v>0</v>
      </c>
      <c r="BO166" s="87">
        <f t="shared" si="45"/>
        <v>1</v>
      </c>
      <c r="BP166" s="87">
        <f t="shared" si="46"/>
        <v>0</v>
      </c>
      <c r="BQ166" s="87">
        <f t="shared" si="47"/>
        <v>0</v>
      </c>
      <c r="BR166" s="87">
        <f t="shared" si="48"/>
        <v>0</v>
      </c>
      <c r="BS166" s="61"/>
      <c r="BT166" s="61"/>
      <c r="BU166" s="61">
        <f t="shared" si="49"/>
        <v>1431</v>
      </c>
    </row>
    <row r="167" spans="1:73" ht="14.4">
      <c r="A167" s="29">
        <v>165</v>
      </c>
      <c r="B167" s="32">
        <v>46238</v>
      </c>
      <c r="C167" s="61" t="s">
        <v>74</v>
      </c>
      <c r="D167" s="3" t="str">
        <f t="shared" si="35"/>
        <v>FG</v>
      </c>
      <c r="E167" s="33" t="s">
        <v>86</v>
      </c>
      <c r="F167" s="33"/>
      <c r="G167" s="33"/>
      <c r="H167" s="33"/>
      <c r="I167" s="33"/>
      <c r="J167" s="43" t="s">
        <v>238</v>
      </c>
      <c r="K167" s="17">
        <v>103002</v>
      </c>
      <c r="L167" s="35" t="str">
        <f>VLOOKUP(K167,'[1]Item List (3)'!A$1:B$110000,2,FALSE)</f>
        <v>940041550 MATERIAL</v>
      </c>
      <c r="M167" s="17"/>
      <c r="N167" s="61" t="str">
        <f t="shared" si="50"/>
        <v>IR</v>
      </c>
      <c r="O167" s="61"/>
      <c r="P167" s="36" t="str">
        <f t="shared" si="37"/>
        <v/>
      </c>
      <c r="Q167" s="61"/>
      <c r="R167" s="45"/>
      <c r="S167" s="61"/>
      <c r="T167" s="61"/>
      <c r="U167" s="61"/>
      <c r="V167" s="37">
        <f t="shared" si="51"/>
        <v>0</v>
      </c>
      <c r="W167" s="61"/>
      <c r="X167" s="61">
        <v>60</v>
      </c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37">
        <f t="shared" si="38"/>
        <v>60</v>
      </c>
      <c r="BI167" s="38">
        <f t="shared" si="39"/>
        <v>1</v>
      </c>
      <c r="BJ167" s="39">
        <f t="shared" si="40"/>
        <v>0</v>
      </c>
      <c r="BK167" s="39">
        <f t="shared" si="41"/>
        <v>0</v>
      </c>
      <c r="BL167" s="40">
        <f t="shared" si="42"/>
        <v>0</v>
      </c>
      <c r="BM167" s="40">
        <f t="shared" si="43"/>
        <v>0</v>
      </c>
      <c r="BN167" s="40">
        <f t="shared" si="44"/>
        <v>0</v>
      </c>
      <c r="BO167" s="87">
        <f t="shared" si="45"/>
        <v>1</v>
      </c>
      <c r="BP167" s="87">
        <f t="shared" si="46"/>
        <v>0</v>
      </c>
      <c r="BQ167" s="87">
        <f t="shared" si="47"/>
        <v>0</v>
      </c>
      <c r="BR167" s="87">
        <f t="shared" si="48"/>
        <v>0</v>
      </c>
      <c r="BS167" s="61"/>
      <c r="BT167" s="61"/>
      <c r="BU167" s="61">
        <f t="shared" si="49"/>
        <v>0</v>
      </c>
    </row>
    <row r="168" spans="1:73" ht="14.4">
      <c r="A168" s="29">
        <v>166</v>
      </c>
      <c r="B168" s="32">
        <v>46238</v>
      </c>
      <c r="C168" s="61" t="s">
        <v>80</v>
      </c>
      <c r="D168" s="3" t="str">
        <f t="shared" si="35"/>
        <v>FG</v>
      </c>
      <c r="E168" s="33" t="s">
        <v>86</v>
      </c>
      <c r="F168" s="33" t="s">
        <v>81</v>
      </c>
      <c r="G168" s="33" t="s">
        <v>90</v>
      </c>
      <c r="H168" s="33" t="s">
        <v>78</v>
      </c>
      <c r="I168" s="33"/>
      <c r="J168" s="43" t="s">
        <v>238</v>
      </c>
      <c r="K168" s="17">
        <v>103002</v>
      </c>
      <c r="L168" s="35" t="str">
        <f>VLOOKUP(K168,'[1]Item List (3)'!A$1:B$110000,2,FALSE)</f>
        <v>940041550 MATERIAL</v>
      </c>
      <c r="M168" s="17" t="s">
        <v>239</v>
      </c>
      <c r="N168" s="61" t="str">
        <f t="shared" si="50"/>
        <v>IR</v>
      </c>
      <c r="O168" s="61"/>
      <c r="P168" s="36" t="str">
        <f t="shared" si="37"/>
        <v/>
      </c>
      <c r="Q168" s="61">
        <v>1</v>
      </c>
      <c r="R168" s="45">
        <v>1000</v>
      </c>
      <c r="S168" s="61"/>
      <c r="T168" s="61"/>
      <c r="U168" s="61"/>
      <c r="V168" s="37">
        <f t="shared" si="51"/>
        <v>1000</v>
      </c>
      <c r="W168" s="61">
        <v>120</v>
      </c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>
        <v>150</v>
      </c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37">
        <f t="shared" si="38"/>
        <v>270</v>
      </c>
      <c r="BI168" s="38">
        <f t="shared" si="39"/>
        <v>4.5</v>
      </c>
      <c r="BJ168" s="39">
        <f t="shared" si="40"/>
        <v>2</v>
      </c>
      <c r="BK168" s="39">
        <f t="shared" si="41"/>
        <v>44.444444444444443</v>
      </c>
      <c r="BL168" s="40">
        <f t="shared" si="42"/>
        <v>0</v>
      </c>
      <c r="BM168" s="40">
        <f t="shared" si="43"/>
        <v>100</v>
      </c>
      <c r="BN168" s="40">
        <f t="shared" si="44"/>
        <v>0</v>
      </c>
      <c r="BO168" s="87">
        <f t="shared" si="45"/>
        <v>0</v>
      </c>
      <c r="BP168" s="87">
        <f t="shared" si="46"/>
        <v>0</v>
      </c>
      <c r="BQ168" s="87">
        <f t="shared" si="47"/>
        <v>2.5</v>
      </c>
      <c r="BR168" s="87">
        <f t="shared" si="48"/>
        <v>0</v>
      </c>
      <c r="BS168" s="61"/>
      <c r="BT168" s="61"/>
      <c r="BU168" s="61">
        <f t="shared" si="49"/>
        <v>1000</v>
      </c>
    </row>
    <row r="169" spans="1:73">
      <c r="A169" s="29">
        <v>167</v>
      </c>
      <c r="B169" s="32">
        <v>46238</v>
      </c>
      <c r="C169" s="61" t="s">
        <v>80</v>
      </c>
      <c r="D169" s="3" t="str">
        <f t="shared" si="35"/>
        <v>FG</v>
      </c>
      <c r="E169" s="33" t="s">
        <v>86</v>
      </c>
      <c r="F169" s="33" t="s">
        <v>81</v>
      </c>
      <c r="G169" s="33" t="s">
        <v>90</v>
      </c>
      <c r="H169" s="33" t="s">
        <v>78</v>
      </c>
      <c r="I169" s="33"/>
      <c r="J169" s="34" t="str">
        <f>IFERROR(INDEX([2]Sheet3!$A:$A,MATCH(K169,[2]Sheet3!$C:$C,0)),"")</f>
        <v>CBZOR155.0</v>
      </c>
      <c r="K169" s="17">
        <v>200827.3</v>
      </c>
      <c r="L169" s="35" t="str">
        <f>VLOOKUP(K169,'[1]Item List (3)'!A$1:B$110000,2,FALSE)</f>
        <v>MSA.OR 3988</v>
      </c>
      <c r="M169" s="17"/>
      <c r="N169" s="61" t="str">
        <f t="shared" si="50"/>
        <v>OR</v>
      </c>
      <c r="O169" s="61"/>
      <c r="P169" s="36" t="str">
        <f t="shared" si="37"/>
        <v/>
      </c>
      <c r="Q169" s="61">
        <v>1</v>
      </c>
      <c r="R169" s="45">
        <v>3251</v>
      </c>
      <c r="S169" s="61"/>
      <c r="T169" s="61"/>
      <c r="U169" s="61"/>
      <c r="V169" s="37">
        <f t="shared" si="51"/>
        <v>3251</v>
      </c>
      <c r="W169" s="61">
        <v>90</v>
      </c>
      <c r="X169" s="61">
        <v>60</v>
      </c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37">
        <f t="shared" si="38"/>
        <v>150</v>
      </c>
      <c r="BI169" s="38">
        <f t="shared" si="39"/>
        <v>2.5</v>
      </c>
      <c r="BJ169" s="39">
        <f t="shared" si="40"/>
        <v>1.5</v>
      </c>
      <c r="BK169" s="39">
        <f t="shared" si="41"/>
        <v>60</v>
      </c>
      <c r="BL169" s="40">
        <f t="shared" si="42"/>
        <v>0</v>
      </c>
      <c r="BM169" s="40">
        <f t="shared" si="43"/>
        <v>100</v>
      </c>
      <c r="BN169" s="40">
        <f t="shared" si="44"/>
        <v>0</v>
      </c>
      <c r="BO169" s="87">
        <f t="shared" si="45"/>
        <v>1</v>
      </c>
      <c r="BP169" s="87">
        <f t="shared" si="46"/>
        <v>0</v>
      </c>
      <c r="BQ169" s="87">
        <f t="shared" si="47"/>
        <v>0</v>
      </c>
      <c r="BR169" s="87">
        <f t="shared" si="48"/>
        <v>0</v>
      </c>
      <c r="BS169" s="61"/>
      <c r="BT169" s="61"/>
      <c r="BU169" s="61">
        <f t="shared" si="49"/>
        <v>3251</v>
      </c>
    </row>
    <row r="170" spans="1:73">
      <c r="A170" s="29">
        <v>168</v>
      </c>
      <c r="B170" s="32">
        <v>46238</v>
      </c>
      <c r="C170" s="61" t="s">
        <v>80</v>
      </c>
      <c r="D170" s="3" t="str">
        <f t="shared" si="35"/>
        <v>FG</v>
      </c>
      <c r="E170" s="33" t="s">
        <v>86</v>
      </c>
      <c r="F170" s="33"/>
      <c r="G170" s="33"/>
      <c r="H170" s="33"/>
      <c r="I170" s="33"/>
      <c r="J170" s="34" t="str">
        <f>IFERROR(INDEX([2]Sheet3!$A:$A,MATCH(K170,[2]Sheet3!$C:$C,0)),"")</f>
        <v>GBZOR043.0</v>
      </c>
      <c r="K170" s="17">
        <v>200299.13</v>
      </c>
      <c r="L170" s="35" t="str">
        <f>VLOOKUP(K170,'[1]Item List (3)'!A$1:B$110000,2,FALSE)</f>
        <v>OR.9913 C</v>
      </c>
      <c r="M170" s="17"/>
      <c r="N170" s="61" t="str">
        <f t="shared" si="50"/>
        <v>OR</v>
      </c>
      <c r="O170" s="61"/>
      <c r="P170" s="36" t="str">
        <f t="shared" si="37"/>
        <v/>
      </c>
      <c r="Q170" s="61"/>
      <c r="R170" s="61"/>
      <c r="S170" s="61"/>
      <c r="T170" s="61"/>
      <c r="U170" s="61"/>
      <c r="V170" s="37">
        <f t="shared" si="51"/>
        <v>0</v>
      </c>
      <c r="W170" s="61"/>
      <c r="X170" s="61">
        <v>60</v>
      </c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37">
        <f t="shared" si="38"/>
        <v>60</v>
      </c>
      <c r="BI170" s="38">
        <f t="shared" si="39"/>
        <v>1</v>
      </c>
      <c r="BJ170" s="39">
        <f t="shared" si="40"/>
        <v>0</v>
      </c>
      <c r="BK170" s="39">
        <f t="shared" si="41"/>
        <v>0</v>
      </c>
      <c r="BL170" s="40">
        <f t="shared" si="42"/>
        <v>0</v>
      </c>
      <c r="BM170" s="40">
        <f t="shared" si="43"/>
        <v>0</v>
      </c>
      <c r="BN170" s="40">
        <f t="shared" si="44"/>
        <v>0</v>
      </c>
      <c r="BO170" s="87">
        <f t="shared" si="45"/>
        <v>1</v>
      </c>
      <c r="BP170" s="87">
        <f t="shared" si="46"/>
        <v>0</v>
      </c>
      <c r="BQ170" s="87">
        <f t="shared" si="47"/>
        <v>0</v>
      </c>
      <c r="BR170" s="87">
        <f t="shared" si="48"/>
        <v>0</v>
      </c>
      <c r="BS170" s="61"/>
      <c r="BT170" s="61"/>
      <c r="BU170" s="61">
        <f t="shared" si="49"/>
        <v>0</v>
      </c>
    </row>
    <row r="171" spans="1:73" ht="14.4">
      <c r="A171" s="29">
        <v>169</v>
      </c>
      <c r="B171" s="32">
        <v>46238</v>
      </c>
      <c r="C171" s="61" t="s">
        <v>74</v>
      </c>
      <c r="D171" s="3" t="str">
        <f t="shared" si="35"/>
        <v>CG</v>
      </c>
      <c r="E171" s="33" t="s">
        <v>92</v>
      </c>
      <c r="F171" s="33"/>
      <c r="G171" s="33"/>
      <c r="H171" s="33"/>
      <c r="I171" s="33"/>
      <c r="J171" s="43"/>
      <c r="K171" s="17"/>
      <c r="L171" s="35" t="e">
        <f>VLOOKUP(K171,'[1]Item List (3)'!A$1:B$110000,2,FALSE)</f>
        <v>#N/A</v>
      </c>
      <c r="M171" s="17"/>
      <c r="N171" s="61" t="str">
        <f t="shared" si="50"/>
        <v>IR</v>
      </c>
      <c r="O171" s="61"/>
      <c r="P171" s="36" t="str">
        <f t="shared" si="37"/>
        <v/>
      </c>
      <c r="Q171" s="61"/>
      <c r="R171" s="61"/>
      <c r="S171" s="61"/>
      <c r="T171" s="61"/>
      <c r="U171" s="61"/>
      <c r="V171" s="37">
        <f t="shared" si="51"/>
        <v>0</v>
      </c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>
        <v>480</v>
      </c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37">
        <f t="shared" si="38"/>
        <v>480</v>
      </c>
      <c r="BI171" s="38">
        <f t="shared" si="39"/>
        <v>8</v>
      </c>
      <c r="BJ171" s="39">
        <f t="shared" si="40"/>
        <v>0</v>
      </c>
      <c r="BK171" s="39">
        <f t="shared" si="41"/>
        <v>0</v>
      </c>
      <c r="BL171" s="40">
        <f t="shared" si="42"/>
        <v>0</v>
      </c>
      <c r="BM171" s="40">
        <f t="shared" si="43"/>
        <v>0</v>
      </c>
      <c r="BN171" s="40">
        <f t="shared" si="44"/>
        <v>0</v>
      </c>
      <c r="BO171" s="87">
        <f t="shared" si="45"/>
        <v>0</v>
      </c>
      <c r="BP171" s="87">
        <f t="shared" si="46"/>
        <v>0</v>
      </c>
      <c r="BQ171" s="87">
        <f t="shared" si="47"/>
        <v>8</v>
      </c>
      <c r="BR171" s="87">
        <f t="shared" si="48"/>
        <v>0</v>
      </c>
      <c r="BS171" s="61"/>
      <c r="BT171" s="61"/>
      <c r="BU171" s="61">
        <f t="shared" si="49"/>
        <v>0</v>
      </c>
    </row>
    <row r="172" spans="1:73">
      <c r="A172" s="29">
        <v>170</v>
      </c>
      <c r="B172" s="32">
        <v>46238</v>
      </c>
      <c r="C172" s="61" t="s">
        <v>80</v>
      </c>
      <c r="D172" s="3" t="str">
        <f t="shared" si="35"/>
        <v>CG</v>
      </c>
      <c r="E172" s="33" t="s">
        <v>92</v>
      </c>
      <c r="F172" s="33"/>
      <c r="G172" s="33"/>
      <c r="H172" s="33"/>
      <c r="I172" s="33"/>
      <c r="J172" s="34"/>
      <c r="K172" s="17"/>
      <c r="L172" s="35" t="e">
        <f>VLOOKUP(K172,'[1]Item List (3)'!A$1:B$110000,2,FALSE)</f>
        <v>#N/A</v>
      </c>
      <c r="M172" s="17"/>
      <c r="N172" s="61" t="str">
        <f t="shared" si="50"/>
        <v>IR</v>
      </c>
      <c r="O172" s="61"/>
      <c r="P172" s="36" t="str">
        <f t="shared" si="37"/>
        <v/>
      </c>
      <c r="Q172" s="61"/>
      <c r="R172" s="61"/>
      <c r="S172" s="61"/>
      <c r="T172" s="61"/>
      <c r="U172" s="61"/>
      <c r="V172" s="37">
        <f t="shared" si="51"/>
        <v>0</v>
      </c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>
        <v>480</v>
      </c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37">
        <f t="shared" si="38"/>
        <v>480</v>
      </c>
      <c r="BI172" s="38">
        <f t="shared" si="39"/>
        <v>8</v>
      </c>
      <c r="BJ172" s="39">
        <f t="shared" si="40"/>
        <v>0</v>
      </c>
      <c r="BK172" s="39">
        <f t="shared" si="41"/>
        <v>0</v>
      </c>
      <c r="BL172" s="40">
        <f t="shared" si="42"/>
        <v>0</v>
      </c>
      <c r="BM172" s="40">
        <f t="shared" si="43"/>
        <v>0</v>
      </c>
      <c r="BN172" s="40">
        <f t="shared" si="44"/>
        <v>0</v>
      </c>
      <c r="BO172" s="87">
        <f t="shared" si="45"/>
        <v>0</v>
      </c>
      <c r="BP172" s="87">
        <f t="shared" si="46"/>
        <v>0</v>
      </c>
      <c r="BQ172" s="87">
        <f t="shared" si="47"/>
        <v>8</v>
      </c>
      <c r="BR172" s="87">
        <f t="shared" si="48"/>
        <v>0</v>
      </c>
      <c r="BS172" s="61"/>
      <c r="BT172" s="61"/>
      <c r="BU172" s="61">
        <f t="shared" si="49"/>
        <v>0</v>
      </c>
    </row>
    <row r="173" spans="1:73" ht="14.4">
      <c r="A173" s="29">
        <v>171</v>
      </c>
      <c r="B173" s="32">
        <v>46238</v>
      </c>
      <c r="C173" s="61" t="s">
        <v>74</v>
      </c>
      <c r="D173" s="3" t="str">
        <f t="shared" si="35"/>
        <v>CG</v>
      </c>
      <c r="E173" s="33" t="s">
        <v>93</v>
      </c>
      <c r="F173" s="33" t="s">
        <v>109</v>
      </c>
      <c r="G173" s="33" t="s">
        <v>95</v>
      </c>
      <c r="H173" s="33" t="s">
        <v>144</v>
      </c>
      <c r="I173" s="33"/>
      <c r="J173" s="43" t="s">
        <v>214</v>
      </c>
      <c r="K173" s="17">
        <v>208344.01</v>
      </c>
      <c r="L173" s="35" t="str">
        <f>VLOOKUP(K173,'[1]Item List (3)'!A$1:B$110000,2,FALSE)</f>
        <v>NA/RNA.OR 6905 SR</v>
      </c>
      <c r="M173" s="17" t="s">
        <v>215</v>
      </c>
      <c r="N173" s="61" t="str">
        <f t="shared" si="50"/>
        <v>OR</v>
      </c>
      <c r="O173" s="61"/>
      <c r="P173" s="36" t="str">
        <f t="shared" si="37"/>
        <v/>
      </c>
      <c r="Q173" s="61">
        <v>2</v>
      </c>
      <c r="R173" s="61">
        <v>3466</v>
      </c>
      <c r="S173" s="61"/>
      <c r="T173" s="61"/>
      <c r="U173" s="61"/>
      <c r="V173" s="47">
        <f t="shared" si="51"/>
        <v>3466</v>
      </c>
      <c r="W173" s="61">
        <v>180</v>
      </c>
      <c r="X173" s="61">
        <v>120</v>
      </c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>
        <v>45</v>
      </c>
      <c r="AS173" s="61"/>
      <c r="AT173" s="61"/>
      <c r="AU173" s="61"/>
      <c r="AV173" s="61"/>
      <c r="AW173" s="61"/>
      <c r="AX173" s="61"/>
      <c r="AY173" s="61"/>
      <c r="AZ173" s="61"/>
      <c r="BA173" s="61">
        <v>15</v>
      </c>
      <c r="BB173" s="61"/>
      <c r="BC173" s="61"/>
      <c r="BD173" s="61"/>
      <c r="BE173" s="61"/>
      <c r="BF173" s="61"/>
      <c r="BG173" s="61"/>
      <c r="BH173" s="37">
        <f t="shared" si="38"/>
        <v>360</v>
      </c>
      <c r="BI173" s="38">
        <f t="shared" si="39"/>
        <v>6</v>
      </c>
      <c r="BJ173" s="39">
        <f t="shared" si="40"/>
        <v>3</v>
      </c>
      <c r="BK173" s="39">
        <f t="shared" si="41"/>
        <v>50</v>
      </c>
      <c r="BL173" s="40">
        <f t="shared" si="42"/>
        <v>0</v>
      </c>
      <c r="BM173" s="40">
        <f t="shared" si="43"/>
        <v>100</v>
      </c>
      <c r="BN173" s="40">
        <f t="shared" si="44"/>
        <v>0</v>
      </c>
      <c r="BO173" s="87">
        <f t="shared" si="45"/>
        <v>2</v>
      </c>
      <c r="BP173" s="87">
        <f t="shared" si="46"/>
        <v>0</v>
      </c>
      <c r="BQ173" s="87">
        <f t="shared" si="47"/>
        <v>1</v>
      </c>
      <c r="BR173" s="87">
        <f t="shared" si="48"/>
        <v>0</v>
      </c>
      <c r="BS173" s="61"/>
      <c r="BT173" s="61"/>
      <c r="BU173" s="61">
        <f t="shared" si="49"/>
        <v>6932</v>
      </c>
    </row>
    <row r="174" spans="1:73" ht="14.4">
      <c r="A174" s="29">
        <v>172</v>
      </c>
      <c r="B174" s="32">
        <v>46238</v>
      </c>
      <c r="C174" s="61" t="s">
        <v>74</v>
      </c>
      <c r="D174" s="3" t="str">
        <f t="shared" si="35"/>
        <v>CG</v>
      </c>
      <c r="E174" s="33" t="s">
        <v>93</v>
      </c>
      <c r="F174" s="33" t="s">
        <v>94</v>
      </c>
      <c r="G174" s="33" t="s">
        <v>95</v>
      </c>
      <c r="H174" s="33" t="s">
        <v>144</v>
      </c>
      <c r="I174" s="33"/>
      <c r="J174" s="43" t="s">
        <v>214</v>
      </c>
      <c r="K174" s="17">
        <v>208344.01</v>
      </c>
      <c r="L174" s="35" t="str">
        <f>VLOOKUP(K174,'[1]Item List (3)'!A$1:B$110000,2,FALSE)</f>
        <v>NA/RNA.OR 6905 SR</v>
      </c>
      <c r="M174" s="17" t="s">
        <v>215</v>
      </c>
      <c r="N174" s="61" t="str">
        <f t="shared" si="50"/>
        <v>OR</v>
      </c>
      <c r="O174" s="61"/>
      <c r="P174" s="36" t="str">
        <f t="shared" si="37"/>
        <v/>
      </c>
      <c r="Q174" s="61">
        <v>1</v>
      </c>
      <c r="R174" s="61">
        <v>2071</v>
      </c>
      <c r="S174" s="61"/>
      <c r="T174" s="61"/>
      <c r="U174" s="61"/>
      <c r="V174" s="47">
        <f t="shared" si="51"/>
        <v>2071</v>
      </c>
      <c r="W174" s="61">
        <v>120</v>
      </c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37">
        <f t="shared" si="38"/>
        <v>120</v>
      </c>
      <c r="BI174" s="38">
        <f t="shared" si="39"/>
        <v>2</v>
      </c>
      <c r="BJ174" s="39">
        <f t="shared" si="40"/>
        <v>2</v>
      </c>
      <c r="BK174" s="39">
        <f t="shared" si="41"/>
        <v>100</v>
      </c>
      <c r="BL174" s="40">
        <f t="shared" si="42"/>
        <v>0</v>
      </c>
      <c r="BM174" s="40">
        <f t="shared" si="43"/>
        <v>100</v>
      </c>
      <c r="BN174" s="40">
        <f t="shared" si="44"/>
        <v>0</v>
      </c>
      <c r="BO174" s="87">
        <f t="shared" si="45"/>
        <v>0</v>
      </c>
      <c r="BP174" s="87">
        <f t="shared" si="46"/>
        <v>0</v>
      </c>
      <c r="BQ174" s="87">
        <f t="shared" si="47"/>
        <v>0</v>
      </c>
      <c r="BR174" s="87">
        <f t="shared" si="48"/>
        <v>0</v>
      </c>
      <c r="BS174" s="61"/>
      <c r="BT174" s="61"/>
      <c r="BU174" s="61">
        <f t="shared" si="49"/>
        <v>2071</v>
      </c>
    </row>
    <row r="175" spans="1:73">
      <c r="A175" s="29">
        <v>173</v>
      </c>
      <c r="B175" s="32">
        <v>46238</v>
      </c>
      <c r="C175" s="61" t="s">
        <v>80</v>
      </c>
      <c r="D175" s="3" t="str">
        <f t="shared" si="35"/>
        <v>CG</v>
      </c>
      <c r="E175" s="33" t="s">
        <v>93</v>
      </c>
      <c r="F175" s="33" t="s">
        <v>94</v>
      </c>
      <c r="G175" s="33" t="s">
        <v>101</v>
      </c>
      <c r="H175" s="33" t="s">
        <v>240</v>
      </c>
      <c r="I175" s="33" t="s">
        <v>171</v>
      </c>
      <c r="J175" s="17" t="s">
        <v>214</v>
      </c>
      <c r="K175" s="17">
        <v>208344.01</v>
      </c>
      <c r="L175" s="35" t="str">
        <f>VLOOKUP(K175,'[1]Item List (3)'!A$1:B$110000,2,FALSE)</f>
        <v>NA/RNA.OR 6905 SR</v>
      </c>
      <c r="M175" s="17"/>
      <c r="N175" s="61" t="str">
        <f t="shared" si="50"/>
        <v>OR</v>
      </c>
      <c r="O175" s="61"/>
      <c r="P175" s="36" t="str">
        <f t="shared" si="37"/>
        <v/>
      </c>
      <c r="Q175" s="61">
        <v>1</v>
      </c>
      <c r="R175" s="61">
        <v>1395</v>
      </c>
      <c r="S175" s="61"/>
      <c r="T175" s="61"/>
      <c r="U175" s="61"/>
      <c r="V175" s="47">
        <f t="shared" si="51"/>
        <v>1395</v>
      </c>
      <c r="W175" s="61">
        <v>60</v>
      </c>
      <c r="X175" s="61">
        <v>180</v>
      </c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>
        <v>30</v>
      </c>
      <c r="AJ175" s="61"/>
      <c r="AK175" s="61"/>
      <c r="AL175" s="61"/>
      <c r="AM175" s="61"/>
      <c r="AN175" s="61"/>
      <c r="AO175" s="61"/>
      <c r="AP175" s="61"/>
      <c r="AQ175" s="61"/>
      <c r="AR175" s="61">
        <v>30</v>
      </c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>
        <v>30</v>
      </c>
      <c r="BE175" s="61"/>
      <c r="BF175" s="61"/>
      <c r="BG175" s="61"/>
      <c r="BH175" s="37">
        <f t="shared" si="38"/>
        <v>330</v>
      </c>
      <c r="BI175" s="38">
        <f t="shared" si="39"/>
        <v>5.5</v>
      </c>
      <c r="BJ175" s="39">
        <f t="shared" si="40"/>
        <v>1</v>
      </c>
      <c r="BK175" s="39">
        <f t="shared" si="41"/>
        <v>18.181818181818183</v>
      </c>
      <c r="BL175" s="40">
        <f t="shared" si="42"/>
        <v>0</v>
      </c>
      <c r="BM175" s="40">
        <f t="shared" si="43"/>
        <v>100</v>
      </c>
      <c r="BN175" s="40">
        <f t="shared" si="44"/>
        <v>0</v>
      </c>
      <c r="BO175" s="87">
        <f t="shared" si="45"/>
        <v>3</v>
      </c>
      <c r="BP175" s="87">
        <f t="shared" si="46"/>
        <v>0</v>
      </c>
      <c r="BQ175" s="87">
        <f t="shared" si="47"/>
        <v>1.5</v>
      </c>
      <c r="BR175" s="87">
        <f t="shared" si="48"/>
        <v>0</v>
      </c>
      <c r="BS175" s="61"/>
      <c r="BT175" s="61"/>
      <c r="BU175" s="61">
        <f t="shared" si="49"/>
        <v>1395</v>
      </c>
    </row>
    <row r="176" spans="1:73">
      <c r="A176" s="29">
        <v>174</v>
      </c>
      <c r="B176" s="32">
        <v>46238</v>
      </c>
      <c r="C176" s="61" t="s">
        <v>80</v>
      </c>
      <c r="D176" s="3" t="str">
        <f t="shared" si="35"/>
        <v>CG</v>
      </c>
      <c r="E176" s="33" t="s">
        <v>93</v>
      </c>
      <c r="F176" s="33" t="s">
        <v>100</v>
      </c>
      <c r="G176" s="33" t="s">
        <v>101</v>
      </c>
      <c r="H176" s="33" t="s">
        <v>240</v>
      </c>
      <c r="I176" s="33" t="s">
        <v>171</v>
      </c>
      <c r="J176" s="17" t="s">
        <v>230</v>
      </c>
      <c r="K176" s="17">
        <v>208832.01</v>
      </c>
      <c r="L176" s="35" t="e">
        <f>VLOOKUP(K176,'[1]Item List (3)'!A$1:B$110000,2,FALSE)</f>
        <v>#N/A</v>
      </c>
      <c r="M176" s="17"/>
      <c r="N176" s="61" t="str">
        <f t="shared" si="50"/>
        <v>OR</v>
      </c>
      <c r="O176" s="61"/>
      <c r="P176" s="36" t="str">
        <f t="shared" si="37"/>
        <v/>
      </c>
      <c r="Q176" s="61">
        <v>1</v>
      </c>
      <c r="R176" s="61">
        <v>976</v>
      </c>
      <c r="S176" s="61"/>
      <c r="T176" s="61"/>
      <c r="U176" s="61"/>
      <c r="V176" s="47">
        <f t="shared" si="51"/>
        <v>976</v>
      </c>
      <c r="W176" s="61">
        <v>30</v>
      </c>
      <c r="X176" s="61">
        <v>120</v>
      </c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37">
        <f t="shared" si="38"/>
        <v>150</v>
      </c>
      <c r="BI176" s="38">
        <f t="shared" si="39"/>
        <v>2.5</v>
      </c>
      <c r="BJ176" s="39">
        <f t="shared" si="40"/>
        <v>0.5</v>
      </c>
      <c r="BK176" s="39">
        <f t="shared" si="41"/>
        <v>20</v>
      </c>
      <c r="BL176" s="40">
        <f t="shared" si="42"/>
        <v>0</v>
      </c>
      <c r="BM176" s="40">
        <f t="shared" si="43"/>
        <v>100</v>
      </c>
      <c r="BN176" s="40">
        <f t="shared" si="44"/>
        <v>0</v>
      </c>
      <c r="BO176" s="87">
        <f t="shared" si="45"/>
        <v>2</v>
      </c>
      <c r="BP176" s="87">
        <f t="shared" si="46"/>
        <v>0</v>
      </c>
      <c r="BQ176" s="87">
        <f t="shared" si="47"/>
        <v>0</v>
      </c>
      <c r="BR176" s="87">
        <f t="shared" si="48"/>
        <v>0</v>
      </c>
      <c r="BS176" s="61"/>
      <c r="BT176" s="61"/>
      <c r="BU176" s="61">
        <f t="shared" si="49"/>
        <v>976</v>
      </c>
    </row>
    <row r="177" spans="1:73">
      <c r="A177" s="29">
        <v>175</v>
      </c>
      <c r="B177" s="32">
        <v>46238</v>
      </c>
      <c r="C177" s="61" t="s">
        <v>74</v>
      </c>
      <c r="D177" s="3" t="str">
        <f t="shared" si="35"/>
        <v>CG</v>
      </c>
      <c r="E177" s="33" t="s">
        <v>104</v>
      </c>
      <c r="F177" s="33" t="s">
        <v>94</v>
      </c>
      <c r="G177" s="33" t="s">
        <v>88</v>
      </c>
      <c r="H177" s="33"/>
      <c r="I177" s="33"/>
      <c r="J177" s="17" t="s">
        <v>84</v>
      </c>
      <c r="K177" s="17">
        <v>104343.01</v>
      </c>
      <c r="L177" s="35" t="str">
        <f>VLOOKUP(K177,'[1]Item List (3)'!A$1:B$110000,2,FALSE)</f>
        <v>NA/RNA.IR 69/32</v>
      </c>
      <c r="M177" s="17" t="s">
        <v>85</v>
      </c>
      <c r="N177" s="61" t="str">
        <f t="shared" si="50"/>
        <v>IR</v>
      </c>
      <c r="O177" s="61"/>
      <c r="P177" s="36" t="str">
        <f t="shared" si="37"/>
        <v/>
      </c>
      <c r="Q177" s="61">
        <v>1</v>
      </c>
      <c r="R177" s="61">
        <v>4037</v>
      </c>
      <c r="S177" s="61"/>
      <c r="T177" s="61"/>
      <c r="U177" s="61"/>
      <c r="V177" s="47">
        <f t="shared" si="51"/>
        <v>4037</v>
      </c>
      <c r="W177" s="61">
        <v>120</v>
      </c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>
        <v>60</v>
      </c>
      <c r="AS177" s="61"/>
      <c r="AT177" s="61"/>
      <c r="AU177" s="61"/>
      <c r="AV177" s="61"/>
      <c r="AW177" s="61"/>
      <c r="AX177" s="61"/>
      <c r="AY177" s="61"/>
      <c r="AZ177" s="61"/>
      <c r="BA177" s="61">
        <v>10</v>
      </c>
      <c r="BB177" s="61"/>
      <c r="BC177" s="61"/>
      <c r="BD177" s="61"/>
      <c r="BE177" s="61"/>
      <c r="BF177" s="61"/>
      <c r="BG177" s="61"/>
      <c r="BH177" s="37">
        <f t="shared" si="38"/>
        <v>190</v>
      </c>
      <c r="BI177" s="38">
        <f t="shared" si="39"/>
        <v>3.1666666666666665</v>
      </c>
      <c r="BJ177" s="39">
        <f t="shared" si="40"/>
        <v>1.9999999999999998</v>
      </c>
      <c r="BK177" s="39">
        <f t="shared" si="41"/>
        <v>63.157894736842103</v>
      </c>
      <c r="BL177" s="40">
        <f t="shared" si="42"/>
        <v>0</v>
      </c>
      <c r="BM177" s="40">
        <f t="shared" si="43"/>
        <v>100</v>
      </c>
      <c r="BN177" s="40">
        <f t="shared" si="44"/>
        <v>0</v>
      </c>
      <c r="BO177" s="87">
        <f t="shared" si="45"/>
        <v>0</v>
      </c>
      <c r="BP177" s="87">
        <f t="shared" si="46"/>
        <v>0</v>
      </c>
      <c r="BQ177" s="87">
        <f t="shared" si="47"/>
        <v>1.1666666666666667</v>
      </c>
      <c r="BR177" s="87">
        <f t="shared" si="48"/>
        <v>0</v>
      </c>
      <c r="BS177" s="61"/>
      <c r="BT177" s="61"/>
      <c r="BU177" s="61">
        <f t="shared" si="49"/>
        <v>4037</v>
      </c>
    </row>
    <row r="178" spans="1:73">
      <c r="A178" s="29">
        <v>176</v>
      </c>
      <c r="B178" s="32">
        <v>46238</v>
      </c>
      <c r="C178" s="61" t="s">
        <v>74</v>
      </c>
      <c r="D178" s="3" t="str">
        <f t="shared" si="35"/>
        <v>CG</v>
      </c>
      <c r="E178" s="33" t="s">
        <v>104</v>
      </c>
      <c r="F178" s="33" t="s">
        <v>100</v>
      </c>
      <c r="G178" s="33" t="s">
        <v>88</v>
      </c>
      <c r="H178" s="33"/>
      <c r="I178" s="33"/>
      <c r="J178" s="34" t="str">
        <f>IFERROR(INDEX([2]Sheet3!$A:$A,MATCH(K178,[2]Sheet3!$C:$C,0)),"")</f>
        <v>GCAIR043.0</v>
      </c>
      <c r="K178" s="17">
        <v>104824.01</v>
      </c>
      <c r="L178" s="35" t="str">
        <f>VLOOKUP(K178,'[1]Item List (3)'!A$1:B$110000,2,FALSE)</f>
        <v>NKI.IR 30/30(303530)</v>
      </c>
      <c r="M178" s="17"/>
      <c r="N178" s="61" t="str">
        <f t="shared" si="50"/>
        <v>IR</v>
      </c>
      <c r="O178" s="61"/>
      <c r="P178" s="36" t="str">
        <f t="shared" si="37"/>
        <v/>
      </c>
      <c r="Q178" s="61">
        <v>1</v>
      </c>
      <c r="R178" s="61">
        <v>976</v>
      </c>
      <c r="S178" s="61"/>
      <c r="T178" s="61"/>
      <c r="U178" s="61"/>
      <c r="V178" s="47">
        <f t="shared" si="51"/>
        <v>976</v>
      </c>
      <c r="W178" s="61">
        <v>110</v>
      </c>
      <c r="X178" s="61">
        <v>60</v>
      </c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37">
        <f t="shared" si="38"/>
        <v>170</v>
      </c>
      <c r="BI178" s="38">
        <f t="shared" si="39"/>
        <v>2.8333333333333335</v>
      </c>
      <c r="BJ178" s="39">
        <f t="shared" si="40"/>
        <v>1.8333333333333335</v>
      </c>
      <c r="BK178" s="39">
        <f t="shared" si="41"/>
        <v>64.705882352941174</v>
      </c>
      <c r="BL178" s="40">
        <f t="shared" si="42"/>
        <v>0</v>
      </c>
      <c r="BM178" s="40">
        <f t="shared" si="43"/>
        <v>100</v>
      </c>
      <c r="BN178" s="40">
        <f t="shared" si="44"/>
        <v>0</v>
      </c>
      <c r="BO178" s="87">
        <f t="shared" si="45"/>
        <v>1</v>
      </c>
      <c r="BP178" s="87">
        <f t="shared" si="46"/>
        <v>0</v>
      </c>
      <c r="BQ178" s="87">
        <f t="shared" si="47"/>
        <v>0</v>
      </c>
      <c r="BR178" s="87">
        <f t="shared" si="48"/>
        <v>0</v>
      </c>
      <c r="BS178" s="61"/>
      <c r="BT178" s="61"/>
      <c r="BU178" s="61">
        <f t="shared" si="49"/>
        <v>976</v>
      </c>
    </row>
    <row r="179" spans="1:73">
      <c r="A179" s="29">
        <v>177</v>
      </c>
      <c r="B179" s="32">
        <v>46238</v>
      </c>
      <c r="C179" s="61" t="s">
        <v>74</v>
      </c>
      <c r="D179" s="3" t="str">
        <f t="shared" si="35"/>
        <v>CG</v>
      </c>
      <c r="E179" s="33" t="s">
        <v>104</v>
      </c>
      <c r="F179" s="33"/>
      <c r="G179" s="33"/>
      <c r="H179" s="33"/>
      <c r="I179" s="33"/>
      <c r="J179" s="17" t="s">
        <v>241</v>
      </c>
      <c r="K179" s="17">
        <v>104193</v>
      </c>
      <c r="L179" s="35" t="str">
        <f>VLOOKUP(K179,'[1]Item List (3)'!A$1:B$110000,2,FALSE)</f>
        <v>J.IR 193(BAHB 636035A)</v>
      </c>
      <c r="M179" s="17"/>
      <c r="N179" s="61" t="str">
        <f t="shared" si="50"/>
        <v>IR</v>
      </c>
      <c r="O179" s="61"/>
      <c r="P179" s="36" t="str">
        <f t="shared" si="37"/>
        <v/>
      </c>
      <c r="Q179" s="61"/>
      <c r="R179" s="61"/>
      <c r="S179" s="61"/>
      <c r="T179" s="61"/>
      <c r="U179" s="61"/>
      <c r="V179" s="47">
        <f t="shared" si="51"/>
        <v>0</v>
      </c>
      <c r="W179" s="61">
        <v>60</v>
      </c>
      <c r="X179" s="61">
        <v>60</v>
      </c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37">
        <f t="shared" si="38"/>
        <v>120</v>
      </c>
      <c r="BI179" s="38">
        <f t="shared" si="39"/>
        <v>2</v>
      </c>
      <c r="BJ179" s="39">
        <f t="shared" si="40"/>
        <v>1</v>
      </c>
      <c r="BK179" s="39">
        <f t="shared" si="41"/>
        <v>50</v>
      </c>
      <c r="BL179" s="40">
        <f t="shared" si="42"/>
        <v>0</v>
      </c>
      <c r="BM179" s="40">
        <f t="shared" si="43"/>
        <v>0</v>
      </c>
      <c r="BN179" s="40">
        <f t="shared" si="44"/>
        <v>0</v>
      </c>
      <c r="BO179" s="87">
        <f t="shared" si="45"/>
        <v>1</v>
      </c>
      <c r="BP179" s="87">
        <f t="shared" si="46"/>
        <v>0</v>
      </c>
      <c r="BQ179" s="87">
        <f t="shared" si="47"/>
        <v>0</v>
      </c>
      <c r="BR179" s="87">
        <f t="shared" si="48"/>
        <v>0</v>
      </c>
      <c r="BS179" s="61"/>
      <c r="BT179" s="61"/>
      <c r="BU179" s="61">
        <f t="shared" si="49"/>
        <v>0</v>
      </c>
    </row>
    <row r="180" spans="1:73">
      <c r="A180" s="29">
        <v>178</v>
      </c>
      <c r="B180" s="32">
        <v>46238</v>
      </c>
      <c r="C180" s="61" t="s">
        <v>80</v>
      </c>
      <c r="D180" s="3" t="str">
        <f t="shared" si="35"/>
        <v>CG</v>
      </c>
      <c r="E180" s="33" t="s">
        <v>104</v>
      </c>
      <c r="F180" s="33" t="s">
        <v>109</v>
      </c>
      <c r="G180" s="33" t="s">
        <v>105</v>
      </c>
      <c r="H180" s="33" t="s">
        <v>106</v>
      </c>
      <c r="I180" s="33" t="s">
        <v>220</v>
      </c>
      <c r="J180" s="34" t="s">
        <v>241</v>
      </c>
      <c r="K180" s="17">
        <v>104193</v>
      </c>
      <c r="L180" s="35" t="str">
        <f>VLOOKUP(K180,'[1]Item List (3)'!A$1:B$110000,2,FALSE)</f>
        <v>J.IR 193(BAHB 636035A)</v>
      </c>
      <c r="M180" s="17"/>
      <c r="N180" s="61" t="str">
        <f t="shared" si="50"/>
        <v>IR</v>
      </c>
      <c r="O180" s="61"/>
      <c r="P180" s="36" t="str">
        <f t="shared" si="37"/>
        <v/>
      </c>
      <c r="Q180" s="61">
        <v>5</v>
      </c>
      <c r="R180" s="61">
        <v>557</v>
      </c>
      <c r="S180" s="61"/>
      <c r="T180" s="61"/>
      <c r="U180" s="61"/>
      <c r="V180" s="47">
        <f t="shared" si="51"/>
        <v>557</v>
      </c>
      <c r="W180" s="61">
        <v>60</v>
      </c>
      <c r="X180" s="61">
        <v>60</v>
      </c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>
        <v>30</v>
      </c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>
        <v>120</v>
      </c>
      <c r="BE180" s="61"/>
      <c r="BF180" s="61"/>
      <c r="BG180" s="61"/>
      <c r="BH180" s="37">
        <f t="shared" si="38"/>
        <v>270</v>
      </c>
      <c r="BI180" s="38">
        <f t="shared" si="39"/>
        <v>4.5</v>
      </c>
      <c r="BJ180" s="39">
        <f t="shared" si="40"/>
        <v>1</v>
      </c>
      <c r="BK180" s="39">
        <f t="shared" si="41"/>
        <v>22.222222222222221</v>
      </c>
      <c r="BL180" s="40">
        <f t="shared" si="42"/>
        <v>0</v>
      </c>
      <c r="BM180" s="40">
        <f t="shared" si="43"/>
        <v>100</v>
      </c>
      <c r="BN180" s="40">
        <f t="shared" si="44"/>
        <v>0</v>
      </c>
      <c r="BO180" s="87">
        <f t="shared" si="45"/>
        <v>1</v>
      </c>
      <c r="BP180" s="87">
        <f t="shared" si="46"/>
        <v>0</v>
      </c>
      <c r="BQ180" s="87">
        <f t="shared" si="47"/>
        <v>2.5</v>
      </c>
      <c r="BR180" s="87">
        <f t="shared" si="48"/>
        <v>0</v>
      </c>
      <c r="BS180" s="61"/>
      <c r="BT180" s="61"/>
      <c r="BU180" s="61">
        <f t="shared" si="49"/>
        <v>2785</v>
      </c>
    </row>
    <row r="181" spans="1:73">
      <c r="A181" s="29">
        <v>179</v>
      </c>
      <c r="B181" s="32">
        <v>46238</v>
      </c>
      <c r="C181" s="61" t="s">
        <v>80</v>
      </c>
      <c r="D181" s="3" t="str">
        <f t="shared" si="35"/>
        <v>CG</v>
      </c>
      <c r="E181" s="33" t="s">
        <v>104</v>
      </c>
      <c r="F181" s="33" t="s">
        <v>109</v>
      </c>
      <c r="G181" s="33" t="s">
        <v>105</v>
      </c>
      <c r="H181" s="33" t="s">
        <v>106</v>
      </c>
      <c r="I181" s="33" t="s">
        <v>220</v>
      </c>
      <c r="J181" s="34" t="s">
        <v>242</v>
      </c>
      <c r="K181" s="17">
        <v>100299.14</v>
      </c>
      <c r="L181" s="35" t="str">
        <f>VLOOKUP(K181,'[1]Item List (3)'!A$1:B$110000,2,FALSE)</f>
        <v>IR. 9913 C</v>
      </c>
      <c r="M181" s="17"/>
      <c r="N181" s="61" t="str">
        <f t="shared" si="50"/>
        <v>IR</v>
      </c>
      <c r="O181" s="61"/>
      <c r="P181" s="36" t="str">
        <f t="shared" si="37"/>
        <v/>
      </c>
      <c r="Q181" s="61">
        <v>1</v>
      </c>
      <c r="R181" s="61">
        <v>3000</v>
      </c>
      <c r="S181" s="61"/>
      <c r="T181" s="61"/>
      <c r="U181" s="61"/>
      <c r="V181" s="47">
        <f t="shared" si="51"/>
        <v>3000</v>
      </c>
      <c r="W181" s="61">
        <v>120</v>
      </c>
      <c r="X181" s="61">
        <v>90</v>
      </c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37">
        <f t="shared" si="38"/>
        <v>210</v>
      </c>
      <c r="BI181" s="38">
        <f t="shared" si="39"/>
        <v>3.5</v>
      </c>
      <c r="BJ181" s="39">
        <f t="shared" si="40"/>
        <v>2</v>
      </c>
      <c r="BK181" s="39">
        <f t="shared" si="41"/>
        <v>57.142857142857139</v>
      </c>
      <c r="BL181" s="40">
        <f t="shared" si="42"/>
        <v>0</v>
      </c>
      <c r="BM181" s="40">
        <f t="shared" si="43"/>
        <v>100</v>
      </c>
      <c r="BN181" s="40">
        <f t="shared" si="44"/>
        <v>0</v>
      </c>
      <c r="BO181" s="87">
        <f t="shared" si="45"/>
        <v>1.5</v>
      </c>
      <c r="BP181" s="87">
        <f t="shared" si="46"/>
        <v>0</v>
      </c>
      <c r="BQ181" s="87">
        <f t="shared" si="47"/>
        <v>0</v>
      </c>
      <c r="BR181" s="87">
        <f t="shared" si="48"/>
        <v>0</v>
      </c>
      <c r="BS181" s="61"/>
      <c r="BT181" s="61"/>
      <c r="BU181" s="61">
        <f t="shared" si="49"/>
        <v>3000</v>
      </c>
    </row>
    <row r="182" spans="1:73">
      <c r="A182" s="29">
        <v>180</v>
      </c>
      <c r="B182" s="32">
        <v>46238</v>
      </c>
      <c r="C182" s="61" t="s">
        <v>74</v>
      </c>
      <c r="D182" s="3" t="s">
        <v>243</v>
      </c>
      <c r="E182" s="33" t="s">
        <v>111</v>
      </c>
      <c r="F182" s="33"/>
      <c r="G182" s="33"/>
      <c r="H182" s="33"/>
      <c r="I182" s="33"/>
      <c r="J182" s="34"/>
      <c r="K182" s="17"/>
      <c r="L182" s="35" t="e">
        <f>VLOOKUP(K182,'[1]Item List (3)'!A$1:B$110000,2,FALSE)</f>
        <v>#N/A</v>
      </c>
      <c r="M182" s="17"/>
      <c r="N182" s="61" t="str">
        <f t="shared" si="50"/>
        <v>IR</v>
      </c>
      <c r="O182" s="61"/>
      <c r="P182" s="36" t="str">
        <f t="shared" si="37"/>
        <v/>
      </c>
      <c r="Q182" s="61"/>
      <c r="R182" s="61"/>
      <c r="S182" s="61"/>
      <c r="T182" s="61"/>
      <c r="U182" s="61"/>
      <c r="V182" s="47">
        <f t="shared" si="51"/>
        <v>0</v>
      </c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>
        <v>480</v>
      </c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37">
        <f t="shared" si="38"/>
        <v>480</v>
      </c>
      <c r="BI182" s="38">
        <f t="shared" si="39"/>
        <v>8</v>
      </c>
      <c r="BJ182" s="39">
        <f t="shared" si="40"/>
        <v>0</v>
      </c>
      <c r="BK182" s="39">
        <f t="shared" si="41"/>
        <v>0</v>
      </c>
      <c r="BL182" s="40">
        <f t="shared" si="42"/>
        <v>0</v>
      </c>
      <c r="BM182" s="40">
        <f t="shared" si="43"/>
        <v>0</v>
      </c>
      <c r="BN182" s="40">
        <f t="shared" si="44"/>
        <v>0</v>
      </c>
      <c r="BO182" s="87">
        <f t="shared" si="45"/>
        <v>0</v>
      </c>
      <c r="BP182" s="87">
        <f t="shared" si="46"/>
        <v>0</v>
      </c>
      <c r="BQ182" s="87">
        <f t="shared" si="47"/>
        <v>8</v>
      </c>
      <c r="BR182" s="87">
        <f t="shared" si="48"/>
        <v>0</v>
      </c>
      <c r="BS182" s="61"/>
      <c r="BT182" s="61"/>
      <c r="BU182" s="61">
        <f t="shared" si="49"/>
        <v>0</v>
      </c>
    </row>
    <row r="183" spans="1:73">
      <c r="A183" s="29">
        <v>181</v>
      </c>
      <c r="B183" s="32">
        <v>46238</v>
      </c>
      <c r="C183" s="61" t="s">
        <v>80</v>
      </c>
      <c r="D183" s="3" t="str">
        <f t="shared" ref="D183:D246" si="52">LEFT(E183,2)</f>
        <v>CG</v>
      </c>
      <c r="E183" s="33" t="s">
        <v>111</v>
      </c>
      <c r="F183" s="33"/>
      <c r="G183" s="33"/>
      <c r="H183" s="33"/>
      <c r="I183" s="33"/>
      <c r="J183" s="17"/>
      <c r="K183" s="17"/>
      <c r="L183" s="35" t="e">
        <f>VLOOKUP(K183,'[1]Item List (3)'!A$1:B$110000,2,FALSE)</f>
        <v>#N/A</v>
      </c>
      <c r="M183" s="17"/>
      <c r="N183" s="61" t="str">
        <f t="shared" si="50"/>
        <v>IR</v>
      </c>
      <c r="O183" s="61"/>
      <c r="P183" s="36" t="str">
        <f t="shared" si="37"/>
        <v/>
      </c>
      <c r="Q183" s="61"/>
      <c r="R183" s="61"/>
      <c r="S183" s="61"/>
      <c r="T183" s="61"/>
      <c r="U183" s="61"/>
      <c r="V183" s="47">
        <f t="shared" si="51"/>
        <v>0</v>
      </c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>
        <v>480</v>
      </c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37">
        <f t="shared" si="38"/>
        <v>480</v>
      </c>
      <c r="BI183" s="38">
        <f t="shared" si="39"/>
        <v>8</v>
      </c>
      <c r="BJ183" s="39">
        <f t="shared" si="40"/>
        <v>0</v>
      </c>
      <c r="BK183" s="39">
        <f t="shared" si="41"/>
        <v>0</v>
      </c>
      <c r="BL183" s="40">
        <f t="shared" si="42"/>
        <v>0</v>
      </c>
      <c r="BM183" s="40">
        <f t="shared" si="43"/>
        <v>0</v>
      </c>
      <c r="BN183" s="40">
        <f t="shared" si="44"/>
        <v>0</v>
      </c>
      <c r="BO183" s="87">
        <f t="shared" si="45"/>
        <v>0</v>
      </c>
      <c r="BP183" s="87">
        <f t="shared" si="46"/>
        <v>0</v>
      </c>
      <c r="BQ183" s="87">
        <f t="shared" si="47"/>
        <v>8</v>
      </c>
      <c r="BR183" s="87">
        <f t="shared" si="48"/>
        <v>0</v>
      </c>
      <c r="BS183" s="61"/>
      <c r="BT183" s="61"/>
      <c r="BU183" s="61">
        <f t="shared" si="49"/>
        <v>0</v>
      </c>
    </row>
    <row r="184" spans="1:73">
      <c r="A184" s="29">
        <v>182</v>
      </c>
      <c r="B184" s="32">
        <v>46238</v>
      </c>
      <c r="C184" s="61" t="s">
        <v>74</v>
      </c>
      <c r="D184" s="3" t="str">
        <f t="shared" si="52"/>
        <v>EG</v>
      </c>
      <c r="E184" s="33" t="s">
        <v>114</v>
      </c>
      <c r="F184" s="33" t="s">
        <v>115</v>
      </c>
      <c r="G184" s="33" t="s">
        <v>116</v>
      </c>
      <c r="H184" s="33"/>
      <c r="I184" s="33"/>
      <c r="J184" s="17" t="s">
        <v>117</v>
      </c>
      <c r="K184" s="17">
        <v>104738</v>
      </c>
      <c r="L184" s="35" t="str">
        <f>VLOOKUP(K184,'[1]Item List (3)'!A$1:B$110000,2,FALSE)</f>
        <v>IR.IR 20X28.6X16</v>
      </c>
      <c r="M184" s="17" t="s">
        <v>244</v>
      </c>
      <c r="N184" s="61" t="str">
        <f t="shared" si="50"/>
        <v>IR</v>
      </c>
      <c r="O184" s="61">
        <v>25</v>
      </c>
      <c r="P184" s="36">
        <f t="shared" si="37"/>
        <v>144</v>
      </c>
      <c r="Q184" s="61">
        <v>1</v>
      </c>
      <c r="R184" s="61">
        <v>1080</v>
      </c>
      <c r="S184" s="61"/>
      <c r="T184" s="61"/>
      <c r="U184" s="61"/>
      <c r="V184" s="47">
        <f t="shared" si="51"/>
        <v>1080</v>
      </c>
      <c r="W184" s="61">
        <v>460</v>
      </c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>
        <v>20</v>
      </c>
      <c r="BB184" s="61"/>
      <c r="BC184" s="61"/>
      <c r="BD184" s="61"/>
      <c r="BE184" s="61"/>
      <c r="BF184" s="61"/>
      <c r="BG184" s="61"/>
      <c r="BH184" s="37">
        <f t="shared" si="38"/>
        <v>480</v>
      </c>
      <c r="BI184" s="38">
        <f t="shared" si="39"/>
        <v>8</v>
      </c>
      <c r="BJ184" s="39">
        <f t="shared" si="40"/>
        <v>7.666666666666667</v>
      </c>
      <c r="BK184" s="39">
        <f t="shared" si="41"/>
        <v>95.833333333333343</v>
      </c>
      <c r="BL184" s="40">
        <f t="shared" si="42"/>
        <v>97.826086956521735</v>
      </c>
      <c r="BM184" s="40">
        <f t="shared" si="43"/>
        <v>100</v>
      </c>
      <c r="BN184" s="40">
        <f t="shared" si="44"/>
        <v>93.75</v>
      </c>
      <c r="BO184" s="87">
        <f t="shared" si="45"/>
        <v>0</v>
      </c>
      <c r="BP184" s="87">
        <f t="shared" si="46"/>
        <v>1152</v>
      </c>
      <c r="BQ184" s="87">
        <f t="shared" si="47"/>
        <v>0.33333333333333331</v>
      </c>
      <c r="BR184" s="87">
        <f t="shared" si="48"/>
        <v>48</v>
      </c>
      <c r="BS184" s="61"/>
      <c r="BT184" s="61"/>
      <c r="BU184" s="61">
        <f t="shared" si="49"/>
        <v>1080</v>
      </c>
    </row>
    <row r="185" spans="1:73">
      <c r="A185" s="29">
        <v>183</v>
      </c>
      <c r="B185" s="32">
        <v>46238</v>
      </c>
      <c r="C185" s="61" t="s">
        <v>80</v>
      </c>
      <c r="D185" s="3" t="str">
        <f t="shared" si="52"/>
        <v>EG</v>
      </c>
      <c r="E185" s="33" t="s">
        <v>114</v>
      </c>
      <c r="F185" s="33" t="s">
        <v>115</v>
      </c>
      <c r="G185" s="33" t="s">
        <v>119</v>
      </c>
      <c r="H185" s="33"/>
      <c r="I185" s="33"/>
      <c r="J185" s="34" t="s">
        <v>117</v>
      </c>
      <c r="K185" s="17">
        <v>104738</v>
      </c>
      <c r="L185" s="35" t="str">
        <f>VLOOKUP(K185,'[1]Item List (3)'!A$1:B$110000,2,FALSE)</f>
        <v>IR.IR 20X28.6X16</v>
      </c>
      <c r="M185" s="17" t="s">
        <v>244</v>
      </c>
      <c r="N185" s="61" t="str">
        <f t="shared" si="50"/>
        <v>IR</v>
      </c>
      <c r="O185" s="61">
        <v>25</v>
      </c>
      <c r="P185" s="36">
        <f t="shared" si="37"/>
        <v>144</v>
      </c>
      <c r="Q185" s="61">
        <v>1</v>
      </c>
      <c r="R185" s="61">
        <v>1121</v>
      </c>
      <c r="S185" s="61">
        <v>1</v>
      </c>
      <c r="T185" s="61">
        <v>1</v>
      </c>
      <c r="U185" s="61"/>
      <c r="V185" s="47">
        <f t="shared" si="51"/>
        <v>1122</v>
      </c>
      <c r="W185" s="61">
        <v>470</v>
      </c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>
        <v>10</v>
      </c>
      <c r="BD185" s="61"/>
      <c r="BE185" s="61"/>
      <c r="BF185" s="61"/>
      <c r="BG185" s="61"/>
      <c r="BH185" s="37">
        <f t="shared" si="38"/>
        <v>480</v>
      </c>
      <c r="BI185" s="38">
        <f t="shared" si="39"/>
        <v>8</v>
      </c>
      <c r="BJ185" s="39">
        <f t="shared" si="40"/>
        <v>7.833333333333333</v>
      </c>
      <c r="BK185" s="39">
        <f t="shared" si="41"/>
        <v>97.916666666666657</v>
      </c>
      <c r="BL185" s="40">
        <f t="shared" si="42"/>
        <v>99.468085106382972</v>
      </c>
      <c r="BM185" s="40">
        <f t="shared" si="43"/>
        <v>99.821746880570402</v>
      </c>
      <c r="BN185" s="40">
        <f t="shared" si="44"/>
        <v>97.2222222222222</v>
      </c>
      <c r="BO185" s="87">
        <f t="shared" si="45"/>
        <v>0</v>
      </c>
      <c r="BP185" s="87">
        <f t="shared" si="46"/>
        <v>1152</v>
      </c>
      <c r="BQ185" s="87">
        <f t="shared" si="47"/>
        <v>0.16666666666666666</v>
      </c>
      <c r="BR185" s="87">
        <f t="shared" si="48"/>
        <v>24</v>
      </c>
      <c r="BS185" s="61"/>
      <c r="BT185" s="61"/>
      <c r="BU185" s="61">
        <f t="shared" si="49"/>
        <v>1121</v>
      </c>
    </row>
    <row r="186" spans="1:73">
      <c r="A186" s="29">
        <v>184</v>
      </c>
      <c r="B186" s="32">
        <v>46238</v>
      </c>
      <c r="C186" s="61" t="s">
        <v>74</v>
      </c>
      <c r="D186" s="3" t="str">
        <f t="shared" si="52"/>
        <v>EG</v>
      </c>
      <c r="E186" s="33" t="s">
        <v>120</v>
      </c>
      <c r="F186" s="33" t="s">
        <v>115</v>
      </c>
      <c r="G186" s="33" t="s">
        <v>123</v>
      </c>
      <c r="H186" s="33"/>
      <c r="I186" s="33"/>
      <c r="J186" s="34" t="str">
        <f>IFERROR(INDEX([2]Sheet3!$A:$A,MATCH(K186,[2]Sheet3!$C:$C,0)),"")</f>
        <v>GIAIR131.0</v>
      </c>
      <c r="K186" s="17">
        <v>104133</v>
      </c>
      <c r="L186" s="35" t="str">
        <f>VLOOKUP(K186,'[1]Item List (3)'!A$1:B$110000,2,FALSE)</f>
        <v>BR.IR 3618.5(06)</v>
      </c>
      <c r="M186" s="17" t="s">
        <v>122</v>
      </c>
      <c r="N186" s="61" t="str">
        <f t="shared" si="50"/>
        <v>IR</v>
      </c>
      <c r="O186" s="61">
        <v>30</v>
      </c>
      <c r="P186" s="36">
        <f t="shared" si="37"/>
        <v>120</v>
      </c>
      <c r="Q186" s="61">
        <v>1</v>
      </c>
      <c r="R186" s="61">
        <v>344</v>
      </c>
      <c r="S186" s="61"/>
      <c r="T186" s="61"/>
      <c r="U186" s="61"/>
      <c r="V186" s="47">
        <f t="shared" si="51"/>
        <v>344</v>
      </c>
      <c r="W186" s="61">
        <v>230</v>
      </c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>
        <v>150</v>
      </c>
      <c r="AT186" s="61"/>
      <c r="AU186" s="61"/>
      <c r="AV186" s="61"/>
      <c r="AW186" s="61"/>
      <c r="AX186" s="61"/>
      <c r="AY186" s="61"/>
      <c r="AZ186" s="61"/>
      <c r="BA186" s="61">
        <v>10</v>
      </c>
      <c r="BB186" s="61"/>
      <c r="BC186" s="61"/>
      <c r="BD186" s="61"/>
      <c r="BE186" s="61"/>
      <c r="BF186" s="61"/>
      <c r="BG186" s="61"/>
      <c r="BH186" s="37">
        <f t="shared" si="38"/>
        <v>390</v>
      </c>
      <c r="BI186" s="38">
        <f t="shared" si="39"/>
        <v>6.5</v>
      </c>
      <c r="BJ186" s="39">
        <f t="shared" si="40"/>
        <v>3.8333333333333335</v>
      </c>
      <c r="BK186" s="39">
        <f t="shared" si="41"/>
        <v>58.974358974358978</v>
      </c>
      <c r="BL186" s="40">
        <f t="shared" si="42"/>
        <v>74.782608695652172</v>
      </c>
      <c r="BM186" s="40">
        <f t="shared" si="43"/>
        <v>100</v>
      </c>
      <c r="BN186" s="40">
        <f t="shared" si="44"/>
        <v>44.102564102564102</v>
      </c>
      <c r="BO186" s="87">
        <f t="shared" si="45"/>
        <v>0</v>
      </c>
      <c r="BP186" s="87">
        <f t="shared" si="46"/>
        <v>780</v>
      </c>
      <c r="BQ186" s="87">
        <f t="shared" si="47"/>
        <v>2.6666666666666665</v>
      </c>
      <c r="BR186" s="87">
        <f t="shared" si="48"/>
        <v>320</v>
      </c>
      <c r="BS186" s="61"/>
      <c r="BT186" s="61"/>
      <c r="BU186" s="61">
        <f t="shared" si="49"/>
        <v>344</v>
      </c>
    </row>
    <row r="187" spans="1:73">
      <c r="A187" s="29">
        <v>185</v>
      </c>
      <c r="B187" s="32">
        <v>46238</v>
      </c>
      <c r="C187" s="61" t="s">
        <v>74</v>
      </c>
      <c r="D187" s="3" t="str">
        <f t="shared" si="52"/>
        <v>EG</v>
      </c>
      <c r="E187" s="33" t="s">
        <v>120</v>
      </c>
      <c r="F187" s="33" t="s">
        <v>125</v>
      </c>
      <c r="G187" s="33" t="s">
        <v>123</v>
      </c>
      <c r="H187" s="33"/>
      <c r="I187" s="33"/>
      <c r="J187" s="34" t="s">
        <v>108</v>
      </c>
      <c r="K187" s="17">
        <v>202100</v>
      </c>
      <c r="L187" s="35" t="e">
        <f>VLOOKUP(K187,'[1]Item List (3)'!A$1:B$110000,2,FALSE)</f>
        <v>#N/A</v>
      </c>
      <c r="M187" s="17"/>
      <c r="N187" s="61" t="str">
        <f t="shared" si="50"/>
        <v>OR</v>
      </c>
      <c r="O187" s="61"/>
      <c r="P187" s="36" t="str">
        <f t="shared" si="37"/>
        <v/>
      </c>
      <c r="Q187" s="61"/>
      <c r="R187" s="61"/>
      <c r="S187" s="61"/>
      <c r="T187" s="61"/>
      <c r="U187" s="61"/>
      <c r="V187" s="47">
        <f t="shared" si="51"/>
        <v>0</v>
      </c>
      <c r="W187" s="61"/>
      <c r="X187" s="61">
        <v>90</v>
      </c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37">
        <f t="shared" si="38"/>
        <v>90</v>
      </c>
      <c r="BI187" s="38">
        <f t="shared" si="39"/>
        <v>1.5</v>
      </c>
      <c r="BJ187" s="39">
        <f t="shared" si="40"/>
        <v>0</v>
      </c>
      <c r="BK187" s="39">
        <f t="shared" si="41"/>
        <v>0</v>
      </c>
      <c r="BL187" s="40">
        <f t="shared" si="42"/>
        <v>0</v>
      </c>
      <c r="BM187" s="40">
        <f t="shared" si="43"/>
        <v>0</v>
      </c>
      <c r="BN187" s="40">
        <f t="shared" si="44"/>
        <v>0</v>
      </c>
      <c r="BO187" s="87">
        <f t="shared" si="45"/>
        <v>1.5</v>
      </c>
      <c r="BP187" s="87">
        <f t="shared" si="46"/>
        <v>0</v>
      </c>
      <c r="BQ187" s="87">
        <f t="shared" si="47"/>
        <v>0</v>
      </c>
      <c r="BR187" s="87">
        <f t="shared" si="48"/>
        <v>0</v>
      </c>
      <c r="BS187" s="61"/>
      <c r="BT187" s="61"/>
      <c r="BU187" s="61">
        <f t="shared" si="49"/>
        <v>0</v>
      </c>
    </row>
    <row r="188" spans="1:73">
      <c r="A188" s="29">
        <v>186</v>
      </c>
      <c r="B188" s="32">
        <v>46238</v>
      </c>
      <c r="C188" s="61" t="s">
        <v>80</v>
      </c>
      <c r="D188" s="3" t="str">
        <f t="shared" si="52"/>
        <v>EG</v>
      </c>
      <c r="E188" s="33" t="s">
        <v>120</v>
      </c>
      <c r="F188" s="33" t="s">
        <v>125</v>
      </c>
      <c r="G188" s="33" t="s">
        <v>127</v>
      </c>
      <c r="H188" s="33" t="s">
        <v>130</v>
      </c>
      <c r="I188" s="33"/>
      <c r="J188" s="17" t="s">
        <v>108</v>
      </c>
      <c r="K188" s="17">
        <v>202100</v>
      </c>
      <c r="L188" s="35" t="e">
        <f>VLOOKUP(K188,'[1]Item List (3)'!A$1:B$110000,2,FALSE)</f>
        <v>#N/A</v>
      </c>
      <c r="M188" s="17" t="s">
        <v>153</v>
      </c>
      <c r="N188" s="61" t="str">
        <f t="shared" si="50"/>
        <v>OR</v>
      </c>
      <c r="O188" s="61">
        <v>45</v>
      </c>
      <c r="P188" s="36">
        <f t="shared" si="37"/>
        <v>80</v>
      </c>
      <c r="Q188" s="61">
        <v>1</v>
      </c>
      <c r="R188" s="61">
        <v>244</v>
      </c>
      <c r="S188" s="61"/>
      <c r="T188" s="61"/>
      <c r="U188" s="61"/>
      <c r="V188" s="47">
        <f t="shared" si="51"/>
        <v>244</v>
      </c>
      <c r="W188" s="61">
        <v>205</v>
      </c>
      <c r="X188" s="61">
        <v>240</v>
      </c>
      <c r="Y188" s="61">
        <v>35</v>
      </c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37">
        <f t="shared" si="38"/>
        <v>480</v>
      </c>
      <c r="BI188" s="38">
        <f t="shared" si="39"/>
        <v>8</v>
      </c>
      <c r="BJ188" s="39">
        <f t="shared" si="40"/>
        <v>3.416666666666667</v>
      </c>
      <c r="BK188" s="39">
        <f t="shared" si="41"/>
        <v>42.708333333333336</v>
      </c>
      <c r="BL188" s="40">
        <f t="shared" si="42"/>
        <v>89.268292682926813</v>
      </c>
      <c r="BM188" s="40">
        <f t="shared" si="43"/>
        <v>100</v>
      </c>
      <c r="BN188" s="40">
        <f t="shared" si="44"/>
        <v>38.124999999999993</v>
      </c>
      <c r="BO188" s="87">
        <f t="shared" si="45"/>
        <v>4</v>
      </c>
      <c r="BP188" s="87">
        <f t="shared" si="46"/>
        <v>320</v>
      </c>
      <c r="BQ188" s="87">
        <f t="shared" si="47"/>
        <v>0.58333333333333304</v>
      </c>
      <c r="BR188" s="87">
        <f t="shared" si="48"/>
        <v>46.666666666666643</v>
      </c>
      <c r="BS188" s="61"/>
      <c r="BT188" s="61"/>
      <c r="BU188" s="61">
        <f t="shared" si="49"/>
        <v>244</v>
      </c>
    </row>
    <row r="189" spans="1:73">
      <c r="A189" s="29">
        <v>187</v>
      </c>
      <c r="B189" s="32">
        <v>46238</v>
      </c>
      <c r="C189" s="61" t="s">
        <v>74</v>
      </c>
      <c r="D189" s="3" t="str">
        <f t="shared" si="52"/>
        <v>EG</v>
      </c>
      <c r="E189" s="33" t="s">
        <v>124</v>
      </c>
      <c r="F189" s="33" t="s">
        <v>125</v>
      </c>
      <c r="G189" s="33" t="s">
        <v>121</v>
      </c>
      <c r="H189" s="33"/>
      <c r="I189" s="33"/>
      <c r="J189" s="17" t="s">
        <v>221</v>
      </c>
      <c r="K189" s="17">
        <v>208192.01</v>
      </c>
      <c r="L189" s="35" t="str">
        <f>VLOOKUP(K189,'[1]Item List (3)'!A$1:B$110000,2,FALSE)</f>
        <v>OR 45 NPPB LMW</v>
      </c>
      <c r="M189" s="17" t="s">
        <v>222</v>
      </c>
      <c r="N189" s="61" t="str">
        <f t="shared" si="50"/>
        <v>OR</v>
      </c>
      <c r="O189" s="61">
        <v>65</v>
      </c>
      <c r="P189" s="36">
        <f t="shared" si="37"/>
        <v>55.384615384615387</v>
      </c>
      <c r="Q189" s="61">
        <v>1</v>
      </c>
      <c r="R189" s="61">
        <v>240</v>
      </c>
      <c r="S189" s="61">
        <v>2</v>
      </c>
      <c r="T189" s="61"/>
      <c r="U189" s="61"/>
      <c r="V189" s="47">
        <f t="shared" si="51"/>
        <v>240</v>
      </c>
      <c r="W189" s="61">
        <v>310</v>
      </c>
      <c r="X189" s="61"/>
      <c r="Y189" s="61">
        <v>100</v>
      </c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>
        <v>60</v>
      </c>
      <c r="AT189" s="61"/>
      <c r="AU189" s="61"/>
      <c r="AV189" s="61"/>
      <c r="AW189" s="61"/>
      <c r="AX189" s="61"/>
      <c r="AY189" s="61"/>
      <c r="AZ189" s="61"/>
      <c r="BA189" s="61">
        <v>10</v>
      </c>
      <c r="BB189" s="61"/>
      <c r="BC189" s="61"/>
      <c r="BD189" s="61"/>
      <c r="BE189" s="61"/>
      <c r="BF189" s="61"/>
      <c r="BG189" s="61"/>
      <c r="BH189" s="37">
        <f t="shared" si="38"/>
        <v>480</v>
      </c>
      <c r="BI189" s="38">
        <f t="shared" si="39"/>
        <v>8</v>
      </c>
      <c r="BJ189" s="39">
        <f t="shared" si="40"/>
        <v>5.1666666666666661</v>
      </c>
      <c r="BK189" s="39">
        <f t="shared" si="41"/>
        <v>64.583333333333329</v>
      </c>
      <c r="BL189" s="40">
        <f t="shared" si="42"/>
        <v>83.870967741935502</v>
      </c>
      <c r="BM189" s="40">
        <f t="shared" si="43"/>
        <v>99.166666666666671</v>
      </c>
      <c r="BN189" s="40">
        <f t="shared" si="44"/>
        <v>53.715277777777793</v>
      </c>
      <c r="BO189" s="87">
        <f t="shared" si="45"/>
        <v>0</v>
      </c>
      <c r="BP189" s="87">
        <f t="shared" si="46"/>
        <v>443.07692307692309</v>
      </c>
      <c r="BQ189" s="87">
        <f t="shared" si="47"/>
        <v>2.8333333333333335</v>
      </c>
      <c r="BR189" s="87">
        <f t="shared" si="48"/>
        <v>156.92307692307693</v>
      </c>
      <c r="BS189" s="61"/>
      <c r="BT189" s="61"/>
      <c r="BU189" s="61">
        <f t="shared" si="49"/>
        <v>240</v>
      </c>
    </row>
    <row r="190" spans="1:73">
      <c r="A190" s="29">
        <v>188</v>
      </c>
      <c r="B190" s="32">
        <v>46238</v>
      </c>
      <c r="C190" s="61" t="s">
        <v>80</v>
      </c>
      <c r="D190" s="3" t="str">
        <f t="shared" si="52"/>
        <v>EG</v>
      </c>
      <c r="E190" s="33" t="s">
        <v>124</v>
      </c>
      <c r="F190" s="33" t="s">
        <v>125</v>
      </c>
      <c r="G190" s="33" t="s">
        <v>121</v>
      </c>
      <c r="H190" s="33" t="s">
        <v>228</v>
      </c>
      <c r="I190" s="33"/>
      <c r="J190" s="17" t="s">
        <v>221</v>
      </c>
      <c r="K190" s="17">
        <v>208192.01</v>
      </c>
      <c r="L190" s="35" t="str">
        <f>VLOOKUP(K190,'[1]Item List (3)'!A$1:B$110000,2,FALSE)</f>
        <v>OR 45 NPPB LMW</v>
      </c>
      <c r="M190" s="17" t="s">
        <v>222</v>
      </c>
      <c r="N190" s="61" t="str">
        <f t="shared" si="50"/>
        <v>OR</v>
      </c>
      <c r="O190" s="61">
        <v>65</v>
      </c>
      <c r="P190" s="36">
        <f t="shared" si="37"/>
        <v>55.384615384615387</v>
      </c>
      <c r="Q190" s="61">
        <v>1</v>
      </c>
      <c r="R190" s="61">
        <v>265</v>
      </c>
      <c r="S190" s="61">
        <v>8</v>
      </c>
      <c r="T190" s="61">
        <v>3</v>
      </c>
      <c r="U190" s="61"/>
      <c r="V190" s="47">
        <f t="shared" si="51"/>
        <v>268</v>
      </c>
      <c r="W190" s="61">
        <v>365</v>
      </c>
      <c r="X190" s="61"/>
      <c r="Y190" s="61">
        <v>15</v>
      </c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>
        <v>90</v>
      </c>
      <c r="AT190" s="61"/>
      <c r="AU190" s="61"/>
      <c r="AV190" s="61"/>
      <c r="AW190" s="61"/>
      <c r="AX190" s="61"/>
      <c r="AY190" s="61"/>
      <c r="AZ190" s="61"/>
      <c r="BA190" s="61"/>
      <c r="BB190" s="61"/>
      <c r="BC190" s="61">
        <v>10</v>
      </c>
      <c r="BD190" s="61"/>
      <c r="BE190" s="61"/>
      <c r="BF190" s="61"/>
      <c r="BG190" s="61"/>
      <c r="BH190" s="37">
        <f t="shared" si="38"/>
        <v>480</v>
      </c>
      <c r="BI190" s="38">
        <f t="shared" si="39"/>
        <v>8</v>
      </c>
      <c r="BJ190" s="39">
        <f t="shared" si="40"/>
        <v>6.083333333333333</v>
      </c>
      <c r="BK190" s="39">
        <f t="shared" si="41"/>
        <v>76.041666666666657</v>
      </c>
      <c r="BL190" s="40">
        <f t="shared" si="42"/>
        <v>79.543378995433784</v>
      </c>
      <c r="BM190" s="40">
        <f t="shared" si="43"/>
        <v>95.895522388059703</v>
      </c>
      <c r="BN190" s="40">
        <f t="shared" si="44"/>
        <v>58.003472222222207</v>
      </c>
      <c r="BO190" s="87">
        <f t="shared" si="45"/>
        <v>0</v>
      </c>
      <c r="BP190" s="87">
        <f t="shared" si="46"/>
        <v>443.07692307692309</v>
      </c>
      <c r="BQ190" s="87">
        <f t="shared" si="47"/>
        <v>1.9166666666666667</v>
      </c>
      <c r="BR190" s="87">
        <f t="shared" si="48"/>
        <v>106.15384615384616</v>
      </c>
      <c r="BS190" s="61"/>
      <c r="BT190" s="61"/>
      <c r="BU190" s="61">
        <f t="shared" si="49"/>
        <v>265</v>
      </c>
    </row>
    <row r="191" spans="1:73" ht="14.4">
      <c r="A191" s="29">
        <v>189</v>
      </c>
      <c r="B191" s="32">
        <v>46238</v>
      </c>
      <c r="C191" s="61" t="s">
        <v>74</v>
      </c>
      <c r="D191" s="3" t="str">
        <f t="shared" si="52"/>
        <v>EG</v>
      </c>
      <c r="E191" s="33" t="s">
        <v>126</v>
      </c>
      <c r="F191" s="33" t="s">
        <v>115</v>
      </c>
      <c r="G191" s="33" t="s">
        <v>127</v>
      </c>
      <c r="H191" s="33" t="s">
        <v>123</v>
      </c>
      <c r="I191" s="33"/>
      <c r="J191" s="43" t="s">
        <v>128</v>
      </c>
      <c r="K191" s="17">
        <v>101061</v>
      </c>
      <c r="L191" s="35" t="str">
        <f>VLOOKUP(K191,'[1]Item List (3)'!A$1:B$110000,2,FALSE)</f>
        <v>IR.5305 2RS</v>
      </c>
      <c r="M191" s="17" t="s">
        <v>129</v>
      </c>
      <c r="N191" s="61" t="str">
        <f t="shared" si="50"/>
        <v>IR</v>
      </c>
      <c r="O191" s="61">
        <v>25</v>
      </c>
      <c r="P191" s="36">
        <f t="shared" si="37"/>
        <v>144</v>
      </c>
      <c r="Q191" s="61">
        <v>1</v>
      </c>
      <c r="R191" s="61">
        <v>1011</v>
      </c>
      <c r="S191" s="61">
        <v>2</v>
      </c>
      <c r="T191" s="61"/>
      <c r="U191" s="61"/>
      <c r="V191" s="47">
        <f t="shared" si="51"/>
        <v>1011</v>
      </c>
      <c r="W191" s="61">
        <v>440</v>
      </c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>
        <v>20</v>
      </c>
      <c r="AT191" s="61"/>
      <c r="AU191" s="61"/>
      <c r="AV191" s="61"/>
      <c r="AW191" s="61"/>
      <c r="AX191" s="61"/>
      <c r="AY191" s="61"/>
      <c r="AZ191" s="61"/>
      <c r="BA191" s="61">
        <v>20</v>
      </c>
      <c r="BB191" s="61"/>
      <c r="BC191" s="61"/>
      <c r="BD191" s="61"/>
      <c r="BE191" s="61"/>
      <c r="BF191" s="61"/>
      <c r="BG191" s="61"/>
      <c r="BH191" s="37">
        <f t="shared" si="38"/>
        <v>480</v>
      </c>
      <c r="BI191" s="38">
        <f t="shared" si="39"/>
        <v>8</v>
      </c>
      <c r="BJ191" s="39">
        <f t="shared" si="40"/>
        <v>7.333333333333333</v>
      </c>
      <c r="BK191" s="39">
        <f t="shared" si="41"/>
        <v>91.666666666666657</v>
      </c>
      <c r="BL191" s="40">
        <f t="shared" si="42"/>
        <v>95.73863636363636</v>
      </c>
      <c r="BM191" s="40">
        <f t="shared" si="43"/>
        <v>99.802176063303662</v>
      </c>
      <c r="BN191" s="40">
        <f t="shared" si="44"/>
        <v>87.586805555555543</v>
      </c>
      <c r="BO191" s="87">
        <f t="shared" si="45"/>
        <v>0</v>
      </c>
      <c r="BP191" s="87">
        <f t="shared" si="46"/>
        <v>1152</v>
      </c>
      <c r="BQ191" s="87">
        <f t="shared" si="47"/>
        <v>0.66666666666666663</v>
      </c>
      <c r="BR191" s="87">
        <f t="shared" si="48"/>
        <v>96</v>
      </c>
      <c r="BS191" s="61"/>
      <c r="BT191" s="61"/>
      <c r="BU191" s="61">
        <f t="shared" si="49"/>
        <v>1011</v>
      </c>
    </row>
    <row r="192" spans="1:73" ht="14.4">
      <c r="A192" s="29">
        <v>190</v>
      </c>
      <c r="B192" s="32">
        <v>46238</v>
      </c>
      <c r="C192" s="61" t="s">
        <v>80</v>
      </c>
      <c r="D192" s="3" t="str">
        <f t="shared" si="52"/>
        <v>EG</v>
      </c>
      <c r="E192" s="33" t="s">
        <v>126</v>
      </c>
      <c r="F192" s="33" t="s">
        <v>115</v>
      </c>
      <c r="G192" s="33" t="s">
        <v>130</v>
      </c>
      <c r="H192" s="33"/>
      <c r="I192" s="33"/>
      <c r="J192" s="43" t="s">
        <v>128</v>
      </c>
      <c r="K192" s="17">
        <v>101061</v>
      </c>
      <c r="L192" s="35" t="str">
        <f>VLOOKUP(K192,'[1]Item List (3)'!A$1:B$110000,2,FALSE)</f>
        <v>IR.5305 2RS</v>
      </c>
      <c r="M192" s="17" t="s">
        <v>129</v>
      </c>
      <c r="N192" s="61" t="str">
        <f t="shared" si="50"/>
        <v>IR</v>
      </c>
      <c r="O192" s="61">
        <v>25</v>
      </c>
      <c r="P192" s="36">
        <f t="shared" si="37"/>
        <v>144</v>
      </c>
      <c r="Q192" s="61">
        <v>1</v>
      </c>
      <c r="R192" s="61">
        <v>485</v>
      </c>
      <c r="S192" s="61"/>
      <c r="T192" s="61"/>
      <c r="U192" s="61"/>
      <c r="V192" s="47">
        <f t="shared" si="51"/>
        <v>485</v>
      </c>
      <c r="W192" s="61">
        <v>205</v>
      </c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>
        <v>265</v>
      </c>
      <c r="AT192" s="61"/>
      <c r="AU192" s="61"/>
      <c r="AV192" s="61"/>
      <c r="AW192" s="61"/>
      <c r="AX192" s="61"/>
      <c r="AY192" s="61"/>
      <c r="AZ192" s="61"/>
      <c r="BA192" s="61"/>
      <c r="BB192" s="61"/>
      <c r="BC192" s="61">
        <v>10</v>
      </c>
      <c r="BD192" s="61"/>
      <c r="BE192" s="61"/>
      <c r="BF192" s="61"/>
      <c r="BG192" s="61"/>
      <c r="BH192" s="37">
        <f t="shared" si="38"/>
        <v>480</v>
      </c>
      <c r="BI192" s="38">
        <f t="shared" si="39"/>
        <v>8</v>
      </c>
      <c r="BJ192" s="39">
        <f t="shared" si="40"/>
        <v>3.416666666666667</v>
      </c>
      <c r="BK192" s="39">
        <f t="shared" si="41"/>
        <v>42.708333333333336</v>
      </c>
      <c r="BL192" s="40">
        <f t="shared" si="42"/>
        <v>98.57723577235771</v>
      </c>
      <c r="BM192" s="40">
        <f t="shared" si="43"/>
        <v>100</v>
      </c>
      <c r="BN192" s="40">
        <f t="shared" si="44"/>
        <v>42.100694444444443</v>
      </c>
      <c r="BO192" s="87">
        <f t="shared" si="45"/>
        <v>0</v>
      </c>
      <c r="BP192" s="87">
        <f t="shared" si="46"/>
        <v>1152</v>
      </c>
      <c r="BQ192" s="87">
        <f t="shared" si="47"/>
        <v>4.583333333333333</v>
      </c>
      <c r="BR192" s="87">
        <f t="shared" si="48"/>
        <v>660</v>
      </c>
      <c r="BS192" s="61"/>
      <c r="BT192" s="61"/>
      <c r="BU192" s="61">
        <f t="shared" si="49"/>
        <v>485</v>
      </c>
    </row>
    <row r="193" spans="1:73">
      <c r="A193" s="29">
        <v>191</v>
      </c>
      <c r="B193" s="32">
        <v>46238</v>
      </c>
      <c r="C193" s="61" t="s">
        <v>74</v>
      </c>
      <c r="D193" s="3" t="str">
        <f t="shared" si="52"/>
        <v>EG</v>
      </c>
      <c r="E193" s="33" t="s">
        <v>131</v>
      </c>
      <c r="F193" s="33" t="s">
        <v>115</v>
      </c>
      <c r="G193" s="33" t="s">
        <v>245</v>
      </c>
      <c r="H193" s="33" t="s">
        <v>144</v>
      </c>
      <c r="I193" s="33"/>
      <c r="J193" s="17" t="s">
        <v>223</v>
      </c>
      <c r="K193" s="17">
        <v>104192.01</v>
      </c>
      <c r="L193" s="35" t="str">
        <f>VLOOKUP(K193,'[1]Item List (3)'!A$1:B$110000,2,FALSE)</f>
        <v>IR 45 NPPB LMW</v>
      </c>
      <c r="M193" s="17" t="s">
        <v>224</v>
      </c>
      <c r="N193" s="61" t="str">
        <f t="shared" si="50"/>
        <v>IR</v>
      </c>
      <c r="O193" s="61">
        <v>40</v>
      </c>
      <c r="P193" s="36">
        <f t="shared" si="37"/>
        <v>90</v>
      </c>
      <c r="Q193" s="61">
        <v>1</v>
      </c>
      <c r="R193" s="61">
        <v>412</v>
      </c>
      <c r="S193" s="61">
        <v>12</v>
      </c>
      <c r="T193" s="61"/>
      <c r="U193" s="61"/>
      <c r="V193" s="47">
        <f t="shared" si="51"/>
        <v>412</v>
      </c>
      <c r="W193" s="61">
        <v>395</v>
      </c>
      <c r="X193" s="61"/>
      <c r="Y193" s="61">
        <v>20</v>
      </c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>
        <v>45</v>
      </c>
      <c r="AT193" s="61"/>
      <c r="AU193" s="61"/>
      <c r="AV193" s="61"/>
      <c r="AW193" s="61"/>
      <c r="AX193" s="61"/>
      <c r="AY193" s="61"/>
      <c r="AZ193" s="61"/>
      <c r="BA193" s="61">
        <v>20</v>
      </c>
      <c r="BB193" s="61"/>
      <c r="BC193" s="61"/>
      <c r="BD193" s="61"/>
      <c r="BE193" s="61"/>
      <c r="BF193" s="61"/>
      <c r="BG193" s="61"/>
      <c r="BH193" s="37">
        <f t="shared" si="38"/>
        <v>480</v>
      </c>
      <c r="BI193" s="38">
        <f t="shared" si="39"/>
        <v>8</v>
      </c>
      <c r="BJ193" s="39">
        <f t="shared" si="40"/>
        <v>6.583333333333333</v>
      </c>
      <c r="BK193" s="39">
        <f t="shared" si="41"/>
        <v>82.291666666666657</v>
      </c>
      <c r="BL193" s="40">
        <f t="shared" si="42"/>
        <v>69.53586497890295</v>
      </c>
      <c r="BM193" s="40">
        <f t="shared" si="43"/>
        <v>97.087378640776706</v>
      </c>
      <c r="BN193" s="40">
        <f t="shared" si="44"/>
        <v>55.55555555555555</v>
      </c>
      <c r="BO193" s="87">
        <f t="shared" si="45"/>
        <v>0</v>
      </c>
      <c r="BP193" s="87">
        <f t="shared" si="46"/>
        <v>720</v>
      </c>
      <c r="BQ193" s="87">
        <f t="shared" si="47"/>
        <v>1.4166666666666667</v>
      </c>
      <c r="BR193" s="87">
        <f t="shared" si="48"/>
        <v>127.5</v>
      </c>
      <c r="BS193" s="61"/>
      <c r="BT193" s="61"/>
      <c r="BU193" s="61">
        <f t="shared" si="49"/>
        <v>412</v>
      </c>
    </row>
    <row r="194" spans="1:73">
      <c r="A194" s="29">
        <v>192</v>
      </c>
      <c r="B194" s="32">
        <v>46238</v>
      </c>
      <c r="C194" s="61" t="s">
        <v>80</v>
      </c>
      <c r="D194" s="3" t="str">
        <f t="shared" si="52"/>
        <v>EG</v>
      </c>
      <c r="E194" s="33" t="s">
        <v>131</v>
      </c>
      <c r="F194" s="33" t="s">
        <v>115</v>
      </c>
      <c r="G194" s="33" t="s">
        <v>146</v>
      </c>
      <c r="H194" s="33"/>
      <c r="I194" s="33"/>
      <c r="J194" s="17" t="s">
        <v>223</v>
      </c>
      <c r="K194" s="17">
        <v>104192.01</v>
      </c>
      <c r="L194" s="35" t="str">
        <f>VLOOKUP(K194,'[1]Item List (3)'!A$1:B$110000,2,FALSE)</f>
        <v>IR 45 NPPB LMW</v>
      </c>
      <c r="M194" s="17" t="s">
        <v>224</v>
      </c>
      <c r="N194" s="61" t="str">
        <f t="shared" si="50"/>
        <v>IR</v>
      </c>
      <c r="O194" s="61">
        <v>40</v>
      </c>
      <c r="P194" s="36">
        <f t="shared" si="37"/>
        <v>90</v>
      </c>
      <c r="Q194" s="61">
        <v>1</v>
      </c>
      <c r="R194" s="61">
        <v>229</v>
      </c>
      <c r="S194" s="61">
        <v>6</v>
      </c>
      <c r="T194" s="61"/>
      <c r="U194" s="61"/>
      <c r="V194" s="47">
        <f t="shared" si="51"/>
        <v>229</v>
      </c>
      <c r="W194" s="61">
        <v>230</v>
      </c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>
        <v>240</v>
      </c>
      <c r="AT194" s="61"/>
      <c r="AU194" s="61"/>
      <c r="AV194" s="61"/>
      <c r="AW194" s="61"/>
      <c r="AX194" s="61"/>
      <c r="AY194" s="61"/>
      <c r="AZ194" s="61"/>
      <c r="BA194" s="61"/>
      <c r="BB194" s="61"/>
      <c r="BC194" s="61">
        <v>10</v>
      </c>
      <c r="BD194" s="61"/>
      <c r="BE194" s="61"/>
      <c r="BF194" s="61"/>
      <c r="BG194" s="61"/>
      <c r="BH194" s="37">
        <f t="shared" si="38"/>
        <v>480</v>
      </c>
      <c r="BI194" s="38">
        <f t="shared" si="39"/>
        <v>8</v>
      </c>
      <c r="BJ194" s="39">
        <f t="shared" si="40"/>
        <v>3.833333333333333</v>
      </c>
      <c r="BK194" s="39">
        <f t="shared" si="41"/>
        <v>47.916666666666664</v>
      </c>
      <c r="BL194" s="40">
        <f t="shared" si="42"/>
        <v>66.376811594202906</v>
      </c>
      <c r="BM194" s="40">
        <f t="shared" si="43"/>
        <v>97.379912663755462</v>
      </c>
      <c r="BN194" s="40">
        <f t="shared" si="44"/>
        <v>30.972222222222221</v>
      </c>
      <c r="BO194" s="87">
        <f t="shared" si="45"/>
        <v>0</v>
      </c>
      <c r="BP194" s="87">
        <f t="shared" si="46"/>
        <v>720</v>
      </c>
      <c r="BQ194" s="87">
        <f t="shared" si="47"/>
        <v>4.166666666666667</v>
      </c>
      <c r="BR194" s="87">
        <f t="shared" si="48"/>
        <v>375.00000000000006</v>
      </c>
      <c r="BS194" s="61"/>
      <c r="BT194" s="61"/>
      <c r="BU194" s="61">
        <f t="shared" si="49"/>
        <v>229</v>
      </c>
    </row>
    <row r="195" spans="1:73">
      <c r="A195" s="29">
        <v>193</v>
      </c>
      <c r="B195" s="32">
        <v>46238</v>
      </c>
      <c r="C195" s="61" t="s">
        <v>74</v>
      </c>
      <c r="D195" s="3" t="str">
        <f t="shared" si="52"/>
        <v>IG</v>
      </c>
      <c r="E195" s="33" t="s">
        <v>132</v>
      </c>
      <c r="F195" s="33" t="s">
        <v>133</v>
      </c>
      <c r="G195" s="33" t="s">
        <v>134</v>
      </c>
      <c r="H195" s="33"/>
      <c r="I195" s="33"/>
      <c r="J195" s="17" t="s">
        <v>135</v>
      </c>
      <c r="K195" s="17">
        <v>104133</v>
      </c>
      <c r="L195" s="35" t="str">
        <f>VLOOKUP(K195,'[1]Item List (3)'!A$1:B$110000,2,FALSE)</f>
        <v>BR.IR 3618.5(06)</v>
      </c>
      <c r="M195" s="17" t="s">
        <v>122</v>
      </c>
      <c r="N195" s="61" t="str">
        <f t="shared" si="50"/>
        <v>IR</v>
      </c>
      <c r="O195" s="61">
        <v>50</v>
      </c>
      <c r="P195" s="36">
        <f t="shared" ref="P195:P242" si="53">IFERROR(3600/O195,"")</f>
        <v>72</v>
      </c>
      <c r="Q195" s="61">
        <v>1</v>
      </c>
      <c r="R195" s="61">
        <v>304</v>
      </c>
      <c r="S195" s="61">
        <v>25</v>
      </c>
      <c r="T195" s="61">
        <v>1</v>
      </c>
      <c r="U195" s="61"/>
      <c r="V195" s="47">
        <f t="shared" si="51"/>
        <v>305</v>
      </c>
      <c r="W195" s="61">
        <v>315</v>
      </c>
      <c r="X195" s="61"/>
      <c r="Y195" s="61"/>
      <c r="Z195" s="61"/>
      <c r="AA195" s="61">
        <v>40</v>
      </c>
      <c r="AB195" s="61"/>
      <c r="AC195" s="61"/>
      <c r="AD195" s="61"/>
      <c r="AE195" s="61"/>
      <c r="AF195" s="61">
        <v>15</v>
      </c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>
        <v>90</v>
      </c>
      <c r="AR195" s="61"/>
      <c r="AS195" s="61"/>
      <c r="AT195" s="61"/>
      <c r="AU195" s="61"/>
      <c r="AV195" s="61"/>
      <c r="AW195" s="61"/>
      <c r="AX195" s="61"/>
      <c r="AY195" s="61"/>
      <c r="AZ195" s="61"/>
      <c r="BA195" s="61">
        <v>20</v>
      </c>
      <c r="BB195" s="61"/>
      <c r="BC195" s="61"/>
      <c r="BD195" s="61"/>
      <c r="BE195" s="61"/>
      <c r="BF195" s="61"/>
      <c r="BG195" s="61"/>
      <c r="BH195" s="37">
        <f t="shared" ref="BH195:BH258" si="54">SUM(W195:BG195,BS195,BT195)</f>
        <v>480</v>
      </c>
      <c r="BI195" s="38">
        <f t="shared" ref="BI195:BI258" si="55">BH195/60</f>
        <v>8</v>
      </c>
      <c r="BJ195" s="39">
        <f t="shared" ref="BJ195:BJ258" si="56">IFERROR(BI195-SUM(X195:BG195)/60,0)</f>
        <v>5.25</v>
      </c>
      <c r="BK195" s="39">
        <f t="shared" ref="BK195:BK258" si="57">IFERROR(BJ195/BI195*100,0)</f>
        <v>65.625</v>
      </c>
      <c r="BL195" s="40">
        <f t="shared" ref="BL195:BL258" si="58">IFERROR(((V195*O195)/(BJ195*3600)*100),0)</f>
        <v>80.687830687830683</v>
      </c>
      <c r="BM195" s="40">
        <f t="shared" ref="BM195:BM258" si="59">IFERROR(((V195-(S195+T195+U195))/V195*100),0)</f>
        <v>91.475409836065566</v>
      </c>
      <c r="BN195" s="40">
        <f t="shared" ref="BN195:BN258" si="60">IFERROR((((BK195*BL195*BM195)/1000000)*100),0)</f>
        <v>48.437499999999993</v>
      </c>
      <c r="BO195" s="87">
        <f t="shared" ref="BO195:BO258" si="61">(X195+AQ195+BF195+BG195)/60</f>
        <v>1.5</v>
      </c>
      <c r="BP195" s="87">
        <f t="shared" ref="BP195:BP258" si="62">IFERROR(((BI195-BO195)*3600)/O195,0)</f>
        <v>468</v>
      </c>
      <c r="BQ195" s="87">
        <f t="shared" ref="BQ195:BQ258" si="63">IFERROR(SUM(X195:BG195)/60-BO195,0)</f>
        <v>1.25</v>
      </c>
      <c r="BR195" s="87">
        <f t="shared" ref="BR195:BR258" si="64">IFERROR(BQ195*3600/O195,0)</f>
        <v>90</v>
      </c>
      <c r="BS195" s="61"/>
      <c r="BT195" s="61"/>
      <c r="BU195" s="61">
        <f t="shared" ref="BU195:BU258" si="65">R195*Q195</f>
        <v>304</v>
      </c>
    </row>
    <row r="196" spans="1:73">
      <c r="A196" s="29">
        <v>194</v>
      </c>
      <c r="B196" s="32">
        <v>46238</v>
      </c>
      <c r="C196" s="61" t="s">
        <v>80</v>
      </c>
      <c r="D196" s="3" t="str">
        <f t="shared" si="52"/>
        <v>IG</v>
      </c>
      <c r="E196" s="33" t="s">
        <v>132</v>
      </c>
      <c r="F196" s="33" t="s">
        <v>133</v>
      </c>
      <c r="G196" s="33" t="s">
        <v>136</v>
      </c>
      <c r="H196" s="33" t="s">
        <v>246</v>
      </c>
      <c r="I196" s="33"/>
      <c r="J196" s="17" t="s">
        <v>135</v>
      </c>
      <c r="K196" s="17">
        <v>104133</v>
      </c>
      <c r="L196" s="35" t="str">
        <f>VLOOKUP(K196,'[1]Item List (3)'!A$1:B$110000,2,FALSE)</f>
        <v>BR.IR 3618.5(06)</v>
      </c>
      <c r="M196" s="17" t="s">
        <v>122</v>
      </c>
      <c r="N196" s="61" t="str">
        <f t="shared" si="50"/>
        <v>IR</v>
      </c>
      <c r="O196" s="61">
        <v>50</v>
      </c>
      <c r="P196" s="36">
        <f t="shared" si="53"/>
        <v>72</v>
      </c>
      <c r="Q196" s="61">
        <v>1</v>
      </c>
      <c r="R196" s="61">
        <v>130</v>
      </c>
      <c r="S196" s="61">
        <v>27</v>
      </c>
      <c r="T196" s="61"/>
      <c r="U196" s="61"/>
      <c r="V196" s="47">
        <f t="shared" si="51"/>
        <v>130</v>
      </c>
      <c r="W196" s="61">
        <v>145</v>
      </c>
      <c r="X196" s="61"/>
      <c r="Y196" s="61"/>
      <c r="Z196" s="61"/>
      <c r="AA196" s="61">
        <v>90</v>
      </c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>
        <v>30</v>
      </c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>
        <v>10</v>
      </c>
      <c r="BD196" s="61">
        <v>10</v>
      </c>
      <c r="BE196" s="61"/>
      <c r="BF196" s="61">
        <v>15</v>
      </c>
      <c r="BG196" s="61"/>
      <c r="BH196" s="37">
        <f t="shared" si="54"/>
        <v>300</v>
      </c>
      <c r="BI196" s="38">
        <f t="shared" si="55"/>
        <v>5</v>
      </c>
      <c r="BJ196" s="39">
        <f t="shared" si="56"/>
        <v>2.4166666666666665</v>
      </c>
      <c r="BK196" s="39">
        <f t="shared" si="57"/>
        <v>48.333333333333329</v>
      </c>
      <c r="BL196" s="40">
        <f t="shared" si="58"/>
        <v>74.712643678160916</v>
      </c>
      <c r="BM196" s="40">
        <f t="shared" si="59"/>
        <v>79.230769230769226</v>
      </c>
      <c r="BN196" s="40">
        <f t="shared" si="60"/>
        <v>28.611111111111104</v>
      </c>
      <c r="BO196" s="87">
        <f t="shared" si="61"/>
        <v>0.75</v>
      </c>
      <c r="BP196" s="87">
        <f t="shared" si="62"/>
        <v>306</v>
      </c>
      <c r="BQ196" s="87">
        <f t="shared" si="63"/>
        <v>1.8333333333333335</v>
      </c>
      <c r="BR196" s="87">
        <f t="shared" si="64"/>
        <v>132.00000000000003</v>
      </c>
      <c r="BS196" s="61"/>
      <c r="BT196" s="61"/>
      <c r="BU196" s="61">
        <f t="shared" si="65"/>
        <v>130</v>
      </c>
    </row>
    <row r="197" spans="1:73">
      <c r="A197" s="29">
        <v>195</v>
      </c>
      <c r="B197" s="32">
        <v>46238</v>
      </c>
      <c r="C197" s="61" t="s">
        <v>80</v>
      </c>
      <c r="D197" s="3" t="str">
        <f t="shared" si="52"/>
        <v>IG</v>
      </c>
      <c r="E197" s="33" t="s">
        <v>132</v>
      </c>
      <c r="F197" s="33"/>
      <c r="G197" s="33"/>
      <c r="H197" s="33"/>
      <c r="I197" s="33"/>
      <c r="J197" s="34" t="str">
        <f>IFERROR(INDEX([2]Sheet3!$A:$A,MATCH(K197,[2]Sheet3!$C:$C,0)),"")</f>
        <v>GBZIR044.0</v>
      </c>
      <c r="K197" s="17">
        <v>100299.14</v>
      </c>
      <c r="L197" s="35" t="str">
        <f>VLOOKUP(K197,'[1]Item List (3)'!A$1:B$110000,2,FALSE)</f>
        <v>IR. 9913 C</v>
      </c>
      <c r="M197" s="17"/>
      <c r="N197" s="61" t="str">
        <f t="shared" si="50"/>
        <v>IR</v>
      </c>
      <c r="O197" s="61"/>
      <c r="P197" s="36" t="str">
        <f t="shared" si="53"/>
        <v/>
      </c>
      <c r="Q197" s="61"/>
      <c r="R197" s="61"/>
      <c r="S197" s="61"/>
      <c r="T197" s="61"/>
      <c r="U197" s="61"/>
      <c r="V197" s="47">
        <f t="shared" si="51"/>
        <v>0</v>
      </c>
      <c r="W197" s="61"/>
      <c r="X197" s="61">
        <v>180</v>
      </c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37">
        <f t="shared" si="54"/>
        <v>180</v>
      </c>
      <c r="BI197" s="38">
        <f t="shared" si="55"/>
        <v>3</v>
      </c>
      <c r="BJ197" s="39">
        <f t="shared" si="56"/>
        <v>0</v>
      </c>
      <c r="BK197" s="39">
        <f t="shared" si="57"/>
        <v>0</v>
      </c>
      <c r="BL197" s="40">
        <f t="shared" si="58"/>
        <v>0</v>
      </c>
      <c r="BM197" s="40">
        <f t="shared" si="59"/>
        <v>0</v>
      </c>
      <c r="BN197" s="40">
        <f t="shared" si="60"/>
        <v>0</v>
      </c>
      <c r="BO197" s="87">
        <f t="shared" si="61"/>
        <v>3</v>
      </c>
      <c r="BP197" s="87">
        <f t="shared" si="62"/>
        <v>0</v>
      </c>
      <c r="BQ197" s="87">
        <f t="shared" si="63"/>
        <v>0</v>
      </c>
      <c r="BR197" s="87">
        <f t="shared" si="64"/>
        <v>0</v>
      </c>
      <c r="BS197" s="61"/>
      <c r="BT197" s="61"/>
      <c r="BU197" s="61">
        <f t="shared" si="65"/>
        <v>0</v>
      </c>
    </row>
    <row r="198" spans="1:73">
      <c r="A198" s="29">
        <v>196</v>
      </c>
      <c r="B198" s="32">
        <v>46238</v>
      </c>
      <c r="C198" s="61" t="s">
        <v>74</v>
      </c>
      <c r="D198" s="3" t="str">
        <f t="shared" si="52"/>
        <v>IG</v>
      </c>
      <c r="E198" s="33" t="s">
        <v>137</v>
      </c>
      <c r="F198" s="33" t="s">
        <v>133</v>
      </c>
      <c r="G198" s="33" t="s">
        <v>138</v>
      </c>
      <c r="H198" s="33"/>
      <c r="I198" s="33"/>
      <c r="J198" s="34" t="s">
        <v>139</v>
      </c>
      <c r="K198" s="17">
        <v>104737</v>
      </c>
      <c r="L198" s="35" t="str">
        <f>VLOOKUP(K198,'[1]Item List (3)'!A$1:B$110000,2,FALSE)</f>
        <v>IR.IR 42X51.5X37</v>
      </c>
      <c r="M198" s="17" t="s">
        <v>142</v>
      </c>
      <c r="N198" s="61" t="str">
        <f t="shared" si="50"/>
        <v>IR</v>
      </c>
      <c r="O198" s="61">
        <v>35</v>
      </c>
      <c r="P198" s="36">
        <f t="shared" si="53"/>
        <v>102.85714285714286</v>
      </c>
      <c r="Q198" s="61">
        <v>1</v>
      </c>
      <c r="R198" s="61">
        <v>633</v>
      </c>
      <c r="S198" s="61">
        <v>20</v>
      </c>
      <c r="T198" s="61">
        <v>4</v>
      </c>
      <c r="U198" s="61"/>
      <c r="V198" s="47">
        <f t="shared" si="51"/>
        <v>637</v>
      </c>
      <c r="W198" s="61">
        <v>395</v>
      </c>
      <c r="X198" s="61"/>
      <c r="Y198" s="61"/>
      <c r="Z198" s="61"/>
      <c r="AA198" s="61">
        <v>20</v>
      </c>
      <c r="AB198" s="61"/>
      <c r="AC198" s="61"/>
      <c r="AD198" s="61"/>
      <c r="AE198" s="61"/>
      <c r="AF198" s="61">
        <v>5</v>
      </c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>
        <v>30</v>
      </c>
      <c r="AR198" s="61"/>
      <c r="AS198" s="61"/>
      <c r="AT198" s="61"/>
      <c r="AU198" s="61"/>
      <c r="AV198" s="61"/>
      <c r="AW198" s="61"/>
      <c r="AX198" s="61"/>
      <c r="AY198" s="61"/>
      <c r="AZ198" s="61"/>
      <c r="BA198" s="61">
        <v>20</v>
      </c>
      <c r="BB198" s="61"/>
      <c r="BC198" s="61"/>
      <c r="BD198" s="61">
        <v>10</v>
      </c>
      <c r="BE198" s="61"/>
      <c r="BF198" s="61"/>
      <c r="BG198" s="61"/>
      <c r="BH198" s="37">
        <f t="shared" si="54"/>
        <v>480</v>
      </c>
      <c r="BI198" s="38">
        <f t="shared" si="55"/>
        <v>8</v>
      </c>
      <c r="BJ198" s="39">
        <f t="shared" si="56"/>
        <v>6.583333333333333</v>
      </c>
      <c r="BK198" s="39">
        <f t="shared" si="57"/>
        <v>82.291666666666657</v>
      </c>
      <c r="BL198" s="40">
        <f t="shared" si="58"/>
        <v>94.0717299578059</v>
      </c>
      <c r="BM198" s="40">
        <f t="shared" si="59"/>
        <v>96.23233908948194</v>
      </c>
      <c r="BN198" s="40">
        <f t="shared" si="60"/>
        <v>74.496527777777757</v>
      </c>
      <c r="BO198" s="87">
        <f t="shared" si="61"/>
        <v>0.5</v>
      </c>
      <c r="BP198" s="87">
        <f t="shared" si="62"/>
        <v>771.42857142857144</v>
      </c>
      <c r="BQ198" s="87">
        <f t="shared" si="63"/>
        <v>0.91666666666666674</v>
      </c>
      <c r="BR198" s="87">
        <f t="shared" si="64"/>
        <v>94.285714285714292</v>
      </c>
      <c r="BS198" s="61"/>
      <c r="BT198" s="61"/>
      <c r="BU198" s="61">
        <f t="shared" si="65"/>
        <v>633</v>
      </c>
    </row>
    <row r="199" spans="1:73">
      <c r="A199" s="29">
        <v>197</v>
      </c>
      <c r="B199" s="32">
        <v>46238</v>
      </c>
      <c r="C199" s="61" t="s">
        <v>80</v>
      </c>
      <c r="D199" s="3" t="str">
        <f t="shared" si="52"/>
        <v>IG</v>
      </c>
      <c r="E199" s="33" t="s">
        <v>137</v>
      </c>
      <c r="F199" s="33" t="s">
        <v>133</v>
      </c>
      <c r="G199" s="33" t="s">
        <v>141</v>
      </c>
      <c r="H199" s="33"/>
      <c r="I199" s="33"/>
      <c r="J199" s="34" t="s">
        <v>139</v>
      </c>
      <c r="K199" s="17">
        <v>104737</v>
      </c>
      <c r="L199" s="35" t="str">
        <f>VLOOKUP(K199,'[1]Item List (3)'!A$1:B$110000,2,FALSE)</f>
        <v>IR.IR 42X51.5X37</v>
      </c>
      <c r="M199" s="17" t="s">
        <v>142</v>
      </c>
      <c r="N199" s="61" t="str">
        <f t="shared" si="50"/>
        <v>IR</v>
      </c>
      <c r="O199" s="61">
        <v>25</v>
      </c>
      <c r="P199" s="36">
        <f t="shared" si="53"/>
        <v>144</v>
      </c>
      <c r="Q199" s="61">
        <v>1</v>
      </c>
      <c r="R199" s="61">
        <v>180</v>
      </c>
      <c r="S199" s="61">
        <v>9</v>
      </c>
      <c r="T199" s="61">
        <v>6</v>
      </c>
      <c r="U199" s="61"/>
      <c r="V199" s="47">
        <f t="shared" si="51"/>
        <v>186</v>
      </c>
      <c r="W199" s="61">
        <v>120</v>
      </c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37">
        <f t="shared" si="54"/>
        <v>120</v>
      </c>
      <c r="BI199" s="38">
        <f t="shared" si="55"/>
        <v>2</v>
      </c>
      <c r="BJ199" s="39">
        <f t="shared" si="56"/>
        <v>2</v>
      </c>
      <c r="BK199" s="39">
        <f t="shared" si="57"/>
        <v>100</v>
      </c>
      <c r="BL199" s="40">
        <f t="shared" si="58"/>
        <v>64.583333333333343</v>
      </c>
      <c r="BM199" s="40">
        <f t="shared" si="59"/>
        <v>91.935483870967744</v>
      </c>
      <c r="BN199" s="40">
        <f t="shared" si="60"/>
        <v>59.375000000000014</v>
      </c>
      <c r="BO199" s="87">
        <f t="shared" si="61"/>
        <v>0</v>
      </c>
      <c r="BP199" s="87">
        <f t="shared" si="62"/>
        <v>288</v>
      </c>
      <c r="BQ199" s="87">
        <f t="shared" si="63"/>
        <v>0</v>
      </c>
      <c r="BR199" s="87">
        <f t="shared" si="64"/>
        <v>0</v>
      </c>
      <c r="BS199" s="61"/>
      <c r="BT199" s="61"/>
      <c r="BU199" s="61">
        <f t="shared" si="65"/>
        <v>180</v>
      </c>
    </row>
    <row r="200" spans="1:73">
      <c r="A200" s="29">
        <v>198</v>
      </c>
      <c r="B200" s="32">
        <v>46238</v>
      </c>
      <c r="C200" s="61" t="s">
        <v>80</v>
      </c>
      <c r="D200" s="3" t="str">
        <f t="shared" si="52"/>
        <v>IG</v>
      </c>
      <c r="E200" s="33" t="s">
        <v>137</v>
      </c>
      <c r="F200" s="33"/>
      <c r="G200" s="33" t="s">
        <v>141</v>
      </c>
      <c r="H200" s="33"/>
      <c r="I200" s="33"/>
      <c r="J200" s="34" t="s">
        <v>247</v>
      </c>
      <c r="K200" s="17">
        <v>208966</v>
      </c>
      <c r="L200" s="35" t="str">
        <f>VLOOKUP(K200,'[1]Item List (3)'!A$1:B$110000,2,FALSE)</f>
        <v>NAU.OR 4906 UU</v>
      </c>
      <c r="M200" s="17" t="s">
        <v>248</v>
      </c>
      <c r="N200" s="61" t="str">
        <f t="shared" si="50"/>
        <v>OR</v>
      </c>
      <c r="O200" s="61">
        <v>45</v>
      </c>
      <c r="P200" s="36">
        <f t="shared" si="53"/>
        <v>80</v>
      </c>
      <c r="Q200" s="61">
        <v>1</v>
      </c>
      <c r="R200" s="61">
        <v>112</v>
      </c>
      <c r="S200" s="61">
        <v>4</v>
      </c>
      <c r="T200" s="61"/>
      <c r="U200" s="61"/>
      <c r="V200" s="47">
        <f t="shared" si="51"/>
        <v>112</v>
      </c>
      <c r="W200" s="61">
        <v>100</v>
      </c>
      <c r="X200" s="61">
        <v>210</v>
      </c>
      <c r="Y200" s="61"/>
      <c r="Z200" s="61"/>
      <c r="AA200" s="61">
        <v>20</v>
      </c>
      <c r="AB200" s="61"/>
      <c r="AC200" s="61"/>
      <c r="AD200" s="61"/>
      <c r="AE200" s="61"/>
      <c r="AF200" s="61"/>
      <c r="AG200" s="61"/>
      <c r="AH200" s="61"/>
      <c r="AI200" s="61"/>
      <c r="AJ200" s="61"/>
      <c r="AK200" s="61">
        <v>10</v>
      </c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>
        <v>10</v>
      </c>
      <c r="BD200" s="61">
        <v>10</v>
      </c>
      <c r="BE200" s="61"/>
      <c r="BF200" s="61"/>
      <c r="BG200" s="61"/>
      <c r="BH200" s="37">
        <f t="shared" si="54"/>
        <v>360</v>
      </c>
      <c r="BI200" s="38">
        <f t="shared" si="55"/>
        <v>6</v>
      </c>
      <c r="BJ200" s="39">
        <f t="shared" si="56"/>
        <v>1.666666666666667</v>
      </c>
      <c r="BK200" s="39">
        <f t="shared" si="57"/>
        <v>27.777777777777786</v>
      </c>
      <c r="BL200" s="40">
        <f t="shared" si="58"/>
        <v>83.999999999999986</v>
      </c>
      <c r="BM200" s="40">
        <f t="shared" si="59"/>
        <v>96.428571428571431</v>
      </c>
      <c r="BN200" s="40">
        <f t="shared" si="60"/>
        <v>22.500000000000004</v>
      </c>
      <c r="BO200" s="87">
        <f t="shared" si="61"/>
        <v>3.5</v>
      </c>
      <c r="BP200" s="87">
        <f t="shared" si="62"/>
        <v>200</v>
      </c>
      <c r="BQ200" s="87">
        <f t="shared" si="63"/>
        <v>0.83333333333333304</v>
      </c>
      <c r="BR200" s="87">
        <f t="shared" si="64"/>
        <v>66.666666666666643</v>
      </c>
      <c r="BS200" s="61"/>
      <c r="BT200" s="61"/>
      <c r="BU200" s="61">
        <f t="shared" si="65"/>
        <v>112</v>
      </c>
    </row>
    <row r="201" spans="1:73">
      <c r="A201" s="29">
        <v>199</v>
      </c>
      <c r="B201" s="32">
        <v>46238</v>
      </c>
      <c r="C201" s="61" t="s">
        <v>74</v>
      </c>
      <c r="D201" s="3" t="str">
        <f t="shared" si="52"/>
        <v>IG</v>
      </c>
      <c r="E201" s="33" t="s">
        <v>143</v>
      </c>
      <c r="F201" s="33"/>
      <c r="G201" s="33"/>
      <c r="H201" s="33"/>
      <c r="I201" s="33"/>
      <c r="J201" s="34"/>
      <c r="K201" s="17"/>
      <c r="L201" s="35" t="e">
        <f>VLOOKUP(K201,'[1]Item List (3)'!A$1:B$110000,2,FALSE)</f>
        <v>#N/A</v>
      </c>
      <c r="M201" s="17"/>
      <c r="N201" s="61" t="str">
        <f t="shared" si="50"/>
        <v>IR</v>
      </c>
      <c r="O201" s="61"/>
      <c r="P201" s="36" t="str">
        <f t="shared" si="53"/>
        <v/>
      </c>
      <c r="Q201" s="61"/>
      <c r="R201" s="61"/>
      <c r="S201" s="61"/>
      <c r="T201" s="61"/>
      <c r="U201" s="61"/>
      <c r="V201" s="47">
        <f t="shared" si="51"/>
        <v>0</v>
      </c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>
        <v>480</v>
      </c>
      <c r="BH201" s="37">
        <f t="shared" si="54"/>
        <v>480</v>
      </c>
      <c r="BI201" s="38">
        <f t="shared" si="55"/>
        <v>8</v>
      </c>
      <c r="BJ201" s="39">
        <f t="shared" si="56"/>
        <v>0</v>
      </c>
      <c r="BK201" s="39">
        <f t="shared" si="57"/>
        <v>0</v>
      </c>
      <c r="BL201" s="40">
        <f t="shared" si="58"/>
        <v>0</v>
      </c>
      <c r="BM201" s="40">
        <f t="shared" si="59"/>
        <v>0</v>
      </c>
      <c r="BN201" s="40">
        <f t="shared" si="60"/>
        <v>0</v>
      </c>
      <c r="BO201" s="87">
        <f t="shared" si="61"/>
        <v>8</v>
      </c>
      <c r="BP201" s="87">
        <f t="shared" si="62"/>
        <v>0</v>
      </c>
      <c r="BQ201" s="87">
        <f t="shared" si="63"/>
        <v>0</v>
      </c>
      <c r="BR201" s="87">
        <f t="shared" si="64"/>
        <v>0</v>
      </c>
      <c r="BS201" s="61"/>
      <c r="BT201" s="61"/>
      <c r="BU201" s="61">
        <f t="shared" si="65"/>
        <v>0</v>
      </c>
    </row>
    <row r="202" spans="1:73">
      <c r="A202" s="29">
        <v>200</v>
      </c>
      <c r="B202" s="32">
        <v>46238</v>
      </c>
      <c r="C202" s="61" t="s">
        <v>80</v>
      </c>
      <c r="D202" s="3" t="str">
        <f t="shared" si="52"/>
        <v>IG</v>
      </c>
      <c r="E202" s="33" t="s">
        <v>143</v>
      </c>
      <c r="F202" s="33"/>
      <c r="G202" s="33"/>
      <c r="H202" s="33"/>
      <c r="I202" s="33"/>
      <c r="J202" s="17"/>
      <c r="K202" s="17"/>
      <c r="L202" s="35" t="e">
        <f>VLOOKUP(K202,'[1]Item List (3)'!A$1:B$110000,2,FALSE)</f>
        <v>#N/A</v>
      </c>
      <c r="M202" s="17"/>
      <c r="N202" s="61" t="str">
        <f t="shared" ref="N202:N265" si="66">IF((LEFT(K202))="2",$M$1,$K$1)</f>
        <v>IR</v>
      </c>
      <c r="O202" s="61"/>
      <c r="P202" s="36" t="str">
        <f t="shared" si="53"/>
        <v/>
      </c>
      <c r="Q202" s="61"/>
      <c r="R202" s="61"/>
      <c r="S202" s="61"/>
      <c r="T202" s="61"/>
      <c r="U202" s="61"/>
      <c r="V202" s="47">
        <f t="shared" si="51"/>
        <v>0</v>
      </c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>
        <v>480</v>
      </c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37">
        <f t="shared" si="54"/>
        <v>480</v>
      </c>
      <c r="BI202" s="38">
        <f t="shared" si="55"/>
        <v>8</v>
      </c>
      <c r="BJ202" s="39">
        <f t="shared" si="56"/>
        <v>0</v>
      </c>
      <c r="BK202" s="39">
        <f t="shared" si="57"/>
        <v>0</v>
      </c>
      <c r="BL202" s="40">
        <f t="shared" si="58"/>
        <v>0</v>
      </c>
      <c r="BM202" s="40">
        <f t="shared" si="59"/>
        <v>0</v>
      </c>
      <c r="BN202" s="40">
        <f t="shared" si="60"/>
        <v>0</v>
      </c>
      <c r="BO202" s="87">
        <f t="shared" si="61"/>
        <v>0</v>
      </c>
      <c r="BP202" s="87">
        <f t="shared" si="62"/>
        <v>0</v>
      </c>
      <c r="BQ202" s="87">
        <f t="shared" si="63"/>
        <v>8</v>
      </c>
      <c r="BR202" s="87">
        <f t="shared" si="64"/>
        <v>0</v>
      </c>
      <c r="BS202" s="61"/>
      <c r="BT202" s="61"/>
      <c r="BU202" s="61">
        <f t="shared" si="65"/>
        <v>0</v>
      </c>
    </row>
    <row r="203" spans="1:73">
      <c r="A203" s="29">
        <v>201</v>
      </c>
      <c r="B203" s="32">
        <v>46238</v>
      </c>
      <c r="C203" s="61" t="s">
        <v>74</v>
      </c>
      <c r="D203" s="3" t="str">
        <f t="shared" si="52"/>
        <v>IG</v>
      </c>
      <c r="E203" s="33" t="s">
        <v>147</v>
      </c>
      <c r="F203" s="33" t="s">
        <v>133</v>
      </c>
      <c r="G203" s="33" t="s">
        <v>144</v>
      </c>
      <c r="H203" s="33"/>
      <c r="I203" s="33"/>
      <c r="J203" s="17" t="s">
        <v>112</v>
      </c>
      <c r="K203" s="17">
        <v>200827.1</v>
      </c>
      <c r="L203" s="35" t="str">
        <f>VLOOKUP(K203,'[1]Item List (3)'!A$1:B$110000,2,FALSE)</f>
        <v>MNA.OR 4020</v>
      </c>
      <c r="M203" s="17" t="s">
        <v>225</v>
      </c>
      <c r="N203" s="61" t="str">
        <f t="shared" si="66"/>
        <v>OR</v>
      </c>
      <c r="O203" s="61">
        <v>30</v>
      </c>
      <c r="P203" s="36">
        <f t="shared" si="53"/>
        <v>120</v>
      </c>
      <c r="Q203" s="61">
        <v>1</v>
      </c>
      <c r="R203" s="61">
        <v>660</v>
      </c>
      <c r="S203" s="61">
        <v>21</v>
      </c>
      <c r="T203" s="61">
        <v>4</v>
      </c>
      <c r="U203" s="61"/>
      <c r="V203" s="47">
        <f t="shared" si="51"/>
        <v>664</v>
      </c>
      <c r="W203" s="61">
        <v>420</v>
      </c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>
        <v>20</v>
      </c>
      <c r="AR203" s="61"/>
      <c r="AS203" s="61"/>
      <c r="AT203" s="61"/>
      <c r="AU203" s="61"/>
      <c r="AV203" s="61"/>
      <c r="AW203" s="61"/>
      <c r="AX203" s="61"/>
      <c r="AY203" s="61">
        <v>20</v>
      </c>
      <c r="AZ203" s="61"/>
      <c r="BA203" s="61">
        <v>20</v>
      </c>
      <c r="BB203" s="61"/>
      <c r="BC203" s="61"/>
      <c r="BD203" s="61"/>
      <c r="BE203" s="61"/>
      <c r="BF203" s="61"/>
      <c r="BG203" s="61"/>
      <c r="BH203" s="37">
        <f t="shared" si="54"/>
        <v>480</v>
      </c>
      <c r="BI203" s="38">
        <f t="shared" si="55"/>
        <v>8</v>
      </c>
      <c r="BJ203" s="39">
        <f t="shared" si="56"/>
        <v>7</v>
      </c>
      <c r="BK203" s="39">
        <f t="shared" si="57"/>
        <v>87.5</v>
      </c>
      <c r="BL203" s="40">
        <f t="shared" si="58"/>
        <v>79.047619047619051</v>
      </c>
      <c r="BM203" s="40">
        <f t="shared" si="59"/>
        <v>96.234939759036138</v>
      </c>
      <c r="BN203" s="40">
        <f t="shared" si="60"/>
        <v>66.5625</v>
      </c>
      <c r="BO203" s="87">
        <f t="shared" si="61"/>
        <v>0.33333333333333331</v>
      </c>
      <c r="BP203" s="87">
        <f t="shared" si="62"/>
        <v>920</v>
      </c>
      <c r="BQ203" s="87">
        <f t="shared" si="63"/>
        <v>0.66666666666666674</v>
      </c>
      <c r="BR203" s="87">
        <f t="shared" si="64"/>
        <v>80.000000000000014</v>
      </c>
      <c r="BS203" s="61"/>
      <c r="BT203" s="61"/>
      <c r="BU203" s="61">
        <f t="shared" si="65"/>
        <v>660</v>
      </c>
    </row>
    <row r="204" spans="1:73">
      <c r="A204" s="29">
        <v>202</v>
      </c>
      <c r="B204" s="32">
        <v>46238</v>
      </c>
      <c r="C204" s="61" t="s">
        <v>80</v>
      </c>
      <c r="D204" s="3" t="str">
        <f t="shared" si="52"/>
        <v>IG</v>
      </c>
      <c r="E204" s="33" t="s">
        <v>147</v>
      </c>
      <c r="F204" s="33" t="s">
        <v>133</v>
      </c>
      <c r="G204" s="33" t="s">
        <v>168</v>
      </c>
      <c r="H204" s="33"/>
      <c r="I204" s="33"/>
      <c r="J204" s="34" t="s">
        <v>112</v>
      </c>
      <c r="K204" s="17">
        <v>200827.1</v>
      </c>
      <c r="L204" s="35" t="str">
        <f>VLOOKUP(K204,'[1]Item List (3)'!A$1:B$110000,2,FALSE)</f>
        <v>MNA.OR 4020</v>
      </c>
      <c r="M204" s="17" t="s">
        <v>225</v>
      </c>
      <c r="N204" s="61" t="str">
        <f t="shared" si="66"/>
        <v>OR</v>
      </c>
      <c r="O204" s="61">
        <v>30</v>
      </c>
      <c r="P204" s="36">
        <f t="shared" si="53"/>
        <v>120</v>
      </c>
      <c r="Q204" s="61">
        <v>1</v>
      </c>
      <c r="R204" s="61">
        <v>819</v>
      </c>
      <c r="S204" s="61">
        <v>10</v>
      </c>
      <c r="T204" s="61">
        <v>2</v>
      </c>
      <c r="U204" s="61"/>
      <c r="V204" s="47">
        <f t="shared" si="51"/>
        <v>821</v>
      </c>
      <c r="W204" s="61">
        <v>430</v>
      </c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>
        <v>20</v>
      </c>
      <c r="AR204" s="61"/>
      <c r="AS204" s="61"/>
      <c r="AT204" s="61"/>
      <c r="AU204" s="61"/>
      <c r="AV204" s="61"/>
      <c r="AW204" s="61"/>
      <c r="AX204" s="61"/>
      <c r="AY204" s="61">
        <v>20</v>
      </c>
      <c r="AZ204" s="61"/>
      <c r="BA204" s="61"/>
      <c r="BB204" s="61"/>
      <c r="BC204" s="61">
        <v>10</v>
      </c>
      <c r="BD204" s="61"/>
      <c r="BE204" s="61"/>
      <c r="BF204" s="61"/>
      <c r="BG204" s="61"/>
      <c r="BH204" s="37">
        <f t="shared" si="54"/>
        <v>480</v>
      </c>
      <c r="BI204" s="38">
        <f t="shared" si="55"/>
        <v>8</v>
      </c>
      <c r="BJ204" s="39">
        <f t="shared" si="56"/>
        <v>7.166666666666667</v>
      </c>
      <c r="BK204" s="39">
        <f t="shared" si="57"/>
        <v>89.583333333333343</v>
      </c>
      <c r="BL204" s="40">
        <f t="shared" si="58"/>
        <v>95.465116279069775</v>
      </c>
      <c r="BM204" s="40">
        <f t="shared" si="59"/>
        <v>98.538367844092562</v>
      </c>
      <c r="BN204" s="40">
        <f t="shared" si="60"/>
        <v>84.270833333333357</v>
      </c>
      <c r="BO204" s="87">
        <f t="shared" si="61"/>
        <v>0.33333333333333331</v>
      </c>
      <c r="BP204" s="87">
        <f t="shared" si="62"/>
        <v>920</v>
      </c>
      <c r="BQ204" s="87">
        <f t="shared" si="63"/>
        <v>0.5</v>
      </c>
      <c r="BR204" s="87">
        <f t="shared" si="64"/>
        <v>60</v>
      </c>
      <c r="BS204" s="61"/>
      <c r="BT204" s="61"/>
      <c r="BU204" s="61">
        <f t="shared" si="65"/>
        <v>819</v>
      </c>
    </row>
    <row r="205" spans="1:73">
      <c r="A205" s="29">
        <v>203</v>
      </c>
      <c r="B205" s="32">
        <v>46238</v>
      </c>
      <c r="C205" s="61" t="s">
        <v>74</v>
      </c>
      <c r="D205" s="3" t="str">
        <f t="shared" si="52"/>
        <v>IG</v>
      </c>
      <c r="E205" s="33" t="s">
        <v>149</v>
      </c>
      <c r="F205" s="33" t="s">
        <v>133</v>
      </c>
      <c r="G205" s="33" t="s">
        <v>150</v>
      </c>
      <c r="H205" s="33"/>
      <c r="I205" s="33"/>
      <c r="J205" s="17" t="s">
        <v>249</v>
      </c>
      <c r="K205" s="17">
        <v>202101</v>
      </c>
      <c r="L205" s="35" t="e">
        <f>VLOOKUP(K205,'[1]Item List (3)'!A$1:B$110000,2,FALSE)</f>
        <v>#N/A</v>
      </c>
      <c r="M205" s="17" t="s">
        <v>250</v>
      </c>
      <c r="N205" s="61" t="str">
        <f t="shared" si="66"/>
        <v>OR</v>
      </c>
      <c r="O205" s="61">
        <v>45</v>
      </c>
      <c r="P205" s="36">
        <f t="shared" si="53"/>
        <v>80</v>
      </c>
      <c r="Q205" s="61">
        <v>1</v>
      </c>
      <c r="R205" s="61">
        <v>104</v>
      </c>
      <c r="S205" s="61">
        <v>22</v>
      </c>
      <c r="T205" s="61">
        <v>2</v>
      </c>
      <c r="U205" s="61"/>
      <c r="V205" s="47">
        <f t="shared" si="51"/>
        <v>106</v>
      </c>
      <c r="W205" s="61">
        <v>85</v>
      </c>
      <c r="X205" s="61"/>
      <c r="Y205" s="61">
        <v>180</v>
      </c>
      <c r="Z205" s="61"/>
      <c r="AA205" s="61"/>
      <c r="AB205" s="61"/>
      <c r="AC205" s="61"/>
      <c r="AD205" s="61">
        <v>10</v>
      </c>
      <c r="AE205" s="61"/>
      <c r="AF205" s="61"/>
      <c r="AG205" s="61"/>
      <c r="AH205" s="61"/>
      <c r="AI205" s="61"/>
      <c r="AJ205" s="61"/>
      <c r="AK205" s="61">
        <v>140</v>
      </c>
      <c r="AL205" s="61"/>
      <c r="AM205" s="61"/>
      <c r="AN205" s="61"/>
      <c r="AO205" s="61"/>
      <c r="AP205" s="61"/>
      <c r="AQ205" s="61">
        <v>30</v>
      </c>
      <c r="AR205" s="61"/>
      <c r="AS205" s="61"/>
      <c r="AT205" s="61"/>
      <c r="AU205" s="61"/>
      <c r="AV205" s="61"/>
      <c r="AW205" s="61"/>
      <c r="AX205" s="61">
        <v>15</v>
      </c>
      <c r="AY205" s="61"/>
      <c r="AZ205" s="61"/>
      <c r="BA205" s="61">
        <v>20</v>
      </c>
      <c r="BB205" s="61"/>
      <c r="BC205" s="61"/>
      <c r="BD205" s="61"/>
      <c r="BE205" s="61"/>
      <c r="BF205" s="61"/>
      <c r="BG205" s="61"/>
      <c r="BH205" s="37">
        <f t="shared" si="54"/>
        <v>480</v>
      </c>
      <c r="BI205" s="38">
        <f t="shared" si="55"/>
        <v>8</v>
      </c>
      <c r="BJ205" s="39">
        <f t="shared" si="56"/>
        <v>1.416666666666667</v>
      </c>
      <c r="BK205" s="39">
        <f t="shared" si="57"/>
        <v>17.708333333333336</v>
      </c>
      <c r="BL205" s="40">
        <f t="shared" si="58"/>
        <v>93.529411764705856</v>
      </c>
      <c r="BM205" s="40">
        <f t="shared" si="59"/>
        <v>77.358490566037744</v>
      </c>
      <c r="BN205" s="40">
        <f t="shared" si="60"/>
        <v>12.812499999999998</v>
      </c>
      <c r="BO205" s="87">
        <f t="shared" si="61"/>
        <v>0.5</v>
      </c>
      <c r="BP205" s="87">
        <f t="shared" si="62"/>
        <v>600</v>
      </c>
      <c r="BQ205" s="87">
        <f t="shared" si="63"/>
        <v>6.083333333333333</v>
      </c>
      <c r="BR205" s="87">
        <f t="shared" si="64"/>
        <v>486.66666666666669</v>
      </c>
      <c r="BS205" s="61"/>
      <c r="BT205" s="61"/>
      <c r="BU205" s="61">
        <f t="shared" si="65"/>
        <v>104</v>
      </c>
    </row>
    <row r="206" spans="1:73">
      <c r="A206" s="29">
        <v>204</v>
      </c>
      <c r="B206" s="32">
        <v>46238</v>
      </c>
      <c r="C206" s="61" t="s">
        <v>80</v>
      </c>
      <c r="D206" s="3" t="str">
        <f t="shared" si="52"/>
        <v>IG</v>
      </c>
      <c r="E206" s="33" t="s">
        <v>149</v>
      </c>
      <c r="F206" s="33" t="s">
        <v>133</v>
      </c>
      <c r="G206" s="33" t="s">
        <v>152</v>
      </c>
      <c r="H206" s="33"/>
      <c r="I206" s="33"/>
      <c r="J206" s="17" t="s">
        <v>249</v>
      </c>
      <c r="K206" s="17">
        <v>202101</v>
      </c>
      <c r="L206" s="35" t="e">
        <f>VLOOKUP(K206,'[1]Item List (3)'!A$1:B$110000,2,FALSE)</f>
        <v>#N/A</v>
      </c>
      <c r="M206" s="17" t="s">
        <v>250</v>
      </c>
      <c r="N206" s="61" t="str">
        <f t="shared" si="66"/>
        <v>OR</v>
      </c>
      <c r="O206" s="61">
        <v>45</v>
      </c>
      <c r="P206" s="36">
        <f t="shared" si="53"/>
        <v>80</v>
      </c>
      <c r="Q206" s="61">
        <v>1</v>
      </c>
      <c r="R206" s="61">
        <v>302</v>
      </c>
      <c r="S206" s="61">
        <v>54</v>
      </c>
      <c r="T206" s="61">
        <v>1</v>
      </c>
      <c r="U206" s="61"/>
      <c r="V206" s="47">
        <f t="shared" si="51"/>
        <v>303</v>
      </c>
      <c r="W206" s="61">
        <v>300</v>
      </c>
      <c r="X206" s="61"/>
      <c r="Y206" s="61">
        <v>130</v>
      </c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>
        <v>40</v>
      </c>
      <c r="AR206" s="61"/>
      <c r="AS206" s="61"/>
      <c r="AT206" s="61"/>
      <c r="AU206" s="61"/>
      <c r="AV206" s="61"/>
      <c r="AW206" s="61"/>
      <c r="AX206" s="61"/>
      <c r="AY206" s="61"/>
      <c r="AZ206" s="61"/>
      <c r="BA206" s="61">
        <v>10</v>
      </c>
      <c r="BB206" s="61"/>
      <c r="BC206" s="61"/>
      <c r="BD206" s="61"/>
      <c r="BE206" s="61"/>
      <c r="BF206" s="61"/>
      <c r="BG206" s="61"/>
      <c r="BH206" s="37">
        <f t="shared" si="54"/>
        <v>480</v>
      </c>
      <c r="BI206" s="38">
        <f t="shared" si="55"/>
        <v>8</v>
      </c>
      <c r="BJ206" s="39">
        <f t="shared" si="56"/>
        <v>5</v>
      </c>
      <c r="BK206" s="39">
        <f t="shared" si="57"/>
        <v>62.5</v>
      </c>
      <c r="BL206" s="40">
        <f t="shared" si="58"/>
        <v>75.75</v>
      </c>
      <c r="BM206" s="40">
        <f t="shared" si="59"/>
        <v>81.848184818481855</v>
      </c>
      <c r="BN206" s="40">
        <f t="shared" si="60"/>
        <v>38.750000000000007</v>
      </c>
      <c r="BO206" s="87">
        <f t="shared" si="61"/>
        <v>0.66666666666666663</v>
      </c>
      <c r="BP206" s="87">
        <f t="shared" si="62"/>
        <v>586.66666666666663</v>
      </c>
      <c r="BQ206" s="87">
        <f t="shared" si="63"/>
        <v>2.3333333333333335</v>
      </c>
      <c r="BR206" s="87">
        <f t="shared" si="64"/>
        <v>186.66666666666666</v>
      </c>
      <c r="BS206" s="61"/>
      <c r="BT206" s="61"/>
      <c r="BU206" s="61">
        <f t="shared" si="65"/>
        <v>302</v>
      </c>
    </row>
    <row r="207" spans="1:73">
      <c r="A207" s="29">
        <v>205</v>
      </c>
      <c r="B207" s="32">
        <v>46238</v>
      </c>
      <c r="C207" s="61" t="s">
        <v>74</v>
      </c>
      <c r="D207" s="3" t="str">
        <f t="shared" si="52"/>
        <v>IG</v>
      </c>
      <c r="E207" s="33" t="s">
        <v>154</v>
      </c>
      <c r="F207" s="33" t="s">
        <v>133</v>
      </c>
      <c r="G207" s="33" t="s">
        <v>155</v>
      </c>
      <c r="H207" s="33"/>
      <c r="I207" s="33"/>
      <c r="J207" s="34" t="s">
        <v>156</v>
      </c>
      <c r="K207" s="17">
        <v>201061</v>
      </c>
      <c r="L207" s="35" t="str">
        <f>VLOOKUP(K207,'[1]Item List (3)'!A$1:B$110000,2,FALSE)</f>
        <v>OR.5305 2RS</v>
      </c>
      <c r="M207" s="17" t="s">
        <v>157</v>
      </c>
      <c r="N207" s="61" t="str">
        <f t="shared" si="66"/>
        <v>OR</v>
      </c>
      <c r="O207" s="61">
        <v>50</v>
      </c>
      <c r="P207" s="36">
        <f t="shared" si="53"/>
        <v>72</v>
      </c>
      <c r="Q207" s="61">
        <v>1</v>
      </c>
      <c r="R207" s="61">
        <v>518</v>
      </c>
      <c r="S207" s="61">
        <v>8</v>
      </c>
      <c r="T207" s="61"/>
      <c r="U207" s="61"/>
      <c r="V207" s="47">
        <f t="shared" si="51"/>
        <v>518</v>
      </c>
      <c r="W207" s="61">
        <v>440</v>
      </c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>
        <v>20</v>
      </c>
      <c r="AR207" s="61"/>
      <c r="AS207" s="61"/>
      <c r="AT207" s="61"/>
      <c r="AU207" s="61"/>
      <c r="AV207" s="61"/>
      <c r="AW207" s="61"/>
      <c r="AX207" s="61"/>
      <c r="AY207" s="61"/>
      <c r="AZ207" s="61"/>
      <c r="BA207" s="61">
        <v>20</v>
      </c>
      <c r="BB207" s="61"/>
      <c r="BC207" s="61"/>
      <c r="BD207" s="61"/>
      <c r="BE207" s="61"/>
      <c r="BF207" s="61"/>
      <c r="BG207" s="61"/>
      <c r="BH207" s="37">
        <f t="shared" si="54"/>
        <v>480</v>
      </c>
      <c r="BI207" s="38">
        <f t="shared" si="55"/>
        <v>8</v>
      </c>
      <c r="BJ207" s="39">
        <f t="shared" si="56"/>
        <v>7.333333333333333</v>
      </c>
      <c r="BK207" s="39">
        <f t="shared" si="57"/>
        <v>91.666666666666657</v>
      </c>
      <c r="BL207" s="40">
        <f t="shared" si="58"/>
        <v>98.106060606060609</v>
      </c>
      <c r="BM207" s="40">
        <f t="shared" si="59"/>
        <v>98.455598455598462</v>
      </c>
      <c r="BN207" s="40">
        <f t="shared" si="60"/>
        <v>88.541666666666657</v>
      </c>
      <c r="BO207" s="87">
        <f t="shared" si="61"/>
        <v>0.33333333333333331</v>
      </c>
      <c r="BP207" s="87">
        <f t="shared" si="62"/>
        <v>552</v>
      </c>
      <c r="BQ207" s="87">
        <f t="shared" si="63"/>
        <v>0.33333333333333331</v>
      </c>
      <c r="BR207" s="87">
        <f t="shared" si="64"/>
        <v>24</v>
      </c>
      <c r="BS207" s="61"/>
      <c r="BT207" s="61"/>
      <c r="BU207" s="61">
        <f t="shared" si="65"/>
        <v>518</v>
      </c>
    </row>
    <row r="208" spans="1:73">
      <c r="A208" s="29">
        <v>206</v>
      </c>
      <c r="B208" s="32">
        <v>46238</v>
      </c>
      <c r="C208" s="61" t="s">
        <v>80</v>
      </c>
      <c r="D208" s="3" t="str">
        <f t="shared" si="52"/>
        <v>IG</v>
      </c>
      <c r="E208" s="33" t="s">
        <v>154</v>
      </c>
      <c r="F208" s="33" t="s">
        <v>133</v>
      </c>
      <c r="G208" s="33" t="s">
        <v>228</v>
      </c>
      <c r="H208" s="33" t="s">
        <v>146</v>
      </c>
      <c r="I208" s="33"/>
      <c r="J208" s="17" t="s">
        <v>251</v>
      </c>
      <c r="K208" s="17">
        <v>201061</v>
      </c>
      <c r="L208" s="35" t="str">
        <f>VLOOKUP(K208,'[1]Item List (3)'!A$1:B$110000,2,FALSE)</f>
        <v>OR.5305 2RS</v>
      </c>
      <c r="M208" s="17" t="s">
        <v>157</v>
      </c>
      <c r="N208" s="61" t="str">
        <f t="shared" si="66"/>
        <v>OR</v>
      </c>
      <c r="O208" s="61">
        <v>50</v>
      </c>
      <c r="P208" s="36">
        <f t="shared" si="53"/>
        <v>72</v>
      </c>
      <c r="Q208" s="61">
        <v>1</v>
      </c>
      <c r="R208" s="61">
        <v>509</v>
      </c>
      <c r="S208" s="61">
        <v>7</v>
      </c>
      <c r="T208" s="61"/>
      <c r="U208" s="61"/>
      <c r="V208" s="47">
        <f t="shared" si="51"/>
        <v>509</v>
      </c>
      <c r="W208" s="61">
        <v>430</v>
      </c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>
        <v>40</v>
      </c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>
        <v>10</v>
      </c>
      <c r="BD208" s="61"/>
      <c r="BE208" s="61"/>
      <c r="BF208" s="61"/>
      <c r="BG208" s="61"/>
      <c r="BH208" s="37">
        <f t="shared" si="54"/>
        <v>480</v>
      </c>
      <c r="BI208" s="38">
        <f t="shared" si="55"/>
        <v>8</v>
      </c>
      <c r="BJ208" s="39">
        <f t="shared" si="56"/>
        <v>7.166666666666667</v>
      </c>
      <c r="BK208" s="39">
        <f t="shared" si="57"/>
        <v>89.583333333333343</v>
      </c>
      <c r="BL208" s="40">
        <f t="shared" si="58"/>
        <v>98.643410852713174</v>
      </c>
      <c r="BM208" s="40">
        <f t="shared" si="59"/>
        <v>98.624754420432211</v>
      </c>
      <c r="BN208" s="40">
        <f t="shared" si="60"/>
        <v>87.152777777777786</v>
      </c>
      <c r="BO208" s="87">
        <f t="shared" si="61"/>
        <v>0.66666666666666663</v>
      </c>
      <c r="BP208" s="87">
        <f t="shared" si="62"/>
        <v>528</v>
      </c>
      <c r="BQ208" s="87">
        <f t="shared" si="63"/>
        <v>0.16666666666666674</v>
      </c>
      <c r="BR208" s="87">
        <f t="shared" si="64"/>
        <v>12.000000000000005</v>
      </c>
      <c r="BS208" s="61"/>
      <c r="BT208" s="61"/>
      <c r="BU208" s="61">
        <f t="shared" si="65"/>
        <v>509</v>
      </c>
    </row>
    <row r="209" spans="1:73">
      <c r="A209" s="29">
        <v>207</v>
      </c>
      <c r="B209" s="32">
        <v>46238</v>
      </c>
      <c r="C209" s="61" t="s">
        <v>74</v>
      </c>
      <c r="D209" s="3" t="str">
        <f t="shared" si="52"/>
        <v>IG</v>
      </c>
      <c r="E209" s="33" t="s">
        <v>159</v>
      </c>
      <c r="F209" s="33" t="s">
        <v>133</v>
      </c>
      <c r="G209" s="33" t="s">
        <v>148</v>
      </c>
      <c r="H209" s="33"/>
      <c r="I209" s="33"/>
      <c r="J209" s="17" t="s">
        <v>128</v>
      </c>
      <c r="K209" s="17">
        <v>101061</v>
      </c>
      <c r="L209" s="35" t="str">
        <f>VLOOKUP(K209,'[1]Item List (3)'!A$1:B$110000,2,FALSE)</f>
        <v>IR.5305 2RS</v>
      </c>
      <c r="M209" s="17" t="s">
        <v>157</v>
      </c>
      <c r="N209" s="61" t="str">
        <f t="shared" si="66"/>
        <v>IR</v>
      </c>
      <c r="O209" s="61">
        <v>35</v>
      </c>
      <c r="P209" s="36">
        <f t="shared" si="53"/>
        <v>102.85714285714286</v>
      </c>
      <c r="Q209" s="61">
        <v>1</v>
      </c>
      <c r="R209" s="61">
        <v>499</v>
      </c>
      <c r="S209" s="61">
        <v>26</v>
      </c>
      <c r="T209" s="61">
        <v>1</v>
      </c>
      <c r="U209" s="61"/>
      <c r="V209" s="47">
        <f t="shared" si="51"/>
        <v>500</v>
      </c>
      <c r="W209" s="61">
        <v>355</v>
      </c>
      <c r="X209" s="61"/>
      <c r="Y209" s="61">
        <v>30</v>
      </c>
      <c r="Z209" s="61"/>
      <c r="AA209" s="61">
        <v>25</v>
      </c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>
        <v>50</v>
      </c>
      <c r="AR209" s="61"/>
      <c r="AS209" s="61"/>
      <c r="AT209" s="61"/>
      <c r="AU209" s="61"/>
      <c r="AV209" s="61"/>
      <c r="AW209" s="61"/>
      <c r="AX209" s="61"/>
      <c r="AY209" s="61"/>
      <c r="AZ209" s="61"/>
      <c r="BA209" s="61">
        <v>20</v>
      </c>
      <c r="BB209" s="61"/>
      <c r="BC209" s="61"/>
      <c r="BD209" s="61"/>
      <c r="BE209" s="61"/>
      <c r="BF209" s="61"/>
      <c r="BG209" s="61"/>
      <c r="BH209" s="37">
        <f t="shared" si="54"/>
        <v>480</v>
      </c>
      <c r="BI209" s="38">
        <f t="shared" si="55"/>
        <v>8</v>
      </c>
      <c r="BJ209" s="39">
        <f t="shared" si="56"/>
        <v>5.9166666666666661</v>
      </c>
      <c r="BK209" s="39">
        <f t="shared" si="57"/>
        <v>73.958333333333329</v>
      </c>
      <c r="BL209" s="40">
        <f t="shared" si="58"/>
        <v>82.159624413145551</v>
      </c>
      <c r="BM209" s="40">
        <f t="shared" si="59"/>
        <v>94.6</v>
      </c>
      <c r="BN209" s="40">
        <f t="shared" si="60"/>
        <v>57.482638888888893</v>
      </c>
      <c r="BO209" s="87">
        <f t="shared" si="61"/>
        <v>0.83333333333333337</v>
      </c>
      <c r="BP209" s="87">
        <f t="shared" si="62"/>
        <v>737.14285714285711</v>
      </c>
      <c r="BQ209" s="87">
        <f t="shared" si="63"/>
        <v>1.25</v>
      </c>
      <c r="BR209" s="87">
        <f t="shared" si="64"/>
        <v>128.57142857142858</v>
      </c>
      <c r="BS209" s="61"/>
      <c r="BT209" s="61"/>
      <c r="BU209" s="61">
        <f t="shared" si="65"/>
        <v>499</v>
      </c>
    </row>
    <row r="210" spans="1:73">
      <c r="A210" s="29">
        <v>208</v>
      </c>
      <c r="B210" s="32">
        <v>46238</v>
      </c>
      <c r="C210" s="61" t="s">
        <v>80</v>
      </c>
      <c r="D210" s="3" t="str">
        <f t="shared" si="52"/>
        <v>IG</v>
      </c>
      <c r="E210" s="33" t="s">
        <v>159</v>
      </c>
      <c r="F210" s="33" t="s">
        <v>133</v>
      </c>
      <c r="G210" s="33" t="s">
        <v>145</v>
      </c>
      <c r="H210" s="33"/>
      <c r="I210" s="33"/>
      <c r="J210" s="34" t="s">
        <v>128</v>
      </c>
      <c r="K210" s="17">
        <v>101061</v>
      </c>
      <c r="L210" s="35" t="str">
        <f>VLOOKUP(K210,'[1]Item List (3)'!A$1:B$110000,2,FALSE)</f>
        <v>IR.5305 2RS</v>
      </c>
      <c r="M210" s="17" t="s">
        <v>129</v>
      </c>
      <c r="N210" s="61" t="str">
        <f t="shared" si="66"/>
        <v>IR</v>
      </c>
      <c r="O210" s="61">
        <v>35</v>
      </c>
      <c r="P210" s="36">
        <f t="shared" si="53"/>
        <v>102.85714285714286</v>
      </c>
      <c r="Q210" s="61">
        <v>1</v>
      </c>
      <c r="R210" s="61">
        <v>544</v>
      </c>
      <c r="S210" s="61">
        <v>19</v>
      </c>
      <c r="T210" s="61"/>
      <c r="U210" s="61"/>
      <c r="V210" s="47">
        <f t="shared" si="51"/>
        <v>544</v>
      </c>
      <c r="W210" s="61">
        <v>415</v>
      </c>
      <c r="X210" s="61"/>
      <c r="Y210" s="61">
        <v>20</v>
      </c>
      <c r="Z210" s="61"/>
      <c r="AA210" s="61"/>
      <c r="AB210" s="61"/>
      <c r="AC210" s="61"/>
      <c r="AD210" s="61"/>
      <c r="AE210" s="61"/>
      <c r="AF210" s="61">
        <v>5</v>
      </c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>
        <v>30</v>
      </c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>
        <v>10</v>
      </c>
      <c r="BD210" s="61"/>
      <c r="BE210" s="61"/>
      <c r="BF210" s="61"/>
      <c r="BG210" s="61"/>
      <c r="BH210" s="37">
        <f t="shared" si="54"/>
        <v>480</v>
      </c>
      <c r="BI210" s="38">
        <f t="shared" si="55"/>
        <v>8</v>
      </c>
      <c r="BJ210" s="39">
        <f t="shared" si="56"/>
        <v>6.916666666666667</v>
      </c>
      <c r="BK210" s="39">
        <f t="shared" si="57"/>
        <v>86.458333333333343</v>
      </c>
      <c r="BL210" s="40">
        <f t="shared" si="58"/>
        <v>76.46586345381526</v>
      </c>
      <c r="BM210" s="40">
        <f t="shared" si="59"/>
        <v>96.507352941176478</v>
      </c>
      <c r="BN210" s="40">
        <f t="shared" si="60"/>
        <v>63.802083333333336</v>
      </c>
      <c r="BO210" s="87">
        <f t="shared" si="61"/>
        <v>0.5</v>
      </c>
      <c r="BP210" s="87">
        <f t="shared" si="62"/>
        <v>771.42857142857144</v>
      </c>
      <c r="BQ210" s="87">
        <f t="shared" si="63"/>
        <v>0.58333333333333326</v>
      </c>
      <c r="BR210" s="87">
        <f t="shared" si="64"/>
        <v>59.999999999999986</v>
      </c>
      <c r="BS210" s="61"/>
      <c r="BT210" s="61"/>
      <c r="BU210" s="61">
        <f t="shared" si="65"/>
        <v>544</v>
      </c>
    </row>
    <row r="211" spans="1:73">
      <c r="A211" s="29">
        <v>209</v>
      </c>
      <c r="B211" s="32">
        <v>46238</v>
      </c>
      <c r="C211" s="61" t="s">
        <v>74</v>
      </c>
      <c r="D211" s="3" t="str">
        <f t="shared" si="52"/>
        <v>IG</v>
      </c>
      <c r="E211" s="33" t="s">
        <v>162</v>
      </c>
      <c r="F211" s="33" t="s">
        <v>133</v>
      </c>
      <c r="G211" s="33" t="s">
        <v>170</v>
      </c>
      <c r="H211" s="33"/>
      <c r="I211" s="33"/>
      <c r="J211" s="34" t="s">
        <v>99</v>
      </c>
      <c r="K211" s="17">
        <v>208497</v>
      </c>
      <c r="L211" s="35" t="str">
        <f>VLOOKUP(K211,'[1]Item List (3)'!A$1:B$110000,2,FALSE)</f>
        <v>NB.OR 95076</v>
      </c>
      <c r="M211" s="17" t="s">
        <v>226</v>
      </c>
      <c r="N211" s="61" t="str">
        <f t="shared" si="66"/>
        <v>OR</v>
      </c>
      <c r="O211" s="61">
        <v>30</v>
      </c>
      <c r="P211" s="36">
        <f t="shared" si="53"/>
        <v>120</v>
      </c>
      <c r="Q211" s="61">
        <v>1</v>
      </c>
      <c r="R211" s="61">
        <v>795</v>
      </c>
      <c r="S211" s="61">
        <v>15</v>
      </c>
      <c r="T211" s="61"/>
      <c r="U211" s="61"/>
      <c r="V211" s="47">
        <f t="shared" si="51"/>
        <v>795</v>
      </c>
      <c r="W211" s="61">
        <v>405</v>
      </c>
      <c r="X211" s="61"/>
      <c r="Y211" s="61"/>
      <c r="Z211" s="61"/>
      <c r="AA211" s="61">
        <v>10</v>
      </c>
      <c r="AB211" s="61"/>
      <c r="AC211" s="61"/>
      <c r="AD211" s="61">
        <v>15</v>
      </c>
      <c r="AE211" s="61"/>
      <c r="AF211" s="61">
        <v>10</v>
      </c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>
        <v>20</v>
      </c>
      <c r="AR211" s="61"/>
      <c r="AS211" s="61"/>
      <c r="AT211" s="61"/>
      <c r="AU211" s="61"/>
      <c r="AV211" s="61"/>
      <c r="AW211" s="61"/>
      <c r="AX211" s="61"/>
      <c r="AY211" s="61"/>
      <c r="AZ211" s="61"/>
      <c r="BA211" s="61">
        <v>20</v>
      </c>
      <c r="BB211" s="61"/>
      <c r="BC211" s="61"/>
      <c r="BD211" s="61"/>
      <c r="BE211" s="61"/>
      <c r="BF211" s="61"/>
      <c r="BG211" s="61"/>
      <c r="BH211" s="37">
        <f t="shared" si="54"/>
        <v>480</v>
      </c>
      <c r="BI211" s="38">
        <f t="shared" si="55"/>
        <v>8</v>
      </c>
      <c r="BJ211" s="39">
        <f t="shared" si="56"/>
        <v>6.75</v>
      </c>
      <c r="BK211" s="39">
        <f t="shared" si="57"/>
        <v>84.375</v>
      </c>
      <c r="BL211" s="40">
        <f t="shared" si="58"/>
        <v>98.148148148148152</v>
      </c>
      <c r="BM211" s="40">
        <f t="shared" si="59"/>
        <v>98.113207547169807</v>
      </c>
      <c r="BN211" s="40">
        <f t="shared" si="60"/>
        <v>81.25</v>
      </c>
      <c r="BO211" s="87">
        <f t="shared" si="61"/>
        <v>0.33333333333333331</v>
      </c>
      <c r="BP211" s="87">
        <f t="shared" si="62"/>
        <v>920</v>
      </c>
      <c r="BQ211" s="87">
        <f t="shared" si="63"/>
        <v>0.91666666666666674</v>
      </c>
      <c r="BR211" s="87">
        <f t="shared" si="64"/>
        <v>110.00000000000001</v>
      </c>
      <c r="BS211" s="61"/>
      <c r="BT211" s="61"/>
      <c r="BU211" s="61">
        <f t="shared" si="65"/>
        <v>795</v>
      </c>
    </row>
    <row r="212" spans="1:73">
      <c r="A212" s="29">
        <v>210</v>
      </c>
      <c r="B212" s="32">
        <v>46238</v>
      </c>
      <c r="C212" s="61" t="s">
        <v>80</v>
      </c>
      <c r="D212" s="3" t="str">
        <f t="shared" si="52"/>
        <v>IG</v>
      </c>
      <c r="E212" s="33" t="s">
        <v>162</v>
      </c>
      <c r="F212" s="33" t="s">
        <v>133</v>
      </c>
      <c r="G212" s="33" t="s">
        <v>246</v>
      </c>
      <c r="H212" s="33" t="s">
        <v>136</v>
      </c>
      <c r="I212" s="33"/>
      <c r="J212" s="17" t="s">
        <v>99</v>
      </c>
      <c r="K212" s="17">
        <v>208497</v>
      </c>
      <c r="L212" s="35" t="str">
        <f>VLOOKUP(K212,'[1]Item List (3)'!A$1:B$110000,2,FALSE)</f>
        <v>NB.OR 95076</v>
      </c>
      <c r="M212" s="17" t="s">
        <v>226</v>
      </c>
      <c r="N212" s="61" t="str">
        <f t="shared" si="66"/>
        <v>OR</v>
      </c>
      <c r="O212" s="61">
        <v>30</v>
      </c>
      <c r="P212" s="36">
        <f t="shared" si="53"/>
        <v>120</v>
      </c>
      <c r="Q212" s="61">
        <v>1</v>
      </c>
      <c r="R212" s="61">
        <v>882</v>
      </c>
      <c r="S212" s="61">
        <v>6</v>
      </c>
      <c r="T212" s="61">
        <v>2</v>
      </c>
      <c r="U212" s="61"/>
      <c r="V212" s="47">
        <f t="shared" si="51"/>
        <v>884</v>
      </c>
      <c r="W212" s="61">
        <v>445</v>
      </c>
      <c r="X212" s="61"/>
      <c r="Y212" s="61"/>
      <c r="Z212" s="61"/>
      <c r="AA212" s="61"/>
      <c r="AB212" s="61"/>
      <c r="AC212" s="61"/>
      <c r="AD212" s="61"/>
      <c r="AE212" s="61"/>
      <c r="AF212" s="61">
        <v>5</v>
      </c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>
        <v>20</v>
      </c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>
        <v>10</v>
      </c>
      <c r="BD212" s="61"/>
      <c r="BE212" s="61"/>
      <c r="BF212" s="61"/>
      <c r="BG212" s="61"/>
      <c r="BH212" s="37">
        <f t="shared" si="54"/>
        <v>480</v>
      </c>
      <c r="BI212" s="38">
        <f t="shared" si="55"/>
        <v>8</v>
      </c>
      <c r="BJ212" s="39">
        <f t="shared" si="56"/>
        <v>7.416666666666667</v>
      </c>
      <c r="BK212" s="39">
        <f t="shared" si="57"/>
        <v>92.708333333333343</v>
      </c>
      <c r="BL212" s="40">
        <f t="shared" si="58"/>
        <v>99.325842696629223</v>
      </c>
      <c r="BM212" s="40">
        <f t="shared" si="59"/>
        <v>99.095022624434392</v>
      </c>
      <c r="BN212" s="40">
        <f t="shared" si="60"/>
        <v>91.250000000000014</v>
      </c>
      <c r="BO212" s="87">
        <f t="shared" si="61"/>
        <v>0.33333333333333331</v>
      </c>
      <c r="BP212" s="87">
        <f t="shared" si="62"/>
        <v>920</v>
      </c>
      <c r="BQ212" s="87">
        <f t="shared" si="63"/>
        <v>0.25000000000000006</v>
      </c>
      <c r="BR212" s="87">
        <f t="shared" si="64"/>
        <v>30.000000000000007</v>
      </c>
      <c r="BS212" s="61"/>
      <c r="BT212" s="61"/>
      <c r="BU212" s="61">
        <f t="shared" si="65"/>
        <v>882</v>
      </c>
    </row>
    <row r="213" spans="1:73">
      <c r="A213" s="29">
        <v>211</v>
      </c>
      <c r="B213" s="32">
        <v>46238</v>
      </c>
      <c r="C213" s="61" t="s">
        <v>74</v>
      </c>
      <c r="D213" s="3" t="str">
        <f t="shared" si="52"/>
        <v>IG</v>
      </c>
      <c r="E213" s="33" t="s">
        <v>167</v>
      </c>
      <c r="F213" s="33" t="s">
        <v>133</v>
      </c>
      <c r="G213" s="33" t="s">
        <v>227</v>
      </c>
      <c r="H213" s="33"/>
      <c r="I213" s="33"/>
      <c r="J213" s="34" t="s">
        <v>117</v>
      </c>
      <c r="K213" s="17">
        <v>104738</v>
      </c>
      <c r="L213" s="35" t="str">
        <f>VLOOKUP(K213,'[1]Item List (3)'!A$1:B$110000,2,FALSE)</f>
        <v>IR.IR 20X28.6X16</v>
      </c>
      <c r="M213" s="17" t="s">
        <v>244</v>
      </c>
      <c r="N213" s="61" t="str">
        <f t="shared" si="66"/>
        <v>IR</v>
      </c>
      <c r="O213" s="61">
        <v>30</v>
      </c>
      <c r="P213" s="36">
        <f t="shared" si="53"/>
        <v>120</v>
      </c>
      <c r="Q213" s="61">
        <v>1</v>
      </c>
      <c r="R213" s="61">
        <v>819</v>
      </c>
      <c r="S213" s="61">
        <v>2</v>
      </c>
      <c r="T213" s="61">
        <v>3</v>
      </c>
      <c r="U213" s="61"/>
      <c r="V213" s="47">
        <f t="shared" ref="V213:V276" si="67">R213+T213+U213</f>
        <v>822</v>
      </c>
      <c r="W213" s="61">
        <v>415</v>
      </c>
      <c r="X213" s="61"/>
      <c r="Y213" s="61"/>
      <c r="Z213" s="61"/>
      <c r="AA213" s="61"/>
      <c r="AB213" s="61"/>
      <c r="AC213" s="61"/>
      <c r="AD213" s="61"/>
      <c r="AE213" s="61"/>
      <c r="AF213" s="61">
        <v>10</v>
      </c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>
        <v>30</v>
      </c>
      <c r="AR213" s="61"/>
      <c r="AS213" s="61"/>
      <c r="AT213" s="61"/>
      <c r="AU213" s="61"/>
      <c r="AV213" s="61"/>
      <c r="AW213" s="61"/>
      <c r="AX213" s="61"/>
      <c r="AY213" s="61"/>
      <c r="AZ213" s="61"/>
      <c r="BA213" s="61">
        <v>20</v>
      </c>
      <c r="BB213" s="61"/>
      <c r="BC213" s="61"/>
      <c r="BD213" s="61"/>
      <c r="BE213" s="61">
        <v>5</v>
      </c>
      <c r="BF213" s="61"/>
      <c r="BG213" s="61"/>
      <c r="BH213" s="37">
        <f t="shared" si="54"/>
        <v>480</v>
      </c>
      <c r="BI213" s="38">
        <f t="shared" si="55"/>
        <v>8</v>
      </c>
      <c r="BJ213" s="39">
        <f t="shared" si="56"/>
        <v>6.916666666666667</v>
      </c>
      <c r="BK213" s="39">
        <f t="shared" si="57"/>
        <v>86.458333333333343</v>
      </c>
      <c r="BL213" s="40">
        <f t="shared" si="58"/>
        <v>99.036144578313255</v>
      </c>
      <c r="BM213" s="40">
        <f t="shared" si="59"/>
        <v>99.391727493917273</v>
      </c>
      <c r="BN213" s="40">
        <f t="shared" si="60"/>
        <v>85.104166666666686</v>
      </c>
      <c r="BO213" s="87">
        <f t="shared" si="61"/>
        <v>0.5</v>
      </c>
      <c r="BP213" s="87">
        <f t="shared" si="62"/>
        <v>900</v>
      </c>
      <c r="BQ213" s="87">
        <f t="shared" si="63"/>
        <v>0.58333333333333326</v>
      </c>
      <c r="BR213" s="87">
        <f t="shared" si="64"/>
        <v>69.999999999999986</v>
      </c>
      <c r="BS213" s="61"/>
      <c r="BT213" s="61"/>
      <c r="BU213" s="61">
        <f t="shared" si="65"/>
        <v>819</v>
      </c>
    </row>
    <row r="214" spans="1:73">
      <c r="A214" s="29">
        <v>212</v>
      </c>
      <c r="B214" s="32">
        <v>46238</v>
      </c>
      <c r="C214" s="61" t="s">
        <v>80</v>
      </c>
      <c r="D214" s="3" t="str">
        <f t="shared" si="52"/>
        <v>IG</v>
      </c>
      <c r="E214" s="33" t="s">
        <v>167</v>
      </c>
      <c r="F214" s="33" t="s">
        <v>133</v>
      </c>
      <c r="G214" s="33" t="s">
        <v>158</v>
      </c>
      <c r="H214" s="33"/>
      <c r="I214" s="33"/>
      <c r="J214" s="17" t="s">
        <v>117</v>
      </c>
      <c r="K214" s="17">
        <v>104738</v>
      </c>
      <c r="L214" s="35" t="str">
        <f>VLOOKUP(K214,'[1]Item List (3)'!A$1:B$110000,2,FALSE)</f>
        <v>IR.IR 20X28.6X16</v>
      </c>
      <c r="M214" s="17" t="s">
        <v>118</v>
      </c>
      <c r="N214" s="61" t="str">
        <f t="shared" si="66"/>
        <v>IR</v>
      </c>
      <c r="O214" s="61">
        <v>30</v>
      </c>
      <c r="P214" s="36">
        <f t="shared" si="53"/>
        <v>120</v>
      </c>
      <c r="Q214" s="61">
        <v>1</v>
      </c>
      <c r="R214" s="61">
        <v>723</v>
      </c>
      <c r="S214" s="61">
        <v>19</v>
      </c>
      <c r="T214" s="61">
        <v>40</v>
      </c>
      <c r="U214" s="61"/>
      <c r="V214" s="47">
        <f t="shared" si="67"/>
        <v>763</v>
      </c>
      <c r="W214" s="61">
        <v>380</v>
      </c>
      <c r="X214" s="61"/>
      <c r="Y214" s="61"/>
      <c r="Z214" s="61"/>
      <c r="AA214" s="61">
        <v>20</v>
      </c>
      <c r="AB214" s="61"/>
      <c r="AC214" s="61"/>
      <c r="AD214" s="61">
        <v>15</v>
      </c>
      <c r="AE214" s="61"/>
      <c r="AF214" s="61">
        <v>15</v>
      </c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>
        <v>40</v>
      </c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>
        <v>10</v>
      </c>
      <c r="BD214" s="61"/>
      <c r="BE214" s="61"/>
      <c r="BF214" s="61"/>
      <c r="BG214" s="61"/>
      <c r="BH214" s="37">
        <f t="shared" si="54"/>
        <v>480</v>
      </c>
      <c r="BI214" s="38">
        <f t="shared" si="55"/>
        <v>8</v>
      </c>
      <c r="BJ214" s="39">
        <f t="shared" si="56"/>
        <v>6.333333333333333</v>
      </c>
      <c r="BK214" s="39">
        <f t="shared" si="57"/>
        <v>79.166666666666657</v>
      </c>
      <c r="BL214" s="40">
        <f t="shared" si="58"/>
        <v>100.39473684210527</v>
      </c>
      <c r="BM214" s="40">
        <f t="shared" si="59"/>
        <v>92.267365661861078</v>
      </c>
      <c r="BN214" s="40">
        <f t="shared" si="60"/>
        <v>73.333333333333343</v>
      </c>
      <c r="BO214" s="87">
        <f t="shared" si="61"/>
        <v>0.66666666666666663</v>
      </c>
      <c r="BP214" s="87">
        <f t="shared" si="62"/>
        <v>880</v>
      </c>
      <c r="BQ214" s="87">
        <f t="shared" si="63"/>
        <v>1</v>
      </c>
      <c r="BR214" s="87">
        <f t="shared" si="64"/>
        <v>120</v>
      </c>
      <c r="BS214" s="61"/>
      <c r="BT214" s="61"/>
      <c r="BU214" s="61">
        <f t="shared" si="65"/>
        <v>723</v>
      </c>
    </row>
    <row r="215" spans="1:73">
      <c r="A215" s="29">
        <v>213</v>
      </c>
      <c r="B215" s="32">
        <v>46238</v>
      </c>
      <c r="C215" s="61" t="s">
        <v>74</v>
      </c>
      <c r="D215" s="3" t="str">
        <f t="shared" si="52"/>
        <v>IG</v>
      </c>
      <c r="E215" s="33" t="s">
        <v>169</v>
      </c>
      <c r="F215" s="33" t="s">
        <v>133</v>
      </c>
      <c r="G215" s="33" t="s">
        <v>163</v>
      </c>
      <c r="H215" s="33"/>
      <c r="I215" s="33"/>
      <c r="J215" s="34" t="str">
        <f>IFERROR(INDEX([2]Sheet3!$A:$A,MATCH(K215,[2]Sheet3!$C:$C,0)),"")</f>
        <v>GDZOR002.0</v>
      </c>
      <c r="K215" s="17">
        <v>208417</v>
      </c>
      <c r="L215" s="35" t="str">
        <f>VLOOKUP(K215,'[1]Item List (3)'!A$1:B$110000,2,FALSE)</f>
        <v>JC.OR 8008</v>
      </c>
      <c r="M215" s="17" t="s">
        <v>172</v>
      </c>
      <c r="N215" s="61" t="str">
        <f t="shared" si="66"/>
        <v>OR</v>
      </c>
      <c r="O215" s="61">
        <v>30</v>
      </c>
      <c r="P215" s="36">
        <f t="shared" si="53"/>
        <v>120</v>
      </c>
      <c r="Q215" s="61">
        <v>1</v>
      </c>
      <c r="R215" s="61">
        <v>730</v>
      </c>
      <c r="S215" s="61">
        <v>15</v>
      </c>
      <c r="T215" s="61">
        <v>3</v>
      </c>
      <c r="U215" s="61"/>
      <c r="V215" s="47">
        <f t="shared" si="67"/>
        <v>733</v>
      </c>
      <c r="W215" s="61">
        <v>400</v>
      </c>
      <c r="X215" s="61"/>
      <c r="Y215" s="61"/>
      <c r="Z215" s="61"/>
      <c r="AA215" s="61">
        <v>10</v>
      </c>
      <c r="AB215" s="61"/>
      <c r="AC215" s="61"/>
      <c r="AD215" s="61">
        <v>15</v>
      </c>
      <c r="AE215" s="61"/>
      <c r="AF215" s="61">
        <v>15</v>
      </c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>
        <v>10</v>
      </c>
      <c r="AR215" s="61"/>
      <c r="AS215" s="61"/>
      <c r="AT215" s="61"/>
      <c r="AU215" s="61"/>
      <c r="AV215" s="61"/>
      <c r="AW215" s="61"/>
      <c r="AX215" s="61"/>
      <c r="AY215" s="61"/>
      <c r="AZ215" s="61"/>
      <c r="BA215" s="61">
        <v>20</v>
      </c>
      <c r="BB215" s="61"/>
      <c r="BC215" s="61"/>
      <c r="BD215" s="61">
        <v>10</v>
      </c>
      <c r="BE215" s="61"/>
      <c r="BF215" s="61"/>
      <c r="BG215" s="61"/>
      <c r="BH215" s="37">
        <f t="shared" si="54"/>
        <v>480</v>
      </c>
      <c r="BI215" s="38">
        <f t="shared" si="55"/>
        <v>8</v>
      </c>
      <c r="BJ215" s="39">
        <f t="shared" si="56"/>
        <v>6.666666666666667</v>
      </c>
      <c r="BK215" s="39">
        <f t="shared" si="57"/>
        <v>83.333333333333343</v>
      </c>
      <c r="BL215" s="40">
        <f t="shared" si="58"/>
        <v>91.625</v>
      </c>
      <c r="BM215" s="40">
        <f t="shared" si="59"/>
        <v>97.544338335607094</v>
      </c>
      <c r="BN215" s="40">
        <f t="shared" si="60"/>
        <v>74.479166666666671</v>
      </c>
      <c r="BO215" s="87">
        <f t="shared" si="61"/>
        <v>0.16666666666666666</v>
      </c>
      <c r="BP215" s="87">
        <f t="shared" si="62"/>
        <v>940</v>
      </c>
      <c r="BQ215" s="87">
        <f t="shared" si="63"/>
        <v>1.1666666666666665</v>
      </c>
      <c r="BR215" s="87">
        <f t="shared" si="64"/>
        <v>139.99999999999997</v>
      </c>
      <c r="BS215" s="61"/>
      <c r="BT215" s="61"/>
      <c r="BU215" s="61">
        <f t="shared" si="65"/>
        <v>730</v>
      </c>
    </row>
    <row r="216" spans="1:73">
      <c r="A216" s="29">
        <v>214</v>
      </c>
      <c r="B216" s="32">
        <v>46238</v>
      </c>
      <c r="C216" s="61" t="s">
        <v>80</v>
      </c>
      <c r="D216" s="3" t="str">
        <f t="shared" si="52"/>
        <v>IG</v>
      </c>
      <c r="E216" s="33" t="s">
        <v>169</v>
      </c>
      <c r="F216" s="33" t="s">
        <v>133</v>
      </c>
      <c r="G216" s="33" t="s">
        <v>166</v>
      </c>
      <c r="H216" s="33"/>
      <c r="I216" s="33"/>
      <c r="J216" s="34" t="str">
        <f>IFERROR(INDEX([2]Sheet3!$A:$A,MATCH(K216,[2]Sheet3!$C:$C,0)),"")</f>
        <v>GDZOR002.0</v>
      </c>
      <c r="K216" s="17">
        <v>208417</v>
      </c>
      <c r="L216" s="35" t="str">
        <f>VLOOKUP(K216,'[1]Item List (3)'!A$1:B$110000,2,FALSE)</f>
        <v>JC.OR 8008</v>
      </c>
      <c r="M216" s="17" t="s">
        <v>172</v>
      </c>
      <c r="N216" s="61" t="str">
        <f t="shared" si="66"/>
        <v>OR</v>
      </c>
      <c r="O216" s="61">
        <v>30</v>
      </c>
      <c r="P216" s="36">
        <f t="shared" si="53"/>
        <v>120</v>
      </c>
      <c r="Q216" s="61">
        <v>1</v>
      </c>
      <c r="R216" s="61">
        <v>838</v>
      </c>
      <c r="S216" s="61">
        <v>9</v>
      </c>
      <c r="T216" s="61">
        <v>3</v>
      </c>
      <c r="U216" s="61"/>
      <c r="V216" s="47">
        <f t="shared" si="67"/>
        <v>841</v>
      </c>
      <c r="W216" s="61">
        <v>430</v>
      </c>
      <c r="X216" s="61"/>
      <c r="Y216" s="61"/>
      <c r="Z216" s="61"/>
      <c r="AA216" s="61">
        <v>10</v>
      </c>
      <c r="AB216" s="61"/>
      <c r="AC216" s="61"/>
      <c r="AD216" s="61"/>
      <c r="AE216" s="61"/>
      <c r="AF216" s="61">
        <v>10</v>
      </c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>
        <v>10</v>
      </c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>
        <v>10</v>
      </c>
      <c r="BD216" s="61">
        <v>10</v>
      </c>
      <c r="BE216" s="61"/>
      <c r="BF216" s="61"/>
      <c r="BG216" s="61"/>
      <c r="BH216" s="37">
        <f t="shared" si="54"/>
        <v>480</v>
      </c>
      <c r="BI216" s="38">
        <f t="shared" si="55"/>
        <v>8</v>
      </c>
      <c r="BJ216" s="39">
        <f t="shared" si="56"/>
        <v>7.166666666666667</v>
      </c>
      <c r="BK216" s="39">
        <f t="shared" si="57"/>
        <v>89.583333333333343</v>
      </c>
      <c r="BL216" s="40">
        <f t="shared" si="58"/>
        <v>97.79069767441861</v>
      </c>
      <c r="BM216" s="40">
        <f t="shared" si="59"/>
        <v>98.573127229488705</v>
      </c>
      <c r="BN216" s="40">
        <f t="shared" si="60"/>
        <v>86.354166666666671</v>
      </c>
      <c r="BO216" s="87">
        <f t="shared" si="61"/>
        <v>0.16666666666666666</v>
      </c>
      <c r="BP216" s="87">
        <f t="shared" si="62"/>
        <v>940</v>
      </c>
      <c r="BQ216" s="87">
        <f t="shared" si="63"/>
        <v>0.66666666666666674</v>
      </c>
      <c r="BR216" s="87">
        <f t="shared" si="64"/>
        <v>80.000000000000014</v>
      </c>
      <c r="BS216" s="61"/>
      <c r="BT216" s="61"/>
      <c r="BU216" s="61">
        <f t="shared" si="65"/>
        <v>838</v>
      </c>
    </row>
    <row r="217" spans="1:73">
      <c r="A217" s="29">
        <v>215</v>
      </c>
      <c r="B217" s="32">
        <v>46238</v>
      </c>
      <c r="C217" s="61" t="s">
        <v>74</v>
      </c>
      <c r="D217" s="3" t="str">
        <f t="shared" si="52"/>
        <v>IG</v>
      </c>
      <c r="E217" s="33" t="s">
        <v>173</v>
      </c>
      <c r="F217" s="33"/>
      <c r="G217" s="33"/>
      <c r="H217" s="33"/>
      <c r="I217" s="33"/>
      <c r="J217" s="17"/>
      <c r="K217" s="17"/>
      <c r="L217" s="35" t="e">
        <f>VLOOKUP(K217,'[1]Item List (3)'!A$1:B$110000,2,FALSE)</f>
        <v>#N/A</v>
      </c>
      <c r="M217" s="17"/>
      <c r="N217" s="61" t="str">
        <f t="shared" si="66"/>
        <v>IR</v>
      </c>
      <c r="O217" s="61"/>
      <c r="P217" s="36" t="str">
        <f t="shared" si="53"/>
        <v/>
      </c>
      <c r="Q217" s="61"/>
      <c r="R217" s="61"/>
      <c r="S217" s="61"/>
      <c r="T217" s="61"/>
      <c r="U217" s="61"/>
      <c r="V217" s="37">
        <f t="shared" si="67"/>
        <v>0</v>
      </c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>
        <v>480</v>
      </c>
      <c r="BH217" s="37">
        <f t="shared" si="54"/>
        <v>480</v>
      </c>
      <c r="BI217" s="38">
        <f t="shared" si="55"/>
        <v>8</v>
      </c>
      <c r="BJ217" s="39">
        <f t="shared" si="56"/>
        <v>0</v>
      </c>
      <c r="BK217" s="39">
        <f t="shared" si="57"/>
        <v>0</v>
      </c>
      <c r="BL217" s="40">
        <f t="shared" si="58"/>
        <v>0</v>
      </c>
      <c r="BM217" s="40">
        <f t="shared" si="59"/>
        <v>0</v>
      </c>
      <c r="BN217" s="40">
        <f t="shared" si="60"/>
        <v>0</v>
      </c>
      <c r="BO217" s="87">
        <f t="shared" si="61"/>
        <v>8</v>
      </c>
      <c r="BP217" s="87">
        <f t="shared" si="62"/>
        <v>0</v>
      </c>
      <c r="BQ217" s="87">
        <f t="shared" si="63"/>
        <v>0</v>
      </c>
      <c r="BR217" s="87">
        <f t="shared" si="64"/>
        <v>0</v>
      </c>
      <c r="BS217" s="61"/>
      <c r="BT217" s="61"/>
      <c r="BU217" s="61">
        <f t="shared" si="65"/>
        <v>0</v>
      </c>
    </row>
    <row r="218" spans="1:73">
      <c r="A218" s="29">
        <v>216</v>
      </c>
      <c r="B218" s="32">
        <v>46238</v>
      </c>
      <c r="C218" s="61" t="s">
        <v>80</v>
      </c>
      <c r="D218" s="3" t="str">
        <f t="shared" si="52"/>
        <v>IG</v>
      </c>
      <c r="E218" s="33" t="s">
        <v>173</v>
      </c>
      <c r="F218" s="33" t="s">
        <v>133</v>
      </c>
      <c r="G218" s="33" t="s">
        <v>116</v>
      </c>
      <c r="H218" s="33"/>
      <c r="I218" s="33"/>
      <c r="J218" s="14" t="s">
        <v>252</v>
      </c>
      <c r="K218" s="17">
        <v>208246</v>
      </c>
      <c r="L218" s="35" t="str">
        <f>VLOOKUP(K218,'[1]Item List (3)'!A$1:B$110000,2,FALSE)</f>
        <v>OR. 208 YY2</v>
      </c>
      <c r="M218" s="17" t="s">
        <v>253</v>
      </c>
      <c r="N218" s="61" t="str">
        <f t="shared" si="66"/>
        <v>OR</v>
      </c>
      <c r="O218" s="61">
        <v>45</v>
      </c>
      <c r="P218" s="36">
        <f t="shared" si="53"/>
        <v>80</v>
      </c>
      <c r="Q218" s="61">
        <v>1</v>
      </c>
      <c r="R218" s="61">
        <v>87</v>
      </c>
      <c r="S218" s="61"/>
      <c r="T218" s="61">
        <v>11</v>
      </c>
      <c r="U218" s="61"/>
      <c r="V218" s="37">
        <f t="shared" si="67"/>
        <v>98</v>
      </c>
      <c r="W218" s="61">
        <v>110</v>
      </c>
      <c r="X218" s="61"/>
      <c r="Y218" s="61">
        <v>40</v>
      </c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>
        <v>320</v>
      </c>
      <c r="AT218" s="61"/>
      <c r="AU218" s="61"/>
      <c r="AV218" s="61"/>
      <c r="AW218" s="61"/>
      <c r="AX218" s="61"/>
      <c r="AY218" s="61"/>
      <c r="AZ218" s="61"/>
      <c r="BA218" s="61"/>
      <c r="BB218" s="61"/>
      <c r="BC218" s="61">
        <v>10</v>
      </c>
      <c r="BD218" s="61"/>
      <c r="BE218" s="61"/>
      <c r="BF218" s="61"/>
      <c r="BG218" s="61"/>
      <c r="BH218" s="37">
        <f t="shared" si="54"/>
        <v>480</v>
      </c>
      <c r="BI218" s="38">
        <f t="shared" si="55"/>
        <v>8</v>
      </c>
      <c r="BJ218" s="39">
        <f t="shared" si="56"/>
        <v>1.833333333333333</v>
      </c>
      <c r="BK218" s="39">
        <f t="shared" si="57"/>
        <v>22.916666666666664</v>
      </c>
      <c r="BL218" s="40">
        <f t="shared" si="58"/>
        <v>66.818181818181827</v>
      </c>
      <c r="BM218" s="40">
        <f t="shared" si="59"/>
        <v>88.775510204081627</v>
      </c>
      <c r="BN218" s="40">
        <f t="shared" si="60"/>
        <v>13.593749999999998</v>
      </c>
      <c r="BO218" s="87">
        <f t="shared" si="61"/>
        <v>0</v>
      </c>
      <c r="BP218" s="87">
        <f t="shared" si="62"/>
        <v>640</v>
      </c>
      <c r="BQ218" s="87">
        <f t="shared" si="63"/>
        <v>6.166666666666667</v>
      </c>
      <c r="BR218" s="87">
        <f t="shared" si="64"/>
        <v>493.33333333333331</v>
      </c>
      <c r="BS218" s="61"/>
      <c r="BT218" s="61"/>
      <c r="BU218" s="61">
        <f t="shared" si="65"/>
        <v>87</v>
      </c>
    </row>
    <row r="219" spans="1:73">
      <c r="A219" s="29">
        <v>217</v>
      </c>
      <c r="B219" s="32">
        <v>46238</v>
      </c>
      <c r="C219" s="61" t="s">
        <v>74</v>
      </c>
      <c r="D219" s="3" t="str">
        <f t="shared" si="52"/>
        <v>IG</v>
      </c>
      <c r="E219" s="33" t="s">
        <v>174</v>
      </c>
      <c r="F219" s="33" t="s">
        <v>133</v>
      </c>
      <c r="G219" s="33" t="s">
        <v>161</v>
      </c>
      <c r="H219" s="33"/>
      <c r="I219" s="33"/>
      <c r="J219" s="17" t="s">
        <v>223</v>
      </c>
      <c r="K219" s="17">
        <v>104192.01</v>
      </c>
      <c r="L219" s="35" t="str">
        <f>VLOOKUP(K219,'[1]Item List (3)'!A$1:B$110000,2,FALSE)</f>
        <v>IR 45 NPPB LMW</v>
      </c>
      <c r="M219" s="17" t="s">
        <v>224</v>
      </c>
      <c r="N219" s="61" t="str">
        <f t="shared" si="66"/>
        <v>IR</v>
      </c>
      <c r="O219" s="61">
        <v>45</v>
      </c>
      <c r="P219" s="36">
        <f t="shared" si="53"/>
        <v>80</v>
      </c>
      <c r="Q219" s="61">
        <v>1</v>
      </c>
      <c r="R219" s="61">
        <v>425</v>
      </c>
      <c r="S219" s="61">
        <v>5</v>
      </c>
      <c r="T219" s="61">
        <v>3</v>
      </c>
      <c r="U219" s="61">
        <v>1</v>
      </c>
      <c r="V219" s="37">
        <f t="shared" si="67"/>
        <v>429</v>
      </c>
      <c r="W219" s="61">
        <v>405</v>
      </c>
      <c r="X219" s="61"/>
      <c r="Y219" s="61">
        <v>35</v>
      </c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>
        <v>20</v>
      </c>
      <c r="AR219" s="61"/>
      <c r="AS219" s="61"/>
      <c r="AT219" s="61"/>
      <c r="AU219" s="61"/>
      <c r="AV219" s="61"/>
      <c r="AW219" s="61"/>
      <c r="AX219" s="61"/>
      <c r="AY219" s="61"/>
      <c r="AZ219" s="61"/>
      <c r="BA219" s="61">
        <v>20</v>
      </c>
      <c r="BB219" s="61"/>
      <c r="BC219" s="61"/>
      <c r="BD219" s="61"/>
      <c r="BE219" s="61"/>
      <c r="BF219" s="61"/>
      <c r="BG219" s="61"/>
      <c r="BH219" s="37">
        <f t="shared" si="54"/>
        <v>480</v>
      </c>
      <c r="BI219" s="38">
        <f t="shared" si="55"/>
        <v>8</v>
      </c>
      <c r="BJ219" s="39">
        <f t="shared" si="56"/>
        <v>6.75</v>
      </c>
      <c r="BK219" s="39">
        <f t="shared" si="57"/>
        <v>84.375</v>
      </c>
      <c r="BL219" s="40">
        <f t="shared" si="58"/>
        <v>79.444444444444443</v>
      </c>
      <c r="BM219" s="40">
        <f t="shared" si="59"/>
        <v>97.902097902097907</v>
      </c>
      <c r="BN219" s="40">
        <f t="shared" si="60"/>
        <v>65.625</v>
      </c>
      <c r="BO219" s="87">
        <f t="shared" si="61"/>
        <v>0.33333333333333331</v>
      </c>
      <c r="BP219" s="87">
        <f t="shared" si="62"/>
        <v>613.33333333333337</v>
      </c>
      <c r="BQ219" s="87">
        <f t="shared" si="63"/>
        <v>0.91666666666666674</v>
      </c>
      <c r="BR219" s="87">
        <f t="shared" si="64"/>
        <v>73.333333333333343</v>
      </c>
      <c r="BS219" s="61"/>
      <c r="BT219" s="61"/>
      <c r="BU219" s="61">
        <f t="shared" si="65"/>
        <v>425</v>
      </c>
    </row>
    <row r="220" spans="1:73" ht="14.1" customHeight="1">
      <c r="A220" s="29">
        <v>218</v>
      </c>
      <c r="B220" s="32">
        <v>46238</v>
      </c>
      <c r="C220" s="61" t="s">
        <v>80</v>
      </c>
      <c r="D220" s="3" t="str">
        <f t="shared" si="52"/>
        <v>IG</v>
      </c>
      <c r="E220" s="33" t="s">
        <v>174</v>
      </c>
      <c r="F220" s="33" t="s">
        <v>133</v>
      </c>
      <c r="G220" s="33" t="s">
        <v>161</v>
      </c>
      <c r="H220" s="33"/>
      <c r="I220" s="33"/>
      <c r="J220" s="17" t="s">
        <v>223</v>
      </c>
      <c r="K220" s="17">
        <v>104192.01</v>
      </c>
      <c r="L220" s="35" t="str">
        <f>VLOOKUP(K220,'[1]Item List (3)'!A$1:B$110000,2,FALSE)</f>
        <v>IR 45 NPPB LMW</v>
      </c>
      <c r="M220" s="17" t="s">
        <v>224</v>
      </c>
      <c r="N220" s="61" t="str">
        <f t="shared" si="66"/>
        <v>IR</v>
      </c>
      <c r="O220" s="61">
        <v>45</v>
      </c>
      <c r="P220" s="36">
        <f t="shared" si="53"/>
        <v>80</v>
      </c>
      <c r="Q220" s="61">
        <v>1</v>
      </c>
      <c r="R220" s="61">
        <v>170</v>
      </c>
      <c r="S220" s="61">
        <v>4</v>
      </c>
      <c r="T220" s="61"/>
      <c r="U220" s="61"/>
      <c r="V220" s="37">
        <f t="shared" si="67"/>
        <v>170</v>
      </c>
      <c r="W220" s="61">
        <v>160</v>
      </c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>
        <v>10</v>
      </c>
      <c r="AR220" s="61"/>
      <c r="AS220" s="61">
        <v>300</v>
      </c>
      <c r="AT220" s="61"/>
      <c r="AU220" s="61"/>
      <c r="AV220" s="61"/>
      <c r="AW220" s="61"/>
      <c r="AX220" s="61"/>
      <c r="AY220" s="61"/>
      <c r="AZ220" s="61"/>
      <c r="BA220" s="61"/>
      <c r="BB220" s="61"/>
      <c r="BC220" s="61">
        <v>10</v>
      </c>
      <c r="BD220" s="61"/>
      <c r="BE220" s="61"/>
      <c r="BF220" s="61"/>
      <c r="BG220" s="61"/>
      <c r="BH220" s="37">
        <f t="shared" si="54"/>
        <v>480</v>
      </c>
      <c r="BI220" s="38">
        <f t="shared" si="55"/>
        <v>8</v>
      </c>
      <c r="BJ220" s="39">
        <f t="shared" si="56"/>
        <v>2.666666666666667</v>
      </c>
      <c r="BK220" s="39">
        <f t="shared" si="57"/>
        <v>33.333333333333336</v>
      </c>
      <c r="BL220" s="40">
        <f t="shared" si="58"/>
        <v>79.687499999999986</v>
      </c>
      <c r="BM220" s="40">
        <f t="shared" si="59"/>
        <v>97.647058823529406</v>
      </c>
      <c r="BN220" s="40">
        <f t="shared" si="60"/>
        <v>25.937499999999996</v>
      </c>
      <c r="BO220" s="87">
        <f t="shared" si="61"/>
        <v>0.16666666666666666</v>
      </c>
      <c r="BP220" s="87">
        <f t="shared" si="62"/>
        <v>626.66666666666663</v>
      </c>
      <c r="BQ220" s="87">
        <f t="shared" si="63"/>
        <v>5.1666666666666661</v>
      </c>
      <c r="BR220" s="87">
        <f t="shared" si="64"/>
        <v>413.33333333333326</v>
      </c>
      <c r="BS220" s="61"/>
      <c r="BT220" s="61"/>
      <c r="BU220" s="61">
        <f t="shared" si="65"/>
        <v>170</v>
      </c>
    </row>
    <row r="221" spans="1:73">
      <c r="A221" s="29">
        <v>219</v>
      </c>
      <c r="B221" s="32">
        <v>46238</v>
      </c>
      <c r="C221" s="61" t="s">
        <v>74</v>
      </c>
      <c r="D221" s="3" t="str">
        <f t="shared" si="52"/>
        <v>HO</v>
      </c>
      <c r="E221" s="33" t="s">
        <v>175</v>
      </c>
      <c r="F221" s="33" t="s">
        <v>176</v>
      </c>
      <c r="G221" s="33" t="s">
        <v>158</v>
      </c>
      <c r="H221" s="33"/>
      <c r="I221" s="33"/>
      <c r="J221" s="34" t="str">
        <f>IFERROR(INDEX([2]Sheet3!$A:$A,MATCH(K221,[2]Sheet3!$C:$C,0)),"")</f>
        <v>EBZIR009.0</v>
      </c>
      <c r="K221" s="17">
        <v>100282.4</v>
      </c>
      <c r="L221" s="35" t="str">
        <f>VLOOKUP(K221,'[1]Item List (3)'!A$1:B$110000,2,FALSE)</f>
        <v>D.IR 14537 SPL</v>
      </c>
      <c r="M221" s="17">
        <v>251014004</v>
      </c>
      <c r="N221" s="61" t="str">
        <f t="shared" si="66"/>
        <v>IR</v>
      </c>
      <c r="O221" s="61">
        <v>70</v>
      </c>
      <c r="P221" s="36">
        <f t="shared" si="53"/>
        <v>51.428571428571431</v>
      </c>
      <c r="Q221" s="61">
        <v>1</v>
      </c>
      <c r="R221" s="61">
        <v>110</v>
      </c>
      <c r="S221" s="61"/>
      <c r="T221" s="61"/>
      <c r="U221" s="61"/>
      <c r="V221" s="37">
        <f t="shared" si="67"/>
        <v>110</v>
      </c>
      <c r="W221" s="61">
        <v>120</v>
      </c>
      <c r="X221" s="61"/>
      <c r="Y221" s="61">
        <v>20</v>
      </c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>
        <v>150</v>
      </c>
      <c r="AT221" s="61"/>
      <c r="AU221" s="61"/>
      <c r="AV221" s="61"/>
      <c r="AW221" s="61"/>
      <c r="AX221" s="61"/>
      <c r="AY221" s="61"/>
      <c r="AZ221" s="61"/>
      <c r="BA221" s="61">
        <v>10</v>
      </c>
      <c r="BB221" s="61"/>
      <c r="BC221" s="61"/>
      <c r="BD221" s="61">
        <v>30</v>
      </c>
      <c r="BE221" s="61"/>
      <c r="BF221" s="61"/>
      <c r="BG221" s="61"/>
      <c r="BH221" s="37">
        <f t="shared" si="54"/>
        <v>330</v>
      </c>
      <c r="BI221" s="38">
        <f t="shared" si="55"/>
        <v>5.5</v>
      </c>
      <c r="BJ221" s="39">
        <f t="shared" si="56"/>
        <v>2</v>
      </c>
      <c r="BK221" s="39">
        <f t="shared" si="57"/>
        <v>36.363636363636367</v>
      </c>
      <c r="BL221" s="40">
        <f t="shared" si="58"/>
        <v>106.94444444444444</v>
      </c>
      <c r="BM221" s="40">
        <f t="shared" si="59"/>
        <v>100</v>
      </c>
      <c r="BN221" s="40">
        <f t="shared" si="60"/>
        <v>38.888888888888893</v>
      </c>
      <c r="BO221" s="87">
        <f t="shared" si="61"/>
        <v>0</v>
      </c>
      <c r="BP221" s="87">
        <f t="shared" si="62"/>
        <v>282.85714285714283</v>
      </c>
      <c r="BQ221" s="87">
        <f t="shared" si="63"/>
        <v>3.5</v>
      </c>
      <c r="BR221" s="87">
        <f t="shared" si="64"/>
        <v>180</v>
      </c>
      <c r="BS221" s="61"/>
      <c r="BT221" s="61"/>
      <c r="BU221" s="61">
        <f t="shared" si="65"/>
        <v>110</v>
      </c>
    </row>
    <row r="222" spans="1:73">
      <c r="A222" s="29">
        <v>220</v>
      </c>
      <c r="B222" s="32">
        <v>46238</v>
      </c>
      <c r="C222" s="61" t="s">
        <v>74</v>
      </c>
      <c r="D222" s="3" t="str">
        <f t="shared" si="52"/>
        <v>HO</v>
      </c>
      <c r="E222" s="33" t="s">
        <v>175</v>
      </c>
      <c r="F222" s="33" t="s">
        <v>176</v>
      </c>
      <c r="G222" s="33" t="s">
        <v>158</v>
      </c>
      <c r="H222" s="33"/>
      <c r="I222" s="33"/>
      <c r="J222" s="17" t="s">
        <v>223</v>
      </c>
      <c r="K222" s="17">
        <v>104192.01</v>
      </c>
      <c r="L222" s="35" t="str">
        <f>VLOOKUP(K222,'[1]Item List (3)'!A$1:B$110000,2,FALSE)</f>
        <v>IR 45 NPPB LMW</v>
      </c>
      <c r="M222" s="17"/>
      <c r="N222" s="61" t="str">
        <f t="shared" si="66"/>
        <v>IR</v>
      </c>
      <c r="O222" s="61">
        <v>55</v>
      </c>
      <c r="P222" s="36">
        <f t="shared" si="53"/>
        <v>65.454545454545453</v>
      </c>
      <c r="Q222" s="61">
        <v>1</v>
      </c>
      <c r="R222" s="61">
        <v>47</v>
      </c>
      <c r="S222" s="61"/>
      <c r="T222" s="61"/>
      <c r="U222" s="61"/>
      <c r="V222" s="37">
        <f t="shared" si="67"/>
        <v>47</v>
      </c>
      <c r="W222" s="61">
        <v>90</v>
      </c>
      <c r="X222" s="61">
        <v>60</v>
      </c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37">
        <f t="shared" si="54"/>
        <v>150</v>
      </c>
      <c r="BI222" s="38">
        <f t="shared" si="55"/>
        <v>2.5</v>
      </c>
      <c r="BJ222" s="39">
        <f t="shared" si="56"/>
        <v>1.5</v>
      </c>
      <c r="BK222" s="39">
        <f t="shared" si="57"/>
        <v>60</v>
      </c>
      <c r="BL222" s="40">
        <f t="shared" si="58"/>
        <v>47.870370370370367</v>
      </c>
      <c r="BM222" s="40">
        <f t="shared" si="59"/>
        <v>100</v>
      </c>
      <c r="BN222" s="40">
        <f t="shared" si="60"/>
        <v>28.722222222222221</v>
      </c>
      <c r="BO222" s="87">
        <f t="shared" si="61"/>
        <v>1</v>
      </c>
      <c r="BP222" s="87">
        <f t="shared" si="62"/>
        <v>98.181818181818187</v>
      </c>
      <c r="BQ222" s="87">
        <f t="shared" si="63"/>
        <v>0</v>
      </c>
      <c r="BR222" s="87">
        <f t="shared" si="64"/>
        <v>0</v>
      </c>
      <c r="BS222" s="61"/>
      <c r="BT222" s="61"/>
      <c r="BU222" s="61">
        <f t="shared" si="65"/>
        <v>47</v>
      </c>
    </row>
    <row r="223" spans="1:73">
      <c r="A223" s="29">
        <v>221</v>
      </c>
      <c r="B223" s="32">
        <v>46238</v>
      </c>
      <c r="C223" s="61" t="s">
        <v>80</v>
      </c>
      <c r="D223" s="3" t="str">
        <f t="shared" si="52"/>
        <v>HO</v>
      </c>
      <c r="E223" s="33" t="s">
        <v>175</v>
      </c>
      <c r="F223" s="33" t="s">
        <v>176</v>
      </c>
      <c r="G223" s="33" t="s">
        <v>87</v>
      </c>
      <c r="H223" s="33"/>
      <c r="I223" s="33"/>
      <c r="J223" s="17" t="s">
        <v>223</v>
      </c>
      <c r="K223" s="17">
        <v>104192.01</v>
      </c>
      <c r="L223" s="35" t="str">
        <f>VLOOKUP(K223,'[1]Item List (3)'!A$1:B$110000,2,FALSE)</f>
        <v>IR 45 NPPB LMW</v>
      </c>
      <c r="M223" s="17" t="s">
        <v>224</v>
      </c>
      <c r="N223" s="61" t="str">
        <f t="shared" si="66"/>
        <v>IR</v>
      </c>
      <c r="O223" s="61">
        <v>55</v>
      </c>
      <c r="P223" s="36">
        <f t="shared" si="53"/>
        <v>65.454545454545453</v>
      </c>
      <c r="Q223" s="61">
        <v>1</v>
      </c>
      <c r="R223" s="61">
        <v>457</v>
      </c>
      <c r="S223" s="61"/>
      <c r="T223" s="61"/>
      <c r="U223" s="61"/>
      <c r="V223" s="37">
        <f t="shared" si="67"/>
        <v>457</v>
      </c>
      <c r="W223" s="61">
        <v>435</v>
      </c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>
        <v>45</v>
      </c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37">
        <f t="shared" si="54"/>
        <v>480</v>
      </c>
      <c r="BI223" s="38">
        <f t="shared" si="55"/>
        <v>8</v>
      </c>
      <c r="BJ223" s="39">
        <f t="shared" si="56"/>
        <v>7.25</v>
      </c>
      <c r="BK223" s="39">
        <f t="shared" si="57"/>
        <v>90.625</v>
      </c>
      <c r="BL223" s="40">
        <f t="shared" si="58"/>
        <v>96.30268199233717</v>
      </c>
      <c r="BM223" s="40">
        <f t="shared" si="59"/>
        <v>100</v>
      </c>
      <c r="BN223" s="40">
        <f t="shared" si="60"/>
        <v>87.274305555555571</v>
      </c>
      <c r="BO223" s="87">
        <f t="shared" si="61"/>
        <v>0.75</v>
      </c>
      <c r="BP223" s="87">
        <f t="shared" si="62"/>
        <v>474.54545454545456</v>
      </c>
      <c r="BQ223" s="87">
        <f t="shared" si="63"/>
        <v>0</v>
      </c>
      <c r="BR223" s="87">
        <f t="shared" si="64"/>
        <v>0</v>
      </c>
      <c r="BS223" s="61"/>
      <c r="BT223" s="61"/>
      <c r="BU223" s="61">
        <f t="shared" si="65"/>
        <v>457</v>
      </c>
    </row>
    <row r="224" spans="1:73">
      <c r="A224" s="29">
        <v>222</v>
      </c>
      <c r="B224" s="32">
        <v>46238</v>
      </c>
      <c r="C224" s="61" t="s">
        <v>74</v>
      </c>
      <c r="D224" s="3" t="str">
        <f t="shared" si="52"/>
        <v>HO</v>
      </c>
      <c r="E224" s="33" t="s">
        <v>182</v>
      </c>
      <c r="F224" s="33" t="s">
        <v>176</v>
      </c>
      <c r="G224" s="33" t="s">
        <v>183</v>
      </c>
      <c r="H224" s="33"/>
      <c r="I224" s="33"/>
      <c r="J224" s="34" t="str">
        <f>IFERROR(INDEX([2]Sheet3!$A:$A,MATCH(K224,[2]Sheet3!$C:$C,0)),"")</f>
        <v>GCZOR051.0</v>
      </c>
      <c r="K224" s="17">
        <v>200812.04</v>
      </c>
      <c r="L224" s="35" t="str">
        <f>VLOOKUP(K224,'[1]Item List (3)'!A$1:B$110000,2,FALSE)</f>
        <v>NK.OR 19/16 SPL</v>
      </c>
      <c r="M224" s="17">
        <v>260311001</v>
      </c>
      <c r="N224" s="61" t="str">
        <f t="shared" si="66"/>
        <v>OR</v>
      </c>
      <c r="O224" s="61">
        <v>20</v>
      </c>
      <c r="P224" s="36">
        <f t="shared" si="53"/>
        <v>180</v>
      </c>
      <c r="Q224" s="61">
        <v>1</v>
      </c>
      <c r="R224" s="61">
        <v>831</v>
      </c>
      <c r="S224" s="61"/>
      <c r="T224" s="61"/>
      <c r="U224" s="61"/>
      <c r="V224" s="37">
        <f t="shared" si="67"/>
        <v>831</v>
      </c>
      <c r="W224" s="61">
        <v>180</v>
      </c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>
        <v>30</v>
      </c>
      <c r="AR224" s="61"/>
      <c r="AS224" s="61"/>
      <c r="AT224" s="61"/>
      <c r="AU224" s="61"/>
      <c r="AV224" s="61"/>
      <c r="AW224" s="61"/>
      <c r="AX224" s="61"/>
      <c r="AY224" s="61"/>
      <c r="AZ224" s="61"/>
      <c r="BA224" s="61">
        <v>20</v>
      </c>
      <c r="BB224" s="61"/>
      <c r="BC224" s="61"/>
      <c r="BD224" s="61"/>
      <c r="BE224" s="61"/>
      <c r="BF224" s="61"/>
      <c r="BG224" s="61"/>
      <c r="BH224" s="37">
        <f t="shared" si="54"/>
        <v>230</v>
      </c>
      <c r="BI224" s="38">
        <f t="shared" si="55"/>
        <v>3.8333333333333335</v>
      </c>
      <c r="BJ224" s="39">
        <f t="shared" si="56"/>
        <v>3</v>
      </c>
      <c r="BK224" s="39">
        <f t="shared" si="57"/>
        <v>78.260869565217376</v>
      </c>
      <c r="BL224" s="40">
        <f t="shared" si="58"/>
        <v>153.88888888888889</v>
      </c>
      <c r="BM224" s="40">
        <f t="shared" si="59"/>
        <v>100</v>
      </c>
      <c r="BN224" s="40">
        <f t="shared" si="60"/>
        <v>120.43478260869563</v>
      </c>
      <c r="BO224" s="87">
        <f t="shared" si="61"/>
        <v>0.5</v>
      </c>
      <c r="BP224" s="87">
        <f t="shared" si="62"/>
        <v>600</v>
      </c>
      <c r="BQ224" s="87">
        <f t="shared" si="63"/>
        <v>0.33333333333333337</v>
      </c>
      <c r="BR224" s="87">
        <f t="shared" si="64"/>
        <v>60.000000000000014</v>
      </c>
      <c r="BS224" s="61"/>
      <c r="BT224" s="61"/>
      <c r="BU224" s="61">
        <f t="shared" si="65"/>
        <v>831</v>
      </c>
    </row>
    <row r="225" spans="1:73">
      <c r="A225" s="29">
        <v>223</v>
      </c>
      <c r="B225" s="32">
        <v>46238</v>
      </c>
      <c r="C225" s="61" t="s">
        <v>74</v>
      </c>
      <c r="D225" s="3" t="str">
        <f t="shared" si="52"/>
        <v>HO</v>
      </c>
      <c r="E225" s="33" t="s">
        <v>182</v>
      </c>
      <c r="F225" s="33" t="s">
        <v>176</v>
      </c>
      <c r="G225" s="33" t="s">
        <v>183</v>
      </c>
      <c r="H225" s="33"/>
      <c r="I225" s="33"/>
      <c r="J225" s="34" t="str">
        <f>IFERROR(INDEX([2]Sheet3!$A:$A,MATCH(K225,[2]Sheet3!$C:$C,0)),"")</f>
        <v>GCJOR002.0</v>
      </c>
      <c r="K225" s="17">
        <v>208326.01</v>
      </c>
      <c r="L225" s="35" t="str">
        <f>VLOOKUP(K225,'[1]Item List (3)'!A$1:B$110000,2,FALSE)</f>
        <v>NA/RNA.OR 6902</v>
      </c>
      <c r="M225" s="17">
        <v>250703001</v>
      </c>
      <c r="N225" s="61" t="str">
        <f t="shared" si="66"/>
        <v>OR</v>
      </c>
      <c r="O225" s="61">
        <v>20</v>
      </c>
      <c r="P225" s="36">
        <f t="shared" si="53"/>
        <v>180</v>
      </c>
      <c r="Q225" s="61">
        <v>1</v>
      </c>
      <c r="R225" s="61">
        <v>270</v>
      </c>
      <c r="S225" s="61"/>
      <c r="T225" s="61"/>
      <c r="U225" s="61"/>
      <c r="V225" s="37">
        <f t="shared" si="67"/>
        <v>270</v>
      </c>
      <c r="W225" s="61">
        <v>190</v>
      </c>
      <c r="X225" s="61">
        <v>60</v>
      </c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37">
        <f t="shared" si="54"/>
        <v>250</v>
      </c>
      <c r="BI225" s="38">
        <f t="shared" si="55"/>
        <v>4.166666666666667</v>
      </c>
      <c r="BJ225" s="39">
        <f t="shared" si="56"/>
        <v>3.166666666666667</v>
      </c>
      <c r="BK225" s="39">
        <f t="shared" si="57"/>
        <v>76</v>
      </c>
      <c r="BL225" s="40">
        <f t="shared" si="58"/>
        <v>47.368421052631568</v>
      </c>
      <c r="BM225" s="40">
        <f t="shared" si="59"/>
        <v>100</v>
      </c>
      <c r="BN225" s="40">
        <f t="shared" si="60"/>
        <v>35.999999999999986</v>
      </c>
      <c r="BO225" s="87">
        <f t="shared" si="61"/>
        <v>1</v>
      </c>
      <c r="BP225" s="87">
        <f t="shared" si="62"/>
        <v>570.00000000000011</v>
      </c>
      <c r="BQ225" s="87">
        <f t="shared" si="63"/>
        <v>0</v>
      </c>
      <c r="BR225" s="87">
        <f t="shared" si="64"/>
        <v>0</v>
      </c>
      <c r="BS225" s="61"/>
      <c r="BT225" s="61"/>
      <c r="BU225" s="61">
        <f t="shared" si="65"/>
        <v>270</v>
      </c>
    </row>
    <row r="226" spans="1:73">
      <c r="A226" s="29">
        <v>224</v>
      </c>
      <c r="B226" s="32">
        <v>46238</v>
      </c>
      <c r="C226" s="61" t="s">
        <v>80</v>
      </c>
      <c r="D226" s="3" t="str">
        <f t="shared" si="52"/>
        <v>HO</v>
      </c>
      <c r="E226" s="33" t="s">
        <v>182</v>
      </c>
      <c r="F226" s="33"/>
      <c r="G226" s="33"/>
      <c r="H226" s="33"/>
      <c r="I226" s="33"/>
      <c r="J226" s="17"/>
      <c r="K226" s="17"/>
      <c r="L226" s="35" t="e">
        <f>VLOOKUP(K226,'[1]Item List (3)'!A$1:B$110000,2,FALSE)</f>
        <v>#N/A</v>
      </c>
      <c r="M226" s="17"/>
      <c r="N226" s="61" t="str">
        <f t="shared" si="66"/>
        <v>IR</v>
      </c>
      <c r="O226" s="61"/>
      <c r="P226" s="36" t="str">
        <f t="shared" si="53"/>
        <v/>
      </c>
      <c r="Q226" s="61"/>
      <c r="R226" s="45"/>
      <c r="S226" s="61"/>
      <c r="T226" s="61"/>
      <c r="U226" s="61"/>
      <c r="V226" s="37">
        <f t="shared" si="67"/>
        <v>0</v>
      </c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>
        <v>480</v>
      </c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37">
        <f t="shared" si="54"/>
        <v>480</v>
      </c>
      <c r="BI226" s="38">
        <f t="shared" si="55"/>
        <v>8</v>
      </c>
      <c r="BJ226" s="39">
        <f t="shared" si="56"/>
        <v>0</v>
      </c>
      <c r="BK226" s="39">
        <f t="shared" si="57"/>
        <v>0</v>
      </c>
      <c r="BL226" s="40">
        <f t="shared" si="58"/>
        <v>0</v>
      </c>
      <c r="BM226" s="40">
        <f t="shared" si="59"/>
        <v>0</v>
      </c>
      <c r="BN226" s="40">
        <f t="shared" si="60"/>
        <v>0</v>
      </c>
      <c r="BO226" s="87">
        <f t="shared" si="61"/>
        <v>0</v>
      </c>
      <c r="BP226" s="87">
        <f t="shared" si="62"/>
        <v>0</v>
      </c>
      <c r="BQ226" s="87">
        <f t="shared" si="63"/>
        <v>8</v>
      </c>
      <c r="BR226" s="87">
        <f t="shared" si="64"/>
        <v>0</v>
      </c>
      <c r="BS226" s="61"/>
      <c r="BT226" s="61"/>
      <c r="BU226" s="61">
        <f t="shared" si="65"/>
        <v>0</v>
      </c>
    </row>
    <row r="227" spans="1:73">
      <c r="A227" s="29">
        <v>225</v>
      </c>
      <c r="B227" s="32">
        <v>46238</v>
      </c>
      <c r="C227" s="61" t="s">
        <v>74</v>
      </c>
      <c r="D227" s="3" t="str">
        <f t="shared" si="52"/>
        <v>HO</v>
      </c>
      <c r="E227" s="33" t="s">
        <v>188</v>
      </c>
      <c r="F227" s="33" t="s">
        <v>176</v>
      </c>
      <c r="G227" s="33" t="s">
        <v>201</v>
      </c>
      <c r="H227" s="33"/>
      <c r="I227" s="33"/>
      <c r="J227" s="34" t="str">
        <f>IFERROR(INDEX([2]Sheet3!$A:$A,MATCH(K227,[2]Sheet3!$C:$C,0)),"")</f>
        <v>CBZOR155.0</v>
      </c>
      <c r="K227" s="17">
        <v>200827.3</v>
      </c>
      <c r="L227" s="35" t="str">
        <f>VLOOKUP(K227,'[1]Item List (3)'!A$1:B$110000,2,FALSE)</f>
        <v>MSA.OR 3988</v>
      </c>
      <c r="M227" s="17"/>
      <c r="N227" s="61" t="str">
        <f t="shared" si="66"/>
        <v>OR</v>
      </c>
      <c r="O227" s="61">
        <v>25</v>
      </c>
      <c r="P227" s="36">
        <f t="shared" si="53"/>
        <v>144</v>
      </c>
      <c r="Q227" s="61">
        <v>1</v>
      </c>
      <c r="R227" s="45">
        <v>896</v>
      </c>
      <c r="S227" s="61"/>
      <c r="T227" s="61"/>
      <c r="U227" s="61"/>
      <c r="V227" s="37">
        <f t="shared" si="67"/>
        <v>896</v>
      </c>
      <c r="W227" s="61">
        <v>415</v>
      </c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>
        <v>45</v>
      </c>
      <c r="AR227" s="61"/>
      <c r="AS227" s="61"/>
      <c r="AT227" s="61"/>
      <c r="AU227" s="61"/>
      <c r="AV227" s="61"/>
      <c r="AW227" s="61"/>
      <c r="AX227" s="61"/>
      <c r="AY227" s="61"/>
      <c r="AZ227" s="61"/>
      <c r="BA227" s="61">
        <v>20</v>
      </c>
      <c r="BB227" s="61"/>
      <c r="BC227" s="61"/>
      <c r="BD227" s="61"/>
      <c r="BE227" s="61"/>
      <c r="BF227" s="61"/>
      <c r="BG227" s="61"/>
      <c r="BH227" s="37">
        <f t="shared" si="54"/>
        <v>480</v>
      </c>
      <c r="BI227" s="38">
        <f t="shared" si="55"/>
        <v>8</v>
      </c>
      <c r="BJ227" s="39">
        <f t="shared" si="56"/>
        <v>6.916666666666667</v>
      </c>
      <c r="BK227" s="39">
        <f t="shared" si="57"/>
        <v>86.458333333333343</v>
      </c>
      <c r="BL227" s="40">
        <f t="shared" si="58"/>
        <v>89.959839357429715</v>
      </c>
      <c r="BM227" s="40">
        <f t="shared" si="59"/>
        <v>100</v>
      </c>
      <c r="BN227" s="40">
        <f t="shared" si="60"/>
        <v>77.777777777777786</v>
      </c>
      <c r="BO227" s="87">
        <f t="shared" si="61"/>
        <v>0.75</v>
      </c>
      <c r="BP227" s="87">
        <f t="shared" si="62"/>
        <v>1044</v>
      </c>
      <c r="BQ227" s="87">
        <f t="shared" si="63"/>
        <v>0.33333333333333326</v>
      </c>
      <c r="BR227" s="87">
        <f t="shared" si="64"/>
        <v>47.999999999999993</v>
      </c>
      <c r="BS227" s="61"/>
      <c r="BT227" s="61"/>
      <c r="BU227" s="61">
        <f t="shared" si="65"/>
        <v>896</v>
      </c>
    </row>
    <row r="228" spans="1:73" ht="14.4">
      <c r="A228" s="29">
        <v>226</v>
      </c>
      <c r="B228" s="32">
        <v>46238</v>
      </c>
      <c r="C228" s="61" t="s">
        <v>80</v>
      </c>
      <c r="D228" s="3" t="str">
        <f t="shared" si="52"/>
        <v>HO</v>
      </c>
      <c r="E228" s="33" t="s">
        <v>188</v>
      </c>
      <c r="F228" s="33"/>
      <c r="G228" s="33"/>
      <c r="H228" s="33"/>
      <c r="I228" s="33"/>
      <c r="J228" s="43"/>
      <c r="K228" s="17"/>
      <c r="L228" s="35" t="e">
        <f>VLOOKUP(K228,'[1]Item List (3)'!A$1:B$110000,2,FALSE)</f>
        <v>#N/A</v>
      </c>
      <c r="M228" s="17"/>
      <c r="N228" s="61" t="str">
        <f t="shared" si="66"/>
        <v>IR</v>
      </c>
      <c r="O228" s="61"/>
      <c r="P228" s="36" t="str">
        <f t="shared" si="53"/>
        <v/>
      </c>
      <c r="Q228" s="61"/>
      <c r="R228" s="45"/>
      <c r="S228" s="61"/>
      <c r="T228" s="61"/>
      <c r="U228" s="61"/>
      <c r="V228" s="37">
        <f t="shared" si="67"/>
        <v>0</v>
      </c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>
        <v>480</v>
      </c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37">
        <f t="shared" si="54"/>
        <v>480</v>
      </c>
      <c r="BI228" s="38">
        <f t="shared" si="55"/>
        <v>8</v>
      </c>
      <c r="BJ228" s="39">
        <f t="shared" si="56"/>
        <v>0</v>
      </c>
      <c r="BK228" s="39">
        <f t="shared" si="57"/>
        <v>0</v>
      </c>
      <c r="BL228" s="40">
        <f t="shared" si="58"/>
        <v>0</v>
      </c>
      <c r="BM228" s="40">
        <f t="shared" si="59"/>
        <v>0</v>
      </c>
      <c r="BN228" s="40">
        <f t="shared" si="60"/>
        <v>0</v>
      </c>
      <c r="BO228" s="87">
        <f t="shared" si="61"/>
        <v>0</v>
      </c>
      <c r="BP228" s="87">
        <f t="shared" si="62"/>
        <v>0</v>
      </c>
      <c r="BQ228" s="87">
        <f t="shared" si="63"/>
        <v>8</v>
      </c>
      <c r="BR228" s="87">
        <f t="shared" si="64"/>
        <v>0</v>
      </c>
      <c r="BS228" s="61"/>
      <c r="BT228" s="61"/>
      <c r="BU228" s="61">
        <f t="shared" si="65"/>
        <v>0</v>
      </c>
    </row>
    <row r="229" spans="1:73">
      <c r="A229" s="29">
        <v>227</v>
      </c>
      <c r="B229" s="32">
        <v>46238</v>
      </c>
      <c r="C229" s="61" t="s">
        <v>74</v>
      </c>
      <c r="D229" s="3" t="str">
        <f t="shared" si="52"/>
        <v>HO</v>
      </c>
      <c r="E229" s="33" t="s">
        <v>191</v>
      </c>
      <c r="F229" s="33" t="s">
        <v>176</v>
      </c>
      <c r="G229" s="33" t="s">
        <v>78</v>
      </c>
      <c r="H229" s="33"/>
      <c r="I229" s="33"/>
      <c r="J229" s="34" t="s">
        <v>193</v>
      </c>
      <c r="K229" s="17">
        <v>104299</v>
      </c>
      <c r="L229" s="35" t="str">
        <f>VLOOKUP(K229,'[1]Item List (3)'!A$1:B$110000,2,FALSE)</f>
        <v>IR.9916</v>
      </c>
      <c r="M229" s="17" t="s">
        <v>194</v>
      </c>
      <c r="N229" s="61" t="str">
        <f t="shared" si="66"/>
        <v>IR</v>
      </c>
      <c r="O229" s="61">
        <v>15</v>
      </c>
      <c r="P229" s="36">
        <f t="shared" si="53"/>
        <v>240</v>
      </c>
      <c r="Q229" s="61">
        <v>1</v>
      </c>
      <c r="R229" s="45">
        <v>312</v>
      </c>
      <c r="S229" s="61"/>
      <c r="T229" s="61"/>
      <c r="U229" s="61"/>
      <c r="V229" s="37">
        <f t="shared" si="67"/>
        <v>312</v>
      </c>
      <c r="W229" s="61">
        <v>120</v>
      </c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>
        <v>350</v>
      </c>
      <c r="AT229" s="61"/>
      <c r="AU229" s="61"/>
      <c r="AV229" s="61"/>
      <c r="AW229" s="61"/>
      <c r="AX229" s="61"/>
      <c r="AY229" s="61"/>
      <c r="AZ229" s="61"/>
      <c r="BA229" s="61">
        <v>10</v>
      </c>
      <c r="BB229" s="61"/>
      <c r="BC229" s="61"/>
      <c r="BD229" s="61"/>
      <c r="BE229" s="61"/>
      <c r="BF229" s="61"/>
      <c r="BG229" s="61"/>
      <c r="BH229" s="37">
        <f t="shared" si="54"/>
        <v>480</v>
      </c>
      <c r="BI229" s="38">
        <f t="shared" si="55"/>
        <v>8</v>
      </c>
      <c r="BJ229" s="39">
        <f t="shared" si="56"/>
        <v>2</v>
      </c>
      <c r="BK229" s="39">
        <f t="shared" si="57"/>
        <v>25</v>
      </c>
      <c r="BL229" s="40">
        <f t="shared" si="58"/>
        <v>65</v>
      </c>
      <c r="BM229" s="40">
        <f t="shared" si="59"/>
        <v>100</v>
      </c>
      <c r="BN229" s="40">
        <f t="shared" si="60"/>
        <v>16.25</v>
      </c>
      <c r="BO229" s="87">
        <f t="shared" si="61"/>
        <v>0</v>
      </c>
      <c r="BP229" s="87">
        <f t="shared" si="62"/>
        <v>1920</v>
      </c>
      <c r="BQ229" s="87">
        <f t="shared" si="63"/>
        <v>6</v>
      </c>
      <c r="BR229" s="87">
        <f t="shared" si="64"/>
        <v>1440</v>
      </c>
      <c r="BS229" s="61"/>
      <c r="BT229" s="61"/>
      <c r="BU229" s="61">
        <f t="shared" si="65"/>
        <v>312</v>
      </c>
    </row>
    <row r="230" spans="1:73">
      <c r="A230" s="29">
        <v>228</v>
      </c>
      <c r="B230" s="32">
        <v>46238</v>
      </c>
      <c r="C230" s="61" t="s">
        <v>80</v>
      </c>
      <c r="D230" s="3" t="str">
        <f t="shared" si="52"/>
        <v>HO</v>
      </c>
      <c r="E230" s="33" t="s">
        <v>191</v>
      </c>
      <c r="F230" s="33" t="s">
        <v>176</v>
      </c>
      <c r="G230" s="33" t="s">
        <v>197</v>
      </c>
      <c r="H230" s="33" t="s">
        <v>195</v>
      </c>
      <c r="I230" s="33"/>
      <c r="J230" s="17" t="s">
        <v>193</v>
      </c>
      <c r="K230" s="17">
        <v>104299</v>
      </c>
      <c r="L230" s="35" t="str">
        <f>VLOOKUP(K230,'[1]Item List (3)'!A$1:B$110000,2,FALSE)</f>
        <v>IR.9916</v>
      </c>
      <c r="M230" s="17" t="s">
        <v>194</v>
      </c>
      <c r="N230" s="61" t="str">
        <f t="shared" si="66"/>
        <v>IR</v>
      </c>
      <c r="O230" s="61">
        <v>15</v>
      </c>
      <c r="P230" s="36">
        <f t="shared" si="53"/>
        <v>240</v>
      </c>
      <c r="Q230" s="61">
        <v>1</v>
      </c>
      <c r="R230" s="45">
        <v>1361</v>
      </c>
      <c r="S230" s="61"/>
      <c r="T230" s="61"/>
      <c r="U230" s="61"/>
      <c r="V230" s="37">
        <f t="shared" si="67"/>
        <v>1361</v>
      </c>
      <c r="W230" s="61">
        <v>370</v>
      </c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>
        <v>30</v>
      </c>
      <c r="AR230" s="61"/>
      <c r="AS230" s="61">
        <v>60</v>
      </c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>
        <v>20</v>
      </c>
      <c r="BE230" s="61"/>
      <c r="BF230" s="61"/>
      <c r="BG230" s="61"/>
      <c r="BH230" s="37">
        <f t="shared" si="54"/>
        <v>480</v>
      </c>
      <c r="BI230" s="38">
        <f t="shared" si="55"/>
        <v>8</v>
      </c>
      <c r="BJ230" s="39">
        <f t="shared" si="56"/>
        <v>6.166666666666667</v>
      </c>
      <c r="BK230" s="39">
        <f t="shared" si="57"/>
        <v>77.083333333333343</v>
      </c>
      <c r="BL230" s="40">
        <f t="shared" si="58"/>
        <v>91.959459459459453</v>
      </c>
      <c r="BM230" s="40">
        <f t="shared" si="59"/>
        <v>100</v>
      </c>
      <c r="BN230" s="40">
        <f t="shared" si="60"/>
        <v>70.885416666666686</v>
      </c>
      <c r="BO230" s="87">
        <f t="shared" si="61"/>
        <v>0.5</v>
      </c>
      <c r="BP230" s="87">
        <f t="shared" si="62"/>
        <v>1800</v>
      </c>
      <c r="BQ230" s="87">
        <f t="shared" si="63"/>
        <v>1.3333333333333333</v>
      </c>
      <c r="BR230" s="87">
        <f t="shared" si="64"/>
        <v>320</v>
      </c>
      <c r="BS230" s="61"/>
      <c r="BT230" s="61"/>
      <c r="BU230" s="61">
        <f t="shared" si="65"/>
        <v>1361</v>
      </c>
    </row>
    <row r="231" spans="1:73">
      <c r="A231" s="29">
        <v>229</v>
      </c>
      <c r="B231" s="32">
        <v>46238</v>
      </c>
      <c r="C231" s="61" t="s">
        <v>74</v>
      </c>
      <c r="D231" s="3" t="str">
        <f t="shared" si="52"/>
        <v>HO</v>
      </c>
      <c r="E231" s="33" t="s">
        <v>196</v>
      </c>
      <c r="F231" s="33" t="s">
        <v>176</v>
      </c>
      <c r="G231" s="33" t="s">
        <v>189</v>
      </c>
      <c r="H231" s="33" t="s">
        <v>197</v>
      </c>
      <c r="I231" s="33"/>
      <c r="J231" s="17" t="s">
        <v>254</v>
      </c>
      <c r="K231" s="17">
        <v>208299</v>
      </c>
      <c r="L231" s="35" t="str">
        <f>VLOOKUP(K231,'[1]Item List (3)'!A$1:B$110000,2,FALSE)</f>
        <v>OR.9916</v>
      </c>
      <c r="M231" s="17" t="s">
        <v>255</v>
      </c>
      <c r="N231" s="61" t="str">
        <f t="shared" si="66"/>
        <v>OR</v>
      </c>
      <c r="O231" s="61">
        <v>15</v>
      </c>
      <c r="P231" s="36">
        <f t="shared" si="53"/>
        <v>240</v>
      </c>
      <c r="Q231" s="61">
        <v>1</v>
      </c>
      <c r="R231" s="45">
        <v>774</v>
      </c>
      <c r="S231" s="61"/>
      <c r="T231" s="61"/>
      <c r="U231" s="61"/>
      <c r="V231" s="37">
        <f t="shared" si="67"/>
        <v>774</v>
      </c>
      <c r="W231" s="61">
        <v>250</v>
      </c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>
        <v>100</v>
      </c>
      <c r="AJ231" s="61"/>
      <c r="AK231" s="61"/>
      <c r="AL231" s="61"/>
      <c r="AM231" s="61"/>
      <c r="AN231" s="61"/>
      <c r="AO231" s="61"/>
      <c r="AP231" s="61"/>
      <c r="AQ231" s="61">
        <v>100</v>
      </c>
      <c r="AR231" s="61"/>
      <c r="AS231" s="61"/>
      <c r="AT231" s="61"/>
      <c r="AU231" s="61"/>
      <c r="AV231" s="61"/>
      <c r="AW231" s="61"/>
      <c r="AX231" s="61"/>
      <c r="AY231" s="61"/>
      <c r="AZ231" s="61"/>
      <c r="BA231" s="61">
        <v>30</v>
      </c>
      <c r="BB231" s="61"/>
      <c r="BC231" s="61"/>
      <c r="BD231" s="61"/>
      <c r="BE231" s="61"/>
      <c r="BF231" s="61"/>
      <c r="BG231" s="61"/>
      <c r="BH231" s="37">
        <f t="shared" si="54"/>
        <v>480</v>
      </c>
      <c r="BI231" s="38">
        <f t="shared" si="55"/>
        <v>8</v>
      </c>
      <c r="BJ231" s="39">
        <f t="shared" si="56"/>
        <v>4.1666666666666661</v>
      </c>
      <c r="BK231" s="39">
        <f t="shared" si="57"/>
        <v>52.083333333333329</v>
      </c>
      <c r="BL231" s="40">
        <f t="shared" si="58"/>
        <v>77.40000000000002</v>
      </c>
      <c r="BM231" s="40">
        <f t="shared" si="59"/>
        <v>100</v>
      </c>
      <c r="BN231" s="40">
        <f t="shared" si="60"/>
        <v>40.312500000000007</v>
      </c>
      <c r="BO231" s="87">
        <f t="shared" si="61"/>
        <v>1.6666666666666667</v>
      </c>
      <c r="BP231" s="87">
        <f t="shared" si="62"/>
        <v>1520</v>
      </c>
      <c r="BQ231" s="87">
        <f t="shared" si="63"/>
        <v>2.166666666666667</v>
      </c>
      <c r="BR231" s="87">
        <f t="shared" si="64"/>
        <v>520.00000000000011</v>
      </c>
      <c r="BS231" s="61"/>
      <c r="BT231" s="61"/>
      <c r="BU231" s="61">
        <f t="shared" si="65"/>
        <v>774</v>
      </c>
    </row>
    <row r="232" spans="1:73">
      <c r="A232" s="29">
        <v>230</v>
      </c>
      <c r="B232" s="32">
        <v>46238</v>
      </c>
      <c r="C232" s="61" t="s">
        <v>80</v>
      </c>
      <c r="D232" s="3" t="str">
        <f t="shared" si="52"/>
        <v>HO</v>
      </c>
      <c r="E232" s="33" t="s">
        <v>196</v>
      </c>
      <c r="F232" s="33" t="s">
        <v>176</v>
      </c>
      <c r="G232" s="33" t="s">
        <v>206</v>
      </c>
      <c r="H232" s="33"/>
      <c r="I232" s="33"/>
      <c r="J232" s="17" t="s">
        <v>254</v>
      </c>
      <c r="K232" s="17">
        <v>208299</v>
      </c>
      <c r="L232" s="35" t="str">
        <f>VLOOKUP(K232,'[1]Item List (3)'!A$1:B$110000,2,FALSE)</f>
        <v>OR.9916</v>
      </c>
      <c r="M232" s="17" t="s">
        <v>255</v>
      </c>
      <c r="N232" s="61" t="str">
        <f t="shared" si="66"/>
        <v>OR</v>
      </c>
      <c r="O232" s="61">
        <v>15</v>
      </c>
      <c r="P232" s="36">
        <f t="shared" si="53"/>
        <v>240</v>
      </c>
      <c r="Q232" s="61">
        <v>1</v>
      </c>
      <c r="R232" s="45">
        <v>897</v>
      </c>
      <c r="S232" s="61"/>
      <c r="T232" s="61"/>
      <c r="U232" s="61"/>
      <c r="V232" s="37">
        <f t="shared" si="67"/>
        <v>897</v>
      </c>
      <c r="W232" s="61">
        <v>230</v>
      </c>
      <c r="X232" s="61"/>
      <c r="Y232" s="61">
        <v>40</v>
      </c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>
        <v>10</v>
      </c>
      <c r="AR232" s="61"/>
      <c r="AS232" s="61">
        <v>200</v>
      </c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37">
        <f t="shared" si="54"/>
        <v>480</v>
      </c>
      <c r="BI232" s="38">
        <f t="shared" si="55"/>
        <v>8</v>
      </c>
      <c r="BJ232" s="39">
        <f t="shared" si="56"/>
        <v>3.833333333333333</v>
      </c>
      <c r="BK232" s="39">
        <f t="shared" si="57"/>
        <v>47.916666666666664</v>
      </c>
      <c r="BL232" s="40">
        <f t="shared" si="58"/>
        <v>97.500000000000014</v>
      </c>
      <c r="BM232" s="40">
        <f t="shared" si="59"/>
        <v>100</v>
      </c>
      <c r="BN232" s="40">
        <f t="shared" si="60"/>
        <v>46.71875</v>
      </c>
      <c r="BO232" s="87">
        <f t="shared" si="61"/>
        <v>0.16666666666666666</v>
      </c>
      <c r="BP232" s="87">
        <f t="shared" si="62"/>
        <v>1880</v>
      </c>
      <c r="BQ232" s="87">
        <f t="shared" si="63"/>
        <v>4</v>
      </c>
      <c r="BR232" s="87">
        <f t="shared" si="64"/>
        <v>960</v>
      </c>
      <c r="BS232" s="61"/>
      <c r="BT232" s="61"/>
      <c r="BU232" s="61">
        <f t="shared" si="65"/>
        <v>897</v>
      </c>
    </row>
    <row r="233" spans="1:73">
      <c r="A233" s="29">
        <v>231</v>
      </c>
      <c r="B233" s="32">
        <v>46238</v>
      </c>
      <c r="C233" s="61" t="s">
        <v>74</v>
      </c>
      <c r="D233" s="3" t="str">
        <f t="shared" si="52"/>
        <v>HO</v>
      </c>
      <c r="E233" s="33" t="s">
        <v>199</v>
      </c>
      <c r="F233" s="33"/>
      <c r="G233" s="33"/>
      <c r="H233" s="33"/>
      <c r="I233" s="33"/>
      <c r="J233" s="34"/>
      <c r="K233" s="17"/>
      <c r="L233" s="35" t="e">
        <f>VLOOKUP(K233,'[1]Item List (3)'!A$1:B$110000,2,FALSE)</f>
        <v>#N/A</v>
      </c>
      <c r="M233" s="17"/>
      <c r="N233" s="61" t="str">
        <f t="shared" si="66"/>
        <v>IR</v>
      </c>
      <c r="O233" s="61"/>
      <c r="P233" s="36" t="str">
        <f t="shared" si="53"/>
        <v/>
      </c>
      <c r="Q233" s="61"/>
      <c r="R233" s="45"/>
      <c r="S233" s="61"/>
      <c r="T233" s="61"/>
      <c r="U233" s="61"/>
      <c r="V233" s="37">
        <f t="shared" si="67"/>
        <v>0</v>
      </c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>
        <v>480</v>
      </c>
      <c r="BH233" s="37">
        <f t="shared" si="54"/>
        <v>480</v>
      </c>
      <c r="BI233" s="38">
        <f t="shared" si="55"/>
        <v>8</v>
      </c>
      <c r="BJ233" s="39">
        <f t="shared" si="56"/>
        <v>0</v>
      </c>
      <c r="BK233" s="39">
        <f t="shared" si="57"/>
        <v>0</v>
      </c>
      <c r="BL233" s="40">
        <f t="shared" si="58"/>
        <v>0</v>
      </c>
      <c r="BM233" s="40">
        <f t="shared" si="59"/>
        <v>0</v>
      </c>
      <c r="BN233" s="40">
        <f t="shared" si="60"/>
        <v>0</v>
      </c>
      <c r="BO233" s="87">
        <f t="shared" si="61"/>
        <v>8</v>
      </c>
      <c r="BP233" s="87">
        <f t="shared" si="62"/>
        <v>0</v>
      </c>
      <c r="BQ233" s="87">
        <f t="shared" si="63"/>
        <v>0</v>
      </c>
      <c r="BR233" s="87">
        <f t="shared" si="64"/>
        <v>0</v>
      </c>
      <c r="BS233" s="61"/>
      <c r="BT233" s="61"/>
      <c r="BU233" s="61">
        <f t="shared" si="65"/>
        <v>0</v>
      </c>
    </row>
    <row r="234" spans="1:73">
      <c r="A234" s="29">
        <v>232</v>
      </c>
      <c r="B234" s="32">
        <v>46238</v>
      </c>
      <c r="C234" s="61" t="s">
        <v>80</v>
      </c>
      <c r="D234" s="3" t="str">
        <f t="shared" si="52"/>
        <v>HO</v>
      </c>
      <c r="E234" s="33" t="s">
        <v>199</v>
      </c>
      <c r="F234" s="33"/>
      <c r="G234" s="33"/>
      <c r="H234" s="33"/>
      <c r="I234" s="33"/>
      <c r="J234" s="34"/>
      <c r="K234" s="17"/>
      <c r="L234" s="35" t="e">
        <f>VLOOKUP(K234,'[1]Item List (3)'!A$1:B$110000,2,FALSE)</f>
        <v>#N/A</v>
      </c>
      <c r="M234" s="17"/>
      <c r="N234" s="61" t="str">
        <f t="shared" si="66"/>
        <v>IR</v>
      </c>
      <c r="O234" s="61"/>
      <c r="P234" s="36" t="str">
        <f t="shared" si="53"/>
        <v/>
      </c>
      <c r="Q234" s="61"/>
      <c r="R234" s="45"/>
      <c r="S234" s="61"/>
      <c r="T234" s="61"/>
      <c r="U234" s="61"/>
      <c r="V234" s="37">
        <f t="shared" si="67"/>
        <v>0</v>
      </c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>
        <v>480</v>
      </c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37">
        <f t="shared" si="54"/>
        <v>480</v>
      </c>
      <c r="BI234" s="38">
        <f t="shared" si="55"/>
        <v>8</v>
      </c>
      <c r="BJ234" s="39">
        <f t="shared" si="56"/>
        <v>0</v>
      </c>
      <c r="BK234" s="39">
        <f t="shared" si="57"/>
        <v>0</v>
      </c>
      <c r="BL234" s="40">
        <f t="shared" si="58"/>
        <v>0</v>
      </c>
      <c r="BM234" s="40">
        <f t="shared" si="59"/>
        <v>0</v>
      </c>
      <c r="BN234" s="40">
        <f t="shared" si="60"/>
        <v>0</v>
      </c>
      <c r="BO234" s="87">
        <f t="shared" si="61"/>
        <v>0</v>
      </c>
      <c r="BP234" s="87">
        <f t="shared" si="62"/>
        <v>0</v>
      </c>
      <c r="BQ234" s="87">
        <f t="shared" si="63"/>
        <v>8</v>
      </c>
      <c r="BR234" s="87">
        <f t="shared" si="64"/>
        <v>0</v>
      </c>
      <c r="BS234" s="61"/>
      <c r="BT234" s="61"/>
      <c r="BU234" s="61">
        <f t="shared" si="65"/>
        <v>0</v>
      </c>
    </row>
    <row r="235" spans="1:73">
      <c r="A235" s="29">
        <v>233</v>
      </c>
      <c r="B235" s="32">
        <v>46238</v>
      </c>
      <c r="C235" s="61" t="s">
        <v>74</v>
      </c>
      <c r="D235" s="3" t="str">
        <f t="shared" si="52"/>
        <v>HO</v>
      </c>
      <c r="E235" s="33" t="s">
        <v>200</v>
      </c>
      <c r="F235" s="33" t="s">
        <v>176</v>
      </c>
      <c r="G235" s="33" t="s">
        <v>192</v>
      </c>
      <c r="H235" s="33" t="s">
        <v>189</v>
      </c>
      <c r="I235" s="33" t="s">
        <v>197</v>
      </c>
      <c r="J235" s="34" t="s">
        <v>230</v>
      </c>
      <c r="K235" s="17">
        <v>208832.01</v>
      </c>
      <c r="L235" s="35" t="e">
        <f>VLOOKUP(K235,'[1]Item List (3)'!A$1:B$110000,2,FALSE)</f>
        <v>#N/A</v>
      </c>
      <c r="M235" s="17" t="s">
        <v>256</v>
      </c>
      <c r="N235" s="61" t="str">
        <f t="shared" si="66"/>
        <v>OR</v>
      </c>
      <c r="O235" s="61">
        <v>20</v>
      </c>
      <c r="P235" s="36">
        <f t="shared" si="53"/>
        <v>180</v>
      </c>
      <c r="Q235" s="61">
        <v>1</v>
      </c>
      <c r="R235" s="45">
        <v>200</v>
      </c>
      <c r="S235" s="61"/>
      <c r="T235" s="61"/>
      <c r="U235" s="61"/>
      <c r="V235" s="37">
        <f t="shared" si="67"/>
        <v>200</v>
      </c>
      <c r="W235" s="61">
        <v>80</v>
      </c>
      <c r="X235" s="61">
        <v>120</v>
      </c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>
        <v>10</v>
      </c>
      <c r="AR235" s="61"/>
      <c r="AS235" s="61">
        <v>260</v>
      </c>
      <c r="AT235" s="61"/>
      <c r="AU235" s="61"/>
      <c r="AV235" s="61"/>
      <c r="AW235" s="61"/>
      <c r="AX235" s="61"/>
      <c r="AY235" s="61"/>
      <c r="AZ235" s="61"/>
      <c r="BA235" s="61">
        <v>10</v>
      </c>
      <c r="BB235" s="61"/>
      <c r="BC235" s="61"/>
      <c r="BD235" s="61"/>
      <c r="BE235" s="61"/>
      <c r="BF235" s="61"/>
      <c r="BG235" s="61"/>
      <c r="BH235" s="37">
        <f t="shared" si="54"/>
        <v>480</v>
      </c>
      <c r="BI235" s="38">
        <f t="shared" si="55"/>
        <v>8</v>
      </c>
      <c r="BJ235" s="39">
        <f t="shared" si="56"/>
        <v>1.333333333333333</v>
      </c>
      <c r="BK235" s="39">
        <f t="shared" si="57"/>
        <v>16.666666666666664</v>
      </c>
      <c r="BL235" s="40">
        <f t="shared" si="58"/>
        <v>83.333333333333343</v>
      </c>
      <c r="BM235" s="40">
        <f t="shared" si="59"/>
        <v>100</v>
      </c>
      <c r="BN235" s="40">
        <f t="shared" si="60"/>
        <v>13.888888888888889</v>
      </c>
      <c r="BO235" s="87">
        <f t="shared" si="61"/>
        <v>2.1666666666666665</v>
      </c>
      <c r="BP235" s="87">
        <f t="shared" si="62"/>
        <v>1050.0000000000002</v>
      </c>
      <c r="BQ235" s="87">
        <f t="shared" si="63"/>
        <v>4.5</v>
      </c>
      <c r="BR235" s="87">
        <f t="shared" si="64"/>
        <v>810</v>
      </c>
      <c r="BS235" s="61"/>
      <c r="BT235" s="61"/>
      <c r="BU235" s="61">
        <f t="shared" si="65"/>
        <v>200</v>
      </c>
    </row>
    <row r="236" spans="1:73">
      <c r="A236" s="29">
        <v>234</v>
      </c>
      <c r="B236" s="32">
        <v>46238</v>
      </c>
      <c r="C236" s="61" t="s">
        <v>80</v>
      </c>
      <c r="D236" s="3" t="str">
        <f t="shared" si="52"/>
        <v>HO</v>
      </c>
      <c r="E236" s="33" t="s">
        <v>200</v>
      </c>
      <c r="F236" s="33"/>
      <c r="G236" s="33"/>
      <c r="H236" s="33"/>
      <c r="I236" s="33"/>
      <c r="J236" s="34"/>
      <c r="K236" s="17"/>
      <c r="L236" s="35" t="e">
        <f>VLOOKUP(K236,'[1]Item List (3)'!A$1:B$110000,2,FALSE)</f>
        <v>#N/A</v>
      </c>
      <c r="M236" s="17"/>
      <c r="N236" s="61" t="str">
        <f t="shared" si="66"/>
        <v>IR</v>
      </c>
      <c r="O236" s="61"/>
      <c r="P236" s="36" t="str">
        <f t="shared" si="53"/>
        <v/>
      </c>
      <c r="Q236" s="61"/>
      <c r="R236" s="45"/>
      <c r="S236" s="61"/>
      <c r="T236" s="61"/>
      <c r="U236" s="61"/>
      <c r="V236" s="37">
        <f t="shared" si="67"/>
        <v>0</v>
      </c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>
        <v>480</v>
      </c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37">
        <f t="shared" si="54"/>
        <v>480</v>
      </c>
      <c r="BI236" s="38">
        <f t="shared" si="55"/>
        <v>8</v>
      </c>
      <c r="BJ236" s="39">
        <f t="shared" si="56"/>
        <v>0</v>
      </c>
      <c r="BK236" s="39">
        <f t="shared" si="57"/>
        <v>0</v>
      </c>
      <c r="BL236" s="40">
        <f t="shared" si="58"/>
        <v>0</v>
      </c>
      <c r="BM236" s="40">
        <f t="shared" si="59"/>
        <v>0</v>
      </c>
      <c r="BN236" s="40">
        <f t="shared" si="60"/>
        <v>0</v>
      </c>
      <c r="BO236" s="87">
        <f t="shared" si="61"/>
        <v>0</v>
      </c>
      <c r="BP236" s="87">
        <f t="shared" si="62"/>
        <v>0</v>
      </c>
      <c r="BQ236" s="87">
        <f t="shared" si="63"/>
        <v>8</v>
      </c>
      <c r="BR236" s="87">
        <f t="shared" si="64"/>
        <v>0</v>
      </c>
      <c r="BS236" s="61"/>
      <c r="BT236" s="61"/>
      <c r="BU236" s="61">
        <f t="shared" si="65"/>
        <v>0</v>
      </c>
    </row>
    <row r="237" spans="1:73">
      <c r="A237" s="29">
        <v>235</v>
      </c>
      <c r="B237" s="32">
        <v>46238</v>
      </c>
      <c r="C237" s="61" t="s">
        <v>74</v>
      </c>
      <c r="D237" s="3" t="str">
        <f t="shared" si="52"/>
        <v>HO</v>
      </c>
      <c r="E237" s="33" t="s">
        <v>205</v>
      </c>
      <c r="F237" s="33" t="s">
        <v>176</v>
      </c>
      <c r="G237" s="33" t="s">
        <v>192</v>
      </c>
      <c r="H237" s="33" t="s">
        <v>158</v>
      </c>
      <c r="I237" s="33"/>
      <c r="J237" s="34" t="s">
        <v>128</v>
      </c>
      <c r="K237" s="17">
        <v>101061</v>
      </c>
      <c r="L237" s="35" t="str">
        <f>VLOOKUP(K237,'[1]Item List (3)'!A$1:B$110000,2,FALSE)</f>
        <v>IR.5305 2RS</v>
      </c>
      <c r="M237" s="17" t="s">
        <v>129</v>
      </c>
      <c r="N237" s="61" t="str">
        <f t="shared" si="66"/>
        <v>IR</v>
      </c>
      <c r="O237" s="61">
        <v>50</v>
      </c>
      <c r="P237" s="36">
        <f t="shared" si="53"/>
        <v>72</v>
      </c>
      <c r="Q237" s="61">
        <v>1</v>
      </c>
      <c r="R237" s="45">
        <v>195</v>
      </c>
      <c r="S237" s="61"/>
      <c r="T237" s="61"/>
      <c r="U237" s="61"/>
      <c r="V237" s="37">
        <f t="shared" si="67"/>
        <v>195</v>
      </c>
      <c r="W237" s="61">
        <v>200</v>
      </c>
      <c r="X237" s="61"/>
      <c r="Y237" s="61">
        <v>150</v>
      </c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>
        <v>20</v>
      </c>
      <c r="AR237" s="61"/>
      <c r="AS237" s="61">
        <v>60</v>
      </c>
      <c r="AT237" s="61"/>
      <c r="AU237" s="61"/>
      <c r="AV237" s="61"/>
      <c r="AW237" s="61"/>
      <c r="AX237" s="61">
        <v>50</v>
      </c>
      <c r="AY237" s="61"/>
      <c r="AZ237" s="61"/>
      <c r="BA237" s="61"/>
      <c r="BB237" s="61"/>
      <c r="BC237" s="61"/>
      <c r="BD237" s="61"/>
      <c r="BE237" s="61"/>
      <c r="BF237" s="61"/>
      <c r="BG237" s="61"/>
      <c r="BH237" s="37">
        <f t="shared" si="54"/>
        <v>480</v>
      </c>
      <c r="BI237" s="38">
        <f t="shared" si="55"/>
        <v>8</v>
      </c>
      <c r="BJ237" s="39">
        <f t="shared" si="56"/>
        <v>3.333333333333333</v>
      </c>
      <c r="BK237" s="39">
        <f t="shared" si="57"/>
        <v>41.666666666666664</v>
      </c>
      <c r="BL237" s="40">
        <f t="shared" si="58"/>
        <v>81.250000000000014</v>
      </c>
      <c r="BM237" s="40">
        <f t="shared" si="59"/>
        <v>100</v>
      </c>
      <c r="BN237" s="40">
        <f t="shared" si="60"/>
        <v>33.854166666666671</v>
      </c>
      <c r="BO237" s="87">
        <f t="shared" si="61"/>
        <v>0.33333333333333331</v>
      </c>
      <c r="BP237" s="87">
        <f t="shared" si="62"/>
        <v>552</v>
      </c>
      <c r="BQ237" s="87">
        <f t="shared" si="63"/>
        <v>4.3333333333333339</v>
      </c>
      <c r="BR237" s="87">
        <f t="shared" si="64"/>
        <v>312.00000000000006</v>
      </c>
      <c r="BS237" s="61"/>
      <c r="BT237" s="61"/>
      <c r="BU237" s="61">
        <f t="shared" si="65"/>
        <v>195</v>
      </c>
    </row>
    <row r="238" spans="1:73" ht="14.4">
      <c r="A238" s="29">
        <v>236</v>
      </c>
      <c r="B238" s="32">
        <v>46238</v>
      </c>
      <c r="C238" s="61" t="s">
        <v>80</v>
      </c>
      <c r="D238" s="3" t="str">
        <f t="shared" si="52"/>
        <v>HO</v>
      </c>
      <c r="E238" s="33" t="s">
        <v>205</v>
      </c>
      <c r="F238" s="33" t="s">
        <v>176</v>
      </c>
      <c r="G238" s="33" t="s">
        <v>195</v>
      </c>
      <c r="H238" s="33"/>
      <c r="I238" s="33"/>
      <c r="J238" s="43" t="s">
        <v>128</v>
      </c>
      <c r="K238" s="17">
        <v>101061</v>
      </c>
      <c r="L238" s="35" t="str">
        <f>VLOOKUP(K238,'[1]Item List (3)'!A$1:B$110000,2,FALSE)</f>
        <v>IR.5305 2RS</v>
      </c>
      <c r="M238" s="17" t="s">
        <v>257</v>
      </c>
      <c r="N238" s="61" t="str">
        <f t="shared" si="66"/>
        <v>IR</v>
      </c>
      <c r="O238" s="61">
        <v>50</v>
      </c>
      <c r="P238" s="36">
        <f t="shared" si="53"/>
        <v>72</v>
      </c>
      <c r="Q238" s="61">
        <v>1</v>
      </c>
      <c r="R238" s="45">
        <v>98</v>
      </c>
      <c r="S238" s="61"/>
      <c r="T238" s="61"/>
      <c r="U238" s="61"/>
      <c r="V238" s="37">
        <f t="shared" si="67"/>
        <v>98</v>
      </c>
      <c r="W238" s="61">
        <v>130</v>
      </c>
      <c r="X238" s="61"/>
      <c r="Y238" s="61">
        <v>40</v>
      </c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>
        <v>10</v>
      </c>
      <c r="AR238" s="61"/>
      <c r="AS238" s="61">
        <v>300</v>
      </c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37">
        <f t="shared" si="54"/>
        <v>480</v>
      </c>
      <c r="BI238" s="38">
        <f t="shared" si="55"/>
        <v>8</v>
      </c>
      <c r="BJ238" s="39">
        <f t="shared" si="56"/>
        <v>2.166666666666667</v>
      </c>
      <c r="BK238" s="39">
        <f t="shared" si="57"/>
        <v>27.083333333333336</v>
      </c>
      <c r="BL238" s="40">
        <f t="shared" si="58"/>
        <v>62.82051282051281</v>
      </c>
      <c r="BM238" s="40">
        <f t="shared" si="59"/>
        <v>100</v>
      </c>
      <c r="BN238" s="40">
        <f t="shared" si="60"/>
        <v>17.013888888888886</v>
      </c>
      <c r="BO238" s="87">
        <f t="shared" si="61"/>
        <v>0.16666666666666666</v>
      </c>
      <c r="BP238" s="87">
        <f t="shared" si="62"/>
        <v>564</v>
      </c>
      <c r="BQ238" s="87">
        <f t="shared" si="63"/>
        <v>5.6666666666666661</v>
      </c>
      <c r="BR238" s="87">
        <f t="shared" si="64"/>
        <v>407.99999999999994</v>
      </c>
      <c r="BS238" s="61"/>
      <c r="BT238" s="61"/>
      <c r="BU238" s="61">
        <f t="shared" si="65"/>
        <v>98</v>
      </c>
    </row>
    <row r="239" spans="1:73">
      <c r="A239" s="29">
        <v>237</v>
      </c>
      <c r="B239" s="32">
        <v>46238</v>
      </c>
      <c r="C239" s="61" t="s">
        <v>74</v>
      </c>
      <c r="D239" s="3" t="str">
        <f t="shared" si="52"/>
        <v>HO</v>
      </c>
      <c r="E239" s="33" t="s">
        <v>207</v>
      </c>
      <c r="F239" s="33" t="s">
        <v>176</v>
      </c>
      <c r="G239" s="33" t="s">
        <v>145</v>
      </c>
      <c r="H239" s="33"/>
      <c r="I239" s="33"/>
      <c r="J239" s="17" t="s">
        <v>156</v>
      </c>
      <c r="K239" s="17">
        <v>201061</v>
      </c>
      <c r="L239" s="35" t="str">
        <f>VLOOKUP(K239,'[1]Item List (3)'!A$1:B$110000,2,FALSE)</f>
        <v>OR.5305 2RS</v>
      </c>
      <c r="M239" s="17" t="s">
        <v>208</v>
      </c>
      <c r="N239" s="61" t="str">
        <f t="shared" si="66"/>
        <v>OR</v>
      </c>
      <c r="O239" s="61">
        <v>40</v>
      </c>
      <c r="P239" s="36">
        <f t="shared" si="53"/>
        <v>90</v>
      </c>
      <c r="Q239" s="61">
        <v>1</v>
      </c>
      <c r="R239" s="45">
        <v>525</v>
      </c>
      <c r="S239" s="61"/>
      <c r="T239" s="61"/>
      <c r="U239" s="61"/>
      <c r="V239" s="37">
        <f t="shared" si="67"/>
        <v>525</v>
      </c>
      <c r="W239" s="61">
        <v>370</v>
      </c>
      <c r="X239" s="61"/>
      <c r="Y239" s="61">
        <v>30</v>
      </c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>
        <v>30</v>
      </c>
      <c r="AR239" s="61"/>
      <c r="AS239" s="61"/>
      <c r="AT239" s="61"/>
      <c r="AU239" s="61"/>
      <c r="AV239" s="61"/>
      <c r="AW239" s="61"/>
      <c r="AX239" s="61"/>
      <c r="AY239" s="61"/>
      <c r="AZ239" s="61"/>
      <c r="BA239" s="61">
        <v>20</v>
      </c>
      <c r="BB239" s="61"/>
      <c r="BC239" s="61"/>
      <c r="BD239" s="61">
        <v>30</v>
      </c>
      <c r="BE239" s="61"/>
      <c r="BF239" s="61"/>
      <c r="BG239" s="61"/>
      <c r="BH239" s="37">
        <f t="shared" si="54"/>
        <v>480</v>
      </c>
      <c r="BI239" s="38">
        <f t="shared" si="55"/>
        <v>8</v>
      </c>
      <c r="BJ239" s="39">
        <f t="shared" si="56"/>
        <v>6.166666666666667</v>
      </c>
      <c r="BK239" s="39">
        <f t="shared" si="57"/>
        <v>77.083333333333343</v>
      </c>
      <c r="BL239" s="40">
        <f t="shared" si="58"/>
        <v>94.594594594594597</v>
      </c>
      <c r="BM239" s="40">
        <f t="shared" si="59"/>
        <v>100</v>
      </c>
      <c r="BN239" s="40">
        <f t="shared" si="60"/>
        <v>72.916666666666671</v>
      </c>
      <c r="BO239" s="87">
        <f t="shared" si="61"/>
        <v>0.5</v>
      </c>
      <c r="BP239" s="87">
        <f t="shared" si="62"/>
        <v>675</v>
      </c>
      <c r="BQ239" s="87">
        <f t="shared" si="63"/>
        <v>1.3333333333333333</v>
      </c>
      <c r="BR239" s="87">
        <f t="shared" si="64"/>
        <v>120</v>
      </c>
      <c r="BS239" s="61"/>
      <c r="BT239" s="61"/>
      <c r="BU239" s="61">
        <f t="shared" si="65"/>
        <v>525</v>
      </c>
    </row>
    <row r="240" spans="1:73">
      <c r="A240" s="29">
        <v>238</v>
      </c>
      <c r="B240" s="32">
        <v>46238</v>
      </c>
      <c r="C240" s="61" t="s">
        <v>80</v>
      </c>
      <c r="D240" s="3" t="str">
        <f t="shared" si="52"/>
        <v>HO</v>
      </c>
      <c r="E240" s="33" t="s">
        <v>207</v>
      </c>
      <c r="F240" s="33" t="s">
        <v>176</v>
      </c>
      <c r="G240" s="33" t="s">
        <v>206</v>
      </c>
      <c r="H240" s="33"/>
      <c r="I240" s="33"/>
      <c r="J240" s="17" t="s">
        <v>156</v>
      </c>
      <c r="K240" s="17">
        <v>201061</v>
      </c>
      <c r="L240" s="35" t="str">
        <f>VLOOKUP(K240,'[1]Item List (3)'!A$1:B$110000,2,FALSE)</f>
        <v>OR.5305 2RS</v>
      </c>
      <c r="M240" s="17" t="s">
        <v>208</v>
      </c>
      <c r="N240" s="61" t="str">
        <f t="shared" si="66"/>
        <v>OR</v>
      </c>
      <c r="O240" s="61">
        <v>40</v>
      </c>
      <c r="P240" s="36">
        <f t="shared" si="53"/>
        <v>90</v>
      </c>
      <c r="Q240" s="61">
        <v>1</v>
      </c>
      <c r="R240" s="45">
        <v>235</v>
      </c>
      <c r="S240" s="61"/>
      <c r="T240" s="61"/>
      <c r="U240" s="61"/>
      <c r="V240" s="37">
        <f t="shared" si="67"/>
        <v>235</v>
      </c>
      <c r="W240" s="61">
        <v>165</v>
      </c>
      <c r="X240" s="61"/>
      <c r="Y240" s="61">
        <v>20</v>
      </c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>
        <v>10</v>
      </c>
      <c r="AR240" s="61"/>
      <c r="AS240" s="61">
        <v>285</v>
      </c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37">
        <f t="shared" si="54"/>
        <v>480</v>
      </c>
      <c r="BI240" s="38">
        <f t="shared" si="55"/>
        <v>8</v>
      </c>
      <c r="BJ240" s="39">
        <f t="shared" si="56"/>
        <v>2.75</v>
      </c>
      <c r="BK240" s="39">
        <f t="shared" si="57"/>
        <v>34.375</v>
      </c>
      <c r="BL240" s="40">
        <f t="shared" si="58"/>
        <v>94.949494949494948</v>
      </c>
      <c r="BM240" s="40">
        <f t="shared" si="59"/>
        <v>100</v>
      </c>
      <c r="BN240" s="40">
        <f t="shared" si="60"/>
        <v>32.638888888888893</v>
      </c>
      <c r="BO240" s="87">
        <f t="shared" si="61"/>
        <v>0.16666666666666666</v>
      </c>
      <c r="BP240" s="87">
        <f t="shared" si="62"/>
        <v>705</v>
      </c>
      <c r="BQ240" s="87">
        <f t="shared" si="63"/>
        <v>5.083333333333333</v>
      </c>
      <c r="BR240" s="87">
        <f t="shared" si="64"/>
        <v>457.5</v>
      </c>
      <c r="BS240" s="61"/>
      <c r="BT240" s="61"/>
      <c r="BU240" s="61">
        <f t="shared" si="65"/>
        <v>235</v>
      </c>
    </row>
    <row r="241" spans="1:73">
      <c r="A241" s="29">
        <v>239</v>
      </c>
      <c r="B241" s="32">
        <v>46238</v>
      </c>
      <c r="C241" s="61" t="s">
        <v>74</v>
      </c>
      <c r="D241" s="3" t="str">
        <f t="shared" si="52"/>
        <v>HO</v>
      </c>
      <c r="E241" s="33" t="s">
        <v>210</v>
      </c>
      <c r="F241" s="33"/>
      <c r="G241" s="33"/>
      <c r="H241" s="33"/>
      <c r="I241" s="33"/>
      <c r="J241" s="17"/>
      <c r="K241" s="17"/>
      <c r="L241" s="35" t="e">
        <f>VLOOKUP(K241,'[1]Item List (3)'!A$1:B$110000,2,FALSE)</f>
        <v>#N/A</v>
      </c>
      <c r="M241" s="17"/>
      <c r="N241" s="61" t="str">
        <f t="shared" si="66"/>
        <v>IR</v>
      </c>
      <c r="O241" s="61"/>
      <c r="P241" s="36" t="str">
        <f t="shared" si="53"/>
        <v/>
      </c>
      <c r="Q241" s="61"/>
      <c r="R241" s="45"/>
      <c r="S241" s="61"/>
      <c r="T241" s="61"/>
      <c r="U241" s="61"/>
      <c r="V241" s="37">
        <f t="shared" si="67"/>
        <v>0</v>
      </c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>
        <v>480</v>
      </c>
      <c r="BH241" s="37">
        <f t="shared" si="54"/>
        <v>480</v>
      </c>
      <c r="BI241" s="38">
        <f t="shared" si="55"/>
        <v>8</v>
      </c>
      <c r="BJ241" s="39">
        <f t="shared" si="56"/>
        <v>0</v>
      </c>
      <c r="BK241" s="39">
        <f t="shared" si="57"/>
        <v>0</v>
      </c>
      <c r="BL241" s="40">
        <f t="shared" si="58"/>
        <v>0</v>
      </c>
      <c r="BM241" s="40">
        <f t="shared" si="59"/>
        <v>0</v>
      </c>
      <c r="BN241" s="40">
        <f t="shared" si="60"/>
        <v>0</v>
      </c>
      <c r="BO241" s="87">
        <f t="shared" si="61"/>
        <v>8</v>
      </c>
      <c r="BP241" s="87">
        <f t="shared" si="62"/>
        <v>0</v>
      </c>
      <c r="BQ241" s="87">
        <f t="shared" si="63"/>
        <v>0</v>
      </c>
      <c r="BR241" s="87">
        <f t="shared" si="64"/>
        <v>0</v>
      </c>
      <c r="BS241" s="61"/>
      <c r="BT241" s="61"/>
      <c r="BU241" s="61">
        <f t="shared" si="65"/>
        <v>0</v>
      </c>
    </row>
    <row r="242" spans="1:73">
      <c r="A242" s="29">
        <v>240</v>
      </c>
      <c r="B242" s="32">
        <v>46238</v>
      </c>
      <c r="C242" s="61" t="s">
        <v>80</v>
      </c>
      <c r="D242" s="3" t="str">
        <f t="shared" si="52"/>
        <v>HO</v>
      </c>
      <c r="E242" s="33" t="s">
        <v>210</v>
      </c>
      <c r="F242" s="33"/>
      <c r="G242" s="33"/>
      <c r="H242" s="33"/>
      <c r="I242" s="33"/>
      <c r="J242" s="17"/>
      <c r="K242" s="17"/>
      <c r="L242" s="35" t="e">
        <f>VLOOKUP(K242,'[1]Item List (3)'!A$1:B$110000,2,FALSE)</f>
        <v>#N/A</v>
      </c>
      <c r="M242" s="17"/>
      <c r="N242" s="61" t="str">
        <f t="shared" si="66"/>
        <v>IR</v>
      </c>
      <c r="O242" s="61"/>
      <c r="P242" s="36" t="str">
        <f t="shared" si="53"/>
        <v/>
      </c>
      <c r="Q242" s="61"/>
      <c r="R242" s="45"/>
      <c r="S242" s="61"/>
      <c r="T242" s="61"/>
      <c r="U242" s="61"/>
      <c r="V242" s="37">
        <f t="shared" si="67"/>
        <v>0</v>
      </c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>
        <v>480</v>
      </c>
      <c r="BH242" s="37">
        <f t="shared" si="54"/>
        <v>480</v>
      </c>
      <c r="BI242" s="38">
        <f t="shared" si="55"/>
        <v>8</v>
      </c>
      <c r="BJ242" s="39">
        <f t="shared" si="56"/>
        <v>0</v>
      </c>
      <c r="BK242" s="39">
        <f t="shared" si="57"/>
        <v>0</v>
      </c>
      <c r="BL242" s="40">
        <f t="shared" si="58"/>
        <v>0</v>
      </c>
      <c r="BM242" s="40">
        <f t="shared" si="59"/>
        <v>0</v>
      </c>
      <c r="BN242" s="40">
        <f t="shared" si="60"/>
        <v>0</v>
      </c>
      <c r="BO242" s="87">
        <f t="shared" si="61"/>
        <v>8</v>
      </c>
      <c r="BP242" s="87">
        <f t="shared" si="62"/>
        <v>0</v>
      </c>
      <c r="BQ242" s="87">
        <f t="shared" si="63"/>
        <v>0</v>
      </c>
      <c r="BR242" s="87">
        <f t="shared" si="64"/>
        <v>0</v>
      </c>
      <c r="BS242" s="61"/>
      <c r="BT242" s="61"/>
      <c r="BU242" s="61">
        <f t="shared" si="65"/>
        <v>0</v>
      </c>
    </row>
    <row r="243" spans="1:73" ht="14.4">
      <c r="A243" s="29">
        <v>241</v>
      </c>
      <c r="B243" s="32">
        <v>46239</v>
      </c>
      <c r="C243" s="61" t="s">
        <v>74</v>
      </c>
      <c r="D243" s="3" t="str">
        <f t="shared" si="52"/>
        <v>FG</v>
      </c>
      <c r="E243" s="33" t="s">
        <v>75</v>
      </c>
      <c r="F243" s="33" t="s">
        <v>81</v>
      </c>
      <c r="G243" s="33" t="s">
        <v>77</v>
      </c>
      <c r="H243" s="33" t="s">
        <v>78</v>
      </c>
      <c r="I243" s="33"/>
      <c r="J243" s="43" t="s">
        <v>258</v>
      </c>
      <c r="K243" s="17">
        <v>104338.01</v>
      </c>
      <c r="L243" s="35" t="str">
        <f>VLOOKUP(K243,'[1]Item List (3)'!A$1:B$110000,2,FALSE)</f>
        <v>NA/RNA.IR 6914</v>
      </c>
      <c r="M243" s="17" t="s">
        <v>259</v>
      </c>
      <c r="N243" s="61" t="str">
        <f t="shared" si="66"/>
        <v>IR</v>
      </c>
      <c r="O243" s="61"/>
      <c r="P243" s="36"/>
      <c r="Q243" s="61">
        <v>3</v>
      </c>
      <c r="R243" s="45">
        <v>600</v>
      </c>
      <c r="S243" s="61"/>
      <c r="T243" s="61"/>
      <c r="U243" s="61"/>
      <c r="V243" s="37">
        <f t="shared" si="67"/>
        <v>600</v>
      </c>
      <c r="W243" s="61">
        <v>240</v>
      </c>
      <c r="X243" s="61">
        <v>60</v>
      </c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>
        <v>120</v>
      </c>
      <c r="BB243" s="61"/>
      <c r="BC243" s="61"/>
      <c r="BD243" s="61">
        <v>60</v>
      </c>
      <c r="BE243" s="61"/>
      <c r="BF243" s="61"/>
      <c r="BG243" s="61"/>
      <c r="BH243" s="37">
        <f t="shared" si="54"/>
        <v>480</v>
      </c>
      <c r="BI243" s="38">
        <f t="shared" si="55"/>
        <v>8</v>
      </c>
      <c r="BJ243" s="39">
        <f t="shared" si="56"/>
        <v>4</v>
      </c>
      <c r="BK243" s="39">
        <f t="shared" si="57"/>
        <v>50</v>
      </c>
      <c r="BL243" s="40">
        <f t="shared" si="58"/>
        <v>0</v>
      </c>
      <c r="BM243" s="40">
        <f t="shared" si="59"/>
        <v>100</v>
      </c>
      <c r="BN243" s="40">
        <f t="shared" si="60"/>
        <v>0</v>
      </c>
      <c r="BO243" s="87">
        <f t="shared" si="61"/>
        <v>1</v>
      </c>
      <c r="BP243" s="87">
        <f t="shared" si="62"/>
        <v>0</v>
      </c>
      <c r="BQ243" s="87">
        <f t="shared" si="63"/>
        <v>3</v>
      </c>
      <c r="BR243" s="87">
        <f t="shared" si="64"/>
        <v>0</v>
      </c>
      <c r="BS243" s="61"/>
      <c r="BT243" s="61"/>
      <c r="BU243" s="61">
        <f t="shared" si="65"/>
        <v>1800</v>
      </c>
    </row>
    <row r="244" spans="1:73" ht="14.4">
      <c r="A244" s="29">
        <v>242</v>
      </c>
      <c r="B244" s="32">
        <v>46239</v>
      </c>
      <c r="C244" s="61" t="s">
        <v>80</v>
      </c>
      <c r="D244" s="3" t="str">
        <f t="shared" si="52"/>
        <v>FG</v>
      </c>
      <c r="E244" s="33" t="s">
        <v>75</v>
      </c>
      <c r="F244" s="33" t="s">
        <v>81</v>
      </c>
      <c r="G244" s="33" t="s">
        <v>82</v>
      </c>
      <c r="H244" s="33" t="s">
        <v>83</v>
      </c>
      <c r="I244" s="33"/>
      <c r="J244" s="43" t="s">
        <v>258</v>
      </c>
      <c r="K244" s="17">
        <v>104338.01</v>
      </c>
      <c r="L244" s="35" t="str">
        <f>VLOOKUP(K244,'[1]Item List (3)'!A$1:B$110000,2,FALSE)</f>
        <v>NA/RNA.IR 6914</v>
      </c>
      <c r="M244" s="17" t="s">
        <v>259</v>
      </c>
      <c r="N244" s="61" t="str">
        <f t="shared" si="66"/>
        <v>IR</v>
      </c>
      <c r="O244" s="61"/>
      <c r="P244" s="36" t="str">
        <f t="shared" ref="P244:P307" si="68">IFERROR(3600/O244,"")</f>
        <v/>
      </c>
      <c r="Q244" s="61">
        <v>3</v>
      </c>
      <c r="R244" s="45">
        <v>398</v>
      </c>
      <c r="S244" s="61"/>
      <c r="T244" s="61"/>
      <c r="U244" s="61"/>
      <c r="V244" s="37">
        <f t="shared" si="67"/>
        <v>398</v>
      </c>
      <c r="W244" s="61">
        <v>180</v>
      </c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>
        <v>30</v>
      </c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37">
        <f t="shared" si="54"/>
        <v>210</v>
      </c>
      <c r="BI244" s="38">
        <f t="shared" si="55"/>
        <v>3.5</v>
      </c>
      <c r="BJ244" s="39">
        <f t="shared" si="56"/>
        <v>3</v>
      </c>
      <c r="BK244" s="39">
        <f t="shared" si="57"/>
        <v>85.714285714285708</v>
      </c>
      <c r="BL244" s="40">
        <f t="shared" si="58"/>
        <v>0</v>
      </c>
      <c r="BM244" s="40">
        <f t="shared" si="59"/>
        <v>100</v>
      </c>
      <c r="BN244" s="40">
        <f t="shared" si="60"/>
        <v>0</v>
      </c>
      <c r="BO244" s="87">
        <f t="shared" si="61"/>
        <v>0</v>
      </c>
      <c r="BP244" s="87">
        <f t="shared" si="62"/>
        <v>0</v>
      </c>
      <c r="BQ244" s="87">
        <f t="shared" si="63"/>
        <v>0.5</v>
      </c>
      <c r="BR244" s="87">
        <f t="shared" si="64"/>
        <v>0</v>
      </c>
      <c r="BS244" s="61"/>
      <c r="BT244" s="61"/>
      <c r="BU244" s="61">
        <f t="shared" si="65"/>
        <v>1194</v>
      </c>
    </row>
    <row r="245" spans="1:73" ht="14.4">
      <c r="A245" s="29">
        <v>243</v>
      </c>
      <c r="B245" s="32">
        <v>46239</v>
      </c>
      <c r="C245" s="61" t="s">
        <v>80</v>
      </c>
      <c r="D245" s="3" t="str">
        <f t="shared" si="52"/>
        <v>FG</v>
      </c>
      <c r="E245" s="33" t="s">
        <v>75</v>
      </c>
      <c r="F245" s="33" t="s">
        <v>81</v>
      </c>
      <c r="G245" s="33" t="s">
        <v>82</v>
      </c>
      <c r="H245" s="33" t="s">
        <v>83</v>
      </c>
      <c r="I245" s="33"/>
      <c r="J245" s="43" t="s">
        <v>260</v>
      </c>
      <c r="K245" s="17">
        <v>104304.01</v>
      </c>
      <c r="L245" s="35" t="str">
        <f>VLOOKUP(K245,'[1]Item List (3)'!A$1:B$110000,2,FALSE)</f>
        <v>NA/RNA.IR 4904</v>
      </c>
      <c r="M245" s="17" t="s">
        <v>261</v>
      </c>
      <c r="N245" s="61" t="str">
        <f t="shared" si="66"/>
        <v>IR</v>
      </c>
      <c r="O245" s="61"/>
      <c r="P245" s="36" t="str">
        <f t="shared" si="68"/>
        <v/>
      </c>
      <c r="Q245" s="61">
        <v>2</v>
      </c>
      <c r="R245" s="45">
        <v>1972</v>
      </c>
      <c r="S245" s="61"/>
      <c r="T245" s="61"/>
      <c r="U245" s="61"/>
      <c r="V245" s="37">
        <f t="shared" si="67"/>
        <v>1972</v>
      </c>
      <c r="W245" s="61">
        <v>210</v>
      </c>
      <c r="X245" s="61">
        <v>60</v>
      </c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37">
        <f t="shared" si="54"/>
        <v>270</v>
      </c>
      <c r="BI245" s="38">
        <f t="shared" si="55"/>
        <v>4.5</v>
      </c>
      <c r="BJ245" s="39">
        <f t="shared" si="56"/>
        <v>3.5</v>
      </c>
      <c r="BK245" s="39">
        <f t="shared" si="57"/>
        <v>77.777777777777786</v>
      </c>
      <c r="BL245" s="40">
        <f t="shared" si="58"/>
        <v>0</v>
      </c>
      <c r="BM245" s="40">
        <f t="shared" si="59"/>
        <v>100</v>
      </c>
      <c r="BN245" s="40">
        <f t="shared" si="60"/>
        <v>0</v>
      </c>
      <c r="BO245" s="87">
        <f t="shared" si="61"/>
        <v>1</v>
      </c>
      <c r="BP245" s="87">
        <f t="shared" si="62"/>
        <v>0</v>
      </c>
      <c r="BQ245" s="87">
        <f t="shared" si="63"/>
        <v>0</v>
      </c>
      <c r="BR245" s="87">
        <f t="shared" si="64"/>
        <v>0</v>
      </c>
      <c r="BS245" s="61"/>
      <c r="BT245" s="61"/>
      <c r="BU245" s="61">
        <f t="shared" si="65"/>
        <v>3944</v>
      </c>
    </row>
    <row r="246" spans="1:73" ht="14.4">
      <c r="A246" s="29">
        <v>244</v>
      </c>
      <c r="B246" s="32">
        <v>46239</v>
      </c>
      <c r="C246" s="61" t="s">
        <v>74</v>
      </c>
      <c r="D246" s="3" t="str">
        <f t="shared" si="52"/>
        <v>FG</v>
      </c>
      <c r="E246" s="33" t="s">
        <v>86</v>
      </c>
      <c r="F246" s="33" t="s">
        <v>81</v>
      </c>
      <c r="G246" s="33" t="s">
        <v>87</v>
      </c>
      <c r="H246" s="33" t="s">
        <v>216</v>
      </c>
      <c r="I246" s="33"/>
      <c r="J246" s="43" t="s">
        <v>262</v>
      </c>
      <c r="K246" s="17">
        <v>200299.13</v>
      </c>
      <c r="L246" s="35" t="str">
        <f>VLOOKUP(K246,'[1]Item List (3)'!A$1:B$110000,2,FALSE)</f>
        <v>OR.9913 C</v>
      </c>
      <c r="M246" s="17" t="s">
        <v>263</v>
      </c>
      <c r="N246" s="61" t="str">
        <f t="shared" si="66"/>
        <v>OR</v>
      </c>
      <c r="O246" s="61"/>
      <c r="P246" s="36" t="str">
        <f t="shared" si="68"/>
        <v/>
      </c>
      <c r="Q246" s="61">
        <v>3</v>
      </c>
      <c r="R246" s="45">
        <v>1000</v>
      </c>
      <c r="S246" s="61"/>
      <c r="T246" s="61"/>
      <c r="U246" s="61"/>
      <c r="V246" s="37">
        <f t="shared" si="67"/>
        <v>1000</v>
      </c>
      <c r="W246" s="61">
        <v>120</v>
      </c>
      <c r="X246" s="61">
        <v>60</v>
      </c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>
        <v>60</v>
      </c>
      <c r="AS246" s="61">
        <v>60</v>
      </c>
      <c r="AT246" s="61"/>
      <c r="AU246" s="61"/>
      <c r="AV246" s="61"/>
      <c r="AW246" s="61"/>
      <c r="AX246" s="61"/>
      <c r="AY246" s="61"/>
      <c r="AZ246" s="61"/>
      <c r="BA246" s="61">
        <v>120</v>
      </c>
      <c r="BB246" s="61"/>
      <c r="BC246" s="61"/>
      <c r="BD246" s="61"/>
      <c r="BE246" s="61"/>
      <c r="BF246" s="61"/>
      <c r="BG246" s="61"/>
      <c r="BH246" s="37">
        <f t="shared" si="54"/>
        <v>420</v>
      </c>
      <c r="BI246" s="38">
        <f t="shared" si="55"/>
        <v>7</v>
      </c>
      <c r="BJ246" s="39">
        <f t="shared" si="56"/>
        <v>2</v>
      </c>
      <c r="BK246" s="39">
        <f t="shared" si="57"/>
        <v>28.571428571428569</v>
      </c>
      <c r="BL246" s="40">
        <f t="shared" si="58"/>
        <v>0</v>
      </c>
      <c r="BM246" s="40">
        <f t="shared" si="59"/>
        <v>100</v>
      </c>
      <c r="BN246" s="40">
        <f t="shared" si="60"/>
        <v>0</v>
      </c>
      <c r="BO246" s="87">
        <f t="shared" si="61"/>
        <v>1</v>
      </c>
      <c r="BP246" s="87">
        <f t="shared" si="62"/>
        <v>0</v>
      </c>
      <c r="BQ246" s="87">
        <f t="shared" si="63"/>
        <v>4</v>
      </c>
      <c r="BR246" s="87">
        <f t="shared" si="64"/>
        <v>0</v>
      </c>
      <c r="BS246" s="61"/>
      <c r="BT246" s="61"/>
      <c r="BU246" s="61">
        <f t="shared" si="65"/>
        <v>3000</v>
      </c>
    </row>
    <row r="247" spans="1:73" ht="14.4">
      <c r="A247" s="29">
        <v>245</v>
      </c>
      <c r="B247" s="32">
        <v>46239</v>
      </c>
      <c r="C247" s="61" t="s">
        <v>74</v>
      </c>
      <c r="D247" s="3" t="str">
        <f t="shared" ref="D247:D310" si="69">LEFT(E247,2)</f>
        <v>FG</v>
      </c>
      <c r="E247" s="33" t="s">
        <v>86</v>
      </c>
      <c r="F247" s="33" t="s">
        <v>76</v>
      </c>
      <c r="G247" s="33" t="s">
        <v>87</v>
      </c>
      <c r="H247" s="33" t="s">
        <v>216</v>
      </c>
      <c r="I247" s="33"/>
      <c r="J247" s="43" t="s">
        <v>262</v>
      </c>
      <c r="K247" s="17">
        <v>200299.13</v>
      </c>
      <c r="L247" s="35" t="str">
        <f>VLOOKUP(K247,'[1]Item List (3)'!A$1:B$110000,2,FALSE)</f>
        <v>OR.9913 C</v>
      </c>
      <c r="M247" s="17" t="s">
        <v>263</v>
      </c>
      <c r="N247" s="61" t="str">
        <f t="shared" si="66"/>
        <v>OR</v>
      </c>
      <c r="O247" s="61"/>
      <c r="P247" s="36" t="str">
        <f t="shared" si="68"/>
        <v/>
      </c>
      <c r="Q247" s="61">
        <v>2</v>
      </c>
      <c r="R247" s="45">
        <v>1400</v>
      </c>
      <c r="S247" s="61"/>
      <c r="T247" s="61"/>
      <c r="U247" s="61"/>
      <c r="V247" s="37">
        <f t="shared" si="67"/>
        <v>1400</v>
      </c>
      <c r="W247" s="61">
        <v>60</v>
      </c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37">
        <f t="shared" si="54"/>
        <v>60</v>
      </c>
      <c r="BI247" s="38">
        <f t="shared" si="55"/>
        <v>1</v>
      </c>
      <c r="BJ247" s="39">
        <f t="shared" si="56"/>
        <v>1</v>
      </c>
      <c r="BK247" s="39">
        <f t="shared" si="57"/>
        <v>100</v>
      </c>
      <c r="BL247" s="40">
        <f t="shared" si="58"/>
        <v>0</v>
      </c>
      <c r="BM247" s="40">
        <f t="shared" si="59"/>
        <v>100</v>
      </c>
      <c r="BN247" s="40">
        <f t="shared" si="60"/>
        <v>0</v>
      </c>
      <c r="BO247" s="87">
        <f t="shared" si="61"/>
        <v>0</v>
      </c>
      <c r="BP247" s="87">
        <f t="shared" si="62"/>
        <v>0</v>
      </c>
      <c r="BQ247" s="87">
        <f t="shared" si="63"/>
        <v>0</v>
      </c>
      <c r="BR247" s="87">
        <f t="shared" si="64"/>
        <v>0</v>
      </c>
      <c r="BS247" s="61"/>
      <c r="BT247" s="61"/>
      <c r="BU247" s="61">
        <f t="shared" si="65"/>
        <v>2800</v>
      </c>
    </row>
    <row r="248" spans="1:73">
      <c r="A248" s="29">
        <v>246</v>
      </c>
      <c r="B248" s="32">
        <v>46239</v>
      </c>
      <c r="C248" s="61" t="s">
        <v>80</v>
      </c>
      <c r="D248" s="3" t="str">
        <f t="shared" si="69"/>
        <v>FG</v>
      </c>
      <c r="E248" s="33" t="s">
        <v>86</v>
      </c>
      <c r="F248" s="33" t="s">
        <v>81</v>
      </c>
      <c r="G248" s="33" t="s">
        <v>90</v>
      </c>
      <c r="H248" s="33" t="s">
        <v>102</v>
      </c>
      <c r="I248" s="33"/>
      <c r="J248" s="34" t="str">
        <f>IFERROR(INDEX([2]Sheet3!$A:$A,MATCH(K248,[2]Sheet3!$C:$C,0)),"")</f>
        <v>GBZOR043.0</v>
      </c>
      <c r="K248" s="17">
        <v>200299.13</v>
      </c>
      <c r="L248" s="35" t="str">
        <f>VLOOKUP(K248,'[1]Item List (3)'!A$1:B$110000,2,FALSE)</f>
        <v>OR.9913 C</v>
      </c>
      <c r="M248" s="17" t="s">
        <v>263</v>
      </c>
      <c r="N248" s="61" t="str">
        <f t="shared" si="66"/>
        <v>OR</v>
      </c>
      <c r="O248" s="61"/>
      <c r="P248" s="36" t="str">
        <f t="shared" si="68"/>
        <v/>
      </c>
      <c r="Q248" s="61">
        <v>1</v>
      </c>
      <c r="R248" s="45">
        <v>800</v>
      </c>
      <c r="S248" s="61"/>
      <c r="T248" s="61"/>
      <c r="U248" s="61"/>
      <c r="V248" s="37">
        <f t="shared" si="67"/>
        <v>800</v>
      </c>
      <c r="W248" s="61">
        <v>90</v>
      </c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>
        <v>180</v>
      </c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37">
        <f t="shared" si="54"/>
        <v>270</v>
      </c>
      <c r="BI248" s="38">
        <f t="shared" si="55"/>
        <v>4.5</v>
      </c>
      <c r="BJ248" s="39">
        <f t="shared" si="56"/>
        <v>1.5</v>
      </c>
      <c r="BK248" s="39">
        <f t="shared" si="57"/>
        <v>33.333333333333329</v>
      </c>
      <c r="BL248" s="40">
        <f t="shared" si="58"/>
        <v>0</v>
      </c>
      <c r="BM248" s="40">
        <f t="shared" si="59"/>
        <v>100</v>
      </c>
      <c r="BN248" s="40">
        <f t="shared" si="60"/>
        <v>0</v>
      </c>
      <c r="BO248" s="87">
        <f t="shared" si="61"/>
        <v>0</v>
      </c>
      <c r="BP248" s="87">
        <f t="shared" si="62"/>
        <v>0</v>
      </c>
      <c r="BQ248" s="87">
        <f t="shared" si="63"/>
        <v>3</v>
      </c>
      <c r="BR248" s="87">
        <f t="shared" si="64"/>
        <v>0</v>
      </c>
      <c r="BS248" s="61"/>
      <c r="BT248" s="61"/>
      <c r="BU248" s="61">
        <f t="shared" si="65"/>
        <v>800</v>
      </c>
    </row>
    <row r="249" spans="1:73">
      <c r="A249" s="29">
        <v>247</v>
      </c>
      <c r="B249" s="32">
        <v>46239</v>
      </c>
      <c r="C249" s="61" t="s">
        <v>80</v>
      </c>
      <c r="D249" s="3" t="str">
        <f t="shared" si="69"/>
        <v>FG</v>
      </c>
      <c r="E249" s="33" t="s">
        <v>86</v>
      </c>
      <c r="F249" s="33" t="s">
        <v>76</v>
      </c>
      <c r="G249" s="33" t="s">
        <v>90</v>
      </c>
      <c r="H249" s="33" t="s">
        <v>102</v>
      </c>
      <c r="I249" s="33"/>
      <c r="J249" s="34" t="str">
        <f>IFERROR(INDEX([2]Sheet3!$A:$A,MATCH(K249,[2]Sheet3!$C:$C,0)),"")</f>
        <v>GBZOR043.0</v>
      </c>
      <c r="K249" s="17">
        <v>200299.13</v>
      </c>
      <c r="L249" s="35" t="str">
        <f>VLOOKUP(K249,'[1]Item List (3)'!A$1:B$110000,2,FALSE)</f>
        <v>OR.9913 C</v>
      </c>
      <c r="M249" s="17" t="s">
        <v>263</v>
      </c>
      <c r="N249" s="61" t="str">
        <f t="shared" si="66"/>
        <v>OR</v>
      </c>
      <c r="O249" s="61"/>
      <c r="P249" s="36" t="str">
        <f t="shared" si="68"/>
        <v/>
      </c>
      <c r="Q249" s="61">
        <v>1</v>
      </c>
      <c r="R249" s="45">
        <v>400</v>
      </c>
      <c r="S249" s="61"/>
      <c r="T249" s="61"/>
      <c r="U249" s="61"/>
      <c r="V249" s="37">
        <f t="shared" si="67"/>
        <v>400</v>
      </c>
      <c r="W249" s="61">
        <v>60</v>
      </c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37">
        <f t="shared" si="54"/>
        <v>60</v>
      </c>
      <c r="BI249" s="38">
        <f t="shared" si="55"/>
        <v>1</v>
      </c>
      <c r="BJ249" s="39">
        <f t="shared" si="56"/>
        <v>1</v>
      </c>
      <c r="BK249" s="39">
        <f t="shared" si="57"/>
        <v>100</v>
      </c>
      <c r="BL249" s="40">
        <f t="shared" si="58"/>
        <v>0</v>
      </c>
      <c r="BM249" s="40">
        <f t="shared" si="59"/>
        <v>100</v>
      </c>
      <c r="BN249" s="40">
        <f t="shared" si="60"/>
        <v>0</v>
      </c>
      <c r="BO249" s="87">
        <f t="shared" si="61"/>
        <v>0</v>
      </c>
      <c r="BP249" s="87">
        <f t="shared" si="62"/>
        <v>0</v>
      </c>
      <c r="BQ249" s="87">
        <f t="shared" si="63"/>
        <v>0</v>
      </c>
      <c r="BR249" s="87">
        <f t="shared" si="64"/>
        <v>0</v>
      </c>
      <c r="BS249" s="61"/>
      <c r="BT249" s="61"/>
      <c r="BU249" s="61">
        <f t="shared" si="65"/>
        <v>400</v>
      </c>
    </row>
    <row r="250" spans="1:73">
      <c r="A250" s="29">
        <v>248</v>
      </c>
      <c r="B250" s="32">
        <v>46239</v>
      </c>
      <c r="C250" s="61" t="s">
        <v>80</v>
      </c>
      <c r="D250" s="3" t="str">
        <f t="shared" si="69"/>
        <v>FG</v>
      </c>
      <c r="E250" s="33" t="s">
        <v>86</v>
      </c>
      <c r="F250" s="33" t="s">
        <v>81</v>
      </c>
      <c r="G250" s="33" t="s">
        <v>90</v>
      </c>
      <c r="H250" s="33" t="s">
        <v>102</v>
      </c>
      <c r="I250" s="33"/>
      <c r="J250" s="34" t="str">
        <f>IFERROR(INDEX([2]Sheet3!$A:$A,MATCH(K250,[2]Sheet3!$C:$C,0)),"")</f>
        <v>EBZIR009.0</v>
      </c>
      <c r="K250" s="17">
        <v>100282.4</v>
      </c>
      <c r="L250" s="35" t="str">
        <f>VLOOKUP(K250,'[1]Item List (3)'!A$1:B$110000,2,FALSE)</f>
        <v>D.IR 14537 SPL</v>
      </c>
      <c r="M250" s="17">
        <v>251014004</v>
      </c>
      <c r="N250" s="61" t="str">
        <f t="shared" si="66"/>
        <v>IR</v>
      </c>
      <c r="O250" s="61"/>
      <c r="P250" s="36" t="str">
        <f t="shared" si="68"/>
        <v/>
      </c>
      <c r="Q250" s="61">
        <v>1</v>
      </c>
      <c r="R250" s="45">
        <v>112</v>
      </c>
      <c r="S250" s="61"/>
      <c r="T250" s="61"/>
      <c r="U250" s="61"/>
      <c r="V250" s="37">
        <f t="shared" si="67"/>
        <v>112</v>
      </c>
      <c r="W250" s="61">
        <v>60</v>
      </c>
      <c r="X250" s="61">
        <v>90</v>
      </c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37">
        <f t="shared" si="54"/>
        <v>150</v>
      </c>
      <c r="BI250" s="38">
        <f t="shared" si="55"/>
        <v>2.5</v>
      </c>
      <c r="BJ250" s="39">
        <f t="shared" si="56"/>
        <v>1</v>
      </c>
      <c r="BK250" s="39">
        <f t="shared" si="57"/>
        <v>40</v>
      </c>
      <c r="BL250" s="40">
        <f t="shared" si="58"/>
        <v>0</v>
      </c>
      <c r="BM250" s="40">
        <f t="shared" si="59"/>
        <v>100</v>
      </c>
      <c r="BN250" s="40">
        <f t="shared" si="60"/>
        <v>0</v>
      </c>
      <c r="BO250" s="87">
        <f t="shared" si="61"/>
        <v>1.5</v>
      </c>
      <c r="BP250" s="87">
        <f t="shared" si="62"/>
        <v>0</v>
      </c>
      <c r="BQ250" s="87">
        <f t="shared" si="63"/>
        <v>0</v>
      </c>
      <c r="BR250" s="87">
        <f t="shared" si="64"/>
        <v>0</v>
      </c>
      <c r="BS250" s="61"/>
      <c r="BT250" s="61"/>
      <c r="BU250" s="61">
        <f t="shared" si="65"/>
        <v>112</v>
      </c>
    </row>
    <row r="251" spans="1:73">
      <c r="A251" s="29">
        <v>249</v>
      </c>
      <c r="B251" s="32">
        <v>46239</v>
      </c>
      <c r="C251" s="61" t="s">
        <v>74</v>
      </c>
      <c r="D251" s="3" t="str">
        <f t="shared" si="69"/>
        <v>CG</v>
      </c>
      <c r="E251" s="33" t="s">
        <v>92</v>
      </c>
      <c r="F251" s="33"/>
      <c r="G251" s="33"/>
      <c r="H251" s="33"/>
      <c r="I251" s="33"/>
      <c r="J251" s="17"/>
      <c r="K251" s="17"/>
      <c r="L251" s="35" t="e">
        <f>VLOOKUP(K251,'[1]Item List (3)'!A$1:B$110000,2,FALSE)</f>
        <v>#N/A</v>
      </c>
      <c r="M251" s="17"/>
      <c r="N251" s="61" t="str">
        <f t="shared" si="66"/>
        <v>IR</v>
      </c>
      <c r="O251" s="61"/>
      <c r="P251" s="36" t="str">
        <f t="shared" si="68"/>
        <v/>
      </c>
      <c r="Q251" s="61"/>
      <c r="R251" s="45"/>
      <c r="S251" s="61"/>
      <c r="T251" s="61"/>
      <c r="U251" s="61"/>
      <c r="V251" s="37">
        <f t="shared" si="67"/>
        <v>0</v>
      </c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>
        <v>480</v>
      </c>
      <c r="BH251" s="37">
        <f t="shared" si="54"/>
        <v>480</v>
      </c>
      <c r="BI251" s="38">
        <f t="shared" si="55"/>
        <v>8</v>
      </c>
      <c r="BJ251" s="39">
        <f t="shared" si="56"/>
        <v>0</v>
      </c>
      <c r="BK251" s="39">
        <f t="shared" si="57"/>
        <v>0</v>
      </c>
      <c r="BL251" s="40">
        <f t="shared" si="58"/>
        <v>0</v>
      </c>
      <c r="BM251" s="40">
        <f t="shared" si="59"/>
        <v>0</v>
      </c>
      <c r="BN251" s="40">
        <f t="shared" si="60"/>
        <v>0</v>
      </c>
      <c r="BO251" s="87">
        <f t="shared" si="61"/>
        <v>8</v>
      </c>
      <c r="BP251" s="87">
        <f t="shared" si="62"/>
        <v>0</v>
      </c>
      <c r="BQ251" s="87">
        <f t="shared" si="63"/>
        <v>0</v>
      </c>
      <c r="BR251" s="87">
        <f t="shared" si="64"/>
        <v>0</v>
      </c>
      <c r="BS251" s="61"/>
      <c r="BT251" s="61"/>
      <c r="BU251" s="61">
        <f t="shared" si="65"/>
        <v>0</v>
      </c>
    </row>
    <row r="252" spans="1:73">
      <c r="A252" s="29">
        <v>250</v>
      </c>
      <c r="B252" s="32">
        <v>46239</v>
      </c>
      <c r="C252" s="61" t="s">
        <v>80</v>
      </c>
      <c r="D252" s="3" t="str">
        <f t="shared" si="69"/>
        <v>CG</v>
      </c>
      <c r="E252" s="33" t="s">
        <v>92</v>
      </c>
      <c r="F252" s="33"/>
      <c r="G252" s="33"/>
      <c r="H252" s="33"/>
      <c r="I252" s="33"/>
      <c r="J252" s="34"/>
      <c r="K252" s="17"/>
      <c r="L252" s="35" t="e">
        <f>VLOOKUP(K252,'[1]Item List (3)'!A$1:B$110000,2,FALSE)</f>
        <v>#N/A</v>
      </c>
      <c r="M252" s="17"/>
      <c r="N252" s="61" t="str">
        <f t="shared" si="66"/>
        <v>IR</v>
      </c>
      <c r="O252" s="61"/>
      <c r="P252" s="36" t="str">
        <f t="shared" si="68"/>
        <v/>
      </c>
      <c r="Q252" s="61"/>
      <c r="R252" s="45"/>
      <c r="S252" s="61"/>
      <c r="T252" s="61"/>
      <c r="U252" s="61"/>
      <c r="V252" s="37">
        <f t="shared" si="67"/>
        <v>0</v>
      </c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>
        <v>480</v>
      </c>
      <c r="BH252" s="37">
        <f t="shared" si="54"/>
        <v>480</v>
      </c>
      <c r="BI252" s="38">
        <f t="shared" si="55"/>
        <v>8</v>
      </c>
      <c r="BJ252" s="39">
        <f t="shared" si="56"/>
        <v>0</v>
      </c>
      <c r="BK252" s="39">
        <f t="shared" si="57"/>
        <v>0</v>
      </c>
      <c r="BL252" s="40">
        <f t="shared" si="58"/>
        <v>0</v>
      </c>
      <c r="BM252" s="40">
        <f t="shared" si="59"/>
        <v>0</v>
      </c>
      <c r="BN252" s="40">
        <f t="shared" si="60"/>
        <v>0</v>
      </c>
      <c r="BO252" s="87">
        <f t="shared" si="61"/>
        <v>8</v>
      </c>
      <c r="BP252" s="87">
        <f t="shared" si="62"/>
        <v>0</v>
      </c>
      <c r="BQ252" s="87">
        <f t="shared" si="63"/>
        <v>0</v>
      </c>
      <c r="BR252" s="87">
        <f t="shared" si="64"/>
        <v>0</v>
      </c>
      <c r="BS252" s="61"/>
      <c r="BT252" s="61"/>
      <c r="BU252" s="61">
        <f t="shared" si="65"/>
        <v>0</v>
      </c>
    </row>
    <row r="253" spans="1:73">
      <c r="A253" s="29">
        <v>251</v>
      </c>
      <c r="B253" s="32">
        <v>46239</v>
      </c>
      <c r="C253" s="61" t="s">
        <v>74</v>
      </c>
      <c r="D253" s="3" t="str">
        <f t="shared" si="69"/>
        <v>CG</v>
      </c>
      <c r="E253" s="33" t="s">
        <v>93</v>
      </c>
      <c r="F253" s="33" t="s">
        <v>100</v>
      </c>
      <c r="G253" s="33" t="s">
        <v>95</v>
      </c>
      <c r="H253" s="33" t="s">
        <v>144</v>
      </c>
      <c r="I253" s="33"/>
      <c r="J253" s="34" t="s">
        <v>186</v>
      </c>
      <c r="K253" s="17">
        <v>208815.01</v>
      </c>
      <c r="L253" s="35" t="str">
        <f>VLOOKUP(K253,'[1]Item List (3)'!A$1:B$110000,2,FALSE)</f>
        <v>NK.OR 21/20(NKI 17/20)</v>
      </c>
      <c r="M253" s="17" t="s">
        <v>187</v>
      </c>
      <c r="N253" s="61" t="str">
        <f t="shared" si="66"/>
        <v>OR</v>
      </c>
      <c r="O253" s="61"/>
      <c r="P253" s="36" t="str">
        <f t="shared" si="68"/>
        <v/>
      </c>
      <c r="Q253" s="61">
        <v>1</v>
      </c>
      <c r="R253" s="45">
        <v>1065</v>
      </c>
      <c r="S253" s="61"/>
      <c r="T253" s="61"/>
      <c r="U253" s="61"/>
      <c r="V253" s="37">
        <f t="shared" si="67"/>
        <v>1065</v>
      </c>
      <c r="W253" s="61">
        <v>60</v>
      </c>
      <c r="X253" s="61"/>
      <c r="Y253" s="61">
        <v>60</v>
      </c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>
        <v>30</v>
      </c>
      <c r="AS253" s="61"/>
      <c r="AT253" s="61"/>
      <c r="AU253" s="61"/>
      <c r="AV253" s="61"/>
      <c r="AW253" s="61"/>
      <c r="AX253" s="61"/>
      <c r="AY253" s="61"/>
      <c r="AZ253" s="61"/>
      <c r="BA253" s="61">
        <v>120</v>
      </c>
      <c r="BB253" s="61"/>
      <c r="BC253" s="61"/>
      <c r="BD253" s="61"/>
      <c r="BE253" s="61"/>
      <c r="BF253" s="61"/>
      <c r="BG253" s="61"/>
      <c r="BH253" s="37">
        <f t="shared" si="54"/>
        <v>270</v>
      </c>
      <c r="BI253" s="38">
        <f t="shared" si="55"/>
        <v>4.5</v>
      </c>
      <c r="BJ253" s="39">
        <f t="shared" si="56"/>
        <v>1</v>
      </c>
      <c r="BK253" s="39">
        <f t="shared" si="57"/>
        <v>22.222222222222221</v>
      </c>
      <c r="BL253" s="40">
        <f t="shared" si="58"/>
        <v>0</v>
      </c>
      <c r="BM253" s="40">
        <f t="shared" si="59"/>
        <v>100</v>
      </c>
      <c r="BN253" s="40">
        <f t="shared" si="60"/>
        <v>0</v>
      </c>
      <c r="BO253" s="87">
        <f t="shared" si="61"/>
        <v>0</v>
      </c>
      <c r="BP253" s="87">
        <f t="shared" si="62"/>
        <v>0</v>
      </c>
      <c r="BQ253" s="87">
        <f t="shared" si="63"/>
        <v>3.5</v>
      </c>
      <c r="BR253" s="87">
        <f t="shared" si="64"/>
        <v>0</v>
      </c>
      <c r="BS253" s="61"/>
      <c r="BT253" s="61"/>
      <c r="BU253" s="61">
        <f t="shared" si="65"/>
        <v>1065</v>
      </c>
    </row>
    <row r="254" spans="1:73">
      <c r="A254" s="29">
        <v>252</v>
      </c>
      <c r="B254" s="32">
        <v>46239</v>
      </c>
      <c r="C254" s="61" t="s">
        <v>74</v>
      </c>
      <c r="D254" s="3" t="str">
        <f t="shared" si="69"/>
        <v>CG</v>
      </c>
      <c r="E254" s="33" t="s">
        <v>93</v>
      </c>
      <c r="F254" s="33" t="s">
        <v>100</v>
      </c>
      <c r="G254" s="33" t="s">
        <v>95</v>
      </c>
      <c r="H254" s="33" t="s">
        <v>144</v>
      </c>
      <c r="I254" s="33"/>
      <c r="J254" s="34" t="str">
        <f>IFERROR(INDEX([2]Sheet3!$A:$A,MATCH(K254,[2]Sheet3!$C:$C,0)),"")</f>
        <v>GVDOR005.0</v>
      </c>
      <c r="K254" s="17">
        <v>208364.02</v>
      </c>
      <c r="L254" s="35" t="str">
        <f>VLOOKUP(K254,'[1]Item List (3)'!A$1:B$110000,2,FALSE)</f>
        <v>BE.OR 252940 SP.</v>
      </c>
      <c r="M254" s="17">
        <v>260311001</v>
      </c>
      <c r="N254" s="61" t="str">
        <f t="shared" si="66"/>
        <v>OR</v>
      </c>
      <c r="O254" s="61"/>
      <c r="P254" s="36" t="str">
        <f t="shared" si="68"/>
        <v/>
      </c>
      <c r="Q254" s="61">
        <v>1</v>
      </c>
      <c r="R254" s="45">
        <v>386</v>
      </c>
      <c r="S254" s="61"/>
      <c r="T254" s="61"/>
      <c r="U254" s="61"/>
      <c r="V254" s="37">
        <f t="shared" si="67"/>
        <v>386</v>
      </c>
      <c r="W254" s="61">
        <v>30</v>
      </c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37">
        <f t="shared" si="54"/>
        <v>30</v>
      </c>
      <c r="BI254" s="38">
        <f t="shared" si="55"/>
        <v>0.5</v>
      </c>
      <c r="BJ254" s="39">
        <f t="shared" si="56"/>
        <v>0.5</v>
      </c>
      <c r="BK254" s="39">
        <f t="shared" si="57"/>
        <v>100</v>
      </c>
      <c r="BL254" s="40">
        <f t="shared" si="58"/>
        <v>0</v>
      </c>
      <c r="BM254" s="40">
        <f t="shared" si="59"/>
        <v>100</v>
      </c>
      <c r="BN254" s="40">
        <f t="shared" si="60"/>
        <v>0</v>
      </c>
      <c r="BO254" s="87">
        <f t="shared" si="61"/>
        <v>0</v>
      </c>
      <c r="BP254" s="87">
        <f t="shared" si="62"/>
        <v>0</v>
      </c>
      <c r="BQ254" s="87">
        <f t="shared" si="63"/>
        <v>0</v>
      </c>
      <c r="BR254" s="87">
        <f t="shared" si="64"/>
        <v>0</v>
      </c>
      <c r="BS254" s="61"/>
      <c r="BT254" s="61"/>
      <c r="BU254" s="61">
        <f t="shared" si="65"/>
        <v>386</v>
      </c>
    </row>
    <row r="255" spans="1:73">
      <c r="A255" s="29">
        <v>253</v>
      </c>
      <c r="B255" s="32">
        <v>46239</v>
      </c>
      <c r="C255" s="61" t="s">
        <v>74</v>
      </c>
      <c r="D255" s="3" t="str">
        <f t="shared" si="69"/>
        <v>CG</v>
      </c>
      <c r="E255" s="33" t="s">
        <v>93</v>
      </c>
      <c r="F255" s="33" t="s">
        <v>100</v>
      </c>
      <c r="G255" s="33" t="s">
        <v>95</v>
      </c>
      <c r="H255" s="33" t="s">
        <v>144</v>
      </c>
      <c r="I255" s="33"/>
      <c r="J255" s="34" t="str">
        <f>IFERROR(INDEX([2]Sheet3!$A:$A,MATCH(K255,[2]Sheet3!$C:$C,0)),"")</f>
        <v>GCZOR051.0</v>
      </c>
      <c r="K255" s="17">
        <v>200812.04</v>
      </c>
      <c r="L255" s="35" t="str">
        <f>VLOOKUP(K255,'[1]Item List (3)'!A$1:B$110000,2,FALSE)</f>
        <v>NK.OR 19/16 SPL</v>
      </c>
      <c r="M255" s="17"/>
      <c r="N255" s="61" t="str">
        <f t="shared" si="66"/>
        <v>OR</v>
      </c>
      <c r="O255" s="61"/>
      <c r="P255" s="36" t="str">
        <f t="shared" si="68"/>
        <v/>
      </c>
      <c r="Q255" s="61">
        <v>1</v>
      </c>
      <c r="R255" s="45">
        <v>2040</v>
      </c>
      <c r="S255" s="61"/>
      <c r="T255" s="61"/>
      <c r="U255" s="61"/>
      <c r="V255" s="37">
        <f t="shared" si="67"/>
        <v>2040</v>
      </c>
      <c r="W255" s="61">
        <v>60</v>
      </c>
      <c r="X255" s="61">
        <v>120</v>
      </c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37">
        <f t="shared" si="54"/>
        <v>180</v>
      </c>
      <c r="BI255" s="38">
        <f t="shared" si="55"/>
        <v>3</v>
      </c>
      <c r="BJ255" s="39">
        <f t="shared" si="56"/>
        <v>1</v>
      </c>
      <c r="BK255" s="39">
        <f t="shared" si="57"/>
        <v>33.333333333333329</v>
      </c>
      <c r="BL255" s="40">
        <f t="shared" si="58"/>
        <v>0</v>
      </c>
      <c r="BM255" s="40">
        <f t="shared" si="59"/>
        <v>100</v>
      </c>
      <c r="BN255" s="40">
        <f t="shared" si="60"/>
        <v>0</v>
      </c>
      <c r="BO255" s="87">
        <f t="shared" si="61"/>
        <v>2</v>
      </c>
      <c r="BP255" s="87">
        <f t="shared" si="62"/>
        <v>0</v>
      </c>
      <c r="BQ255" s="87">
        <f t="shared" si="63"/>
        <v>0</v>
      </c>
      <c r="BR255" s="87">
        <f t="shared" si="64"/>
        <v>0</v>
      </c>
      <c r="BS255" s="61"/>
      <c r="BT255" s="61"/>
      <c r="BU255" s="61">
        <f t="shared" si="65"/>
        <v>2040</v>
      </c>
    </row>
    <row r="256" spans="1:73">
      <c r="A256" s="29">
        <v>254</v>
      </c>
      <c r="B256" s="32">
        <v>46239</v>
      </c>
      <c r="C256" s="61" t="s">
        <v>80</v>
      </c>
      <c r="D256" s="3" t="str">
        <f t="shared" si="69"/>
        <v>CG</v>
      </c>
      <c r="E256" s="33" t="s">
        <v>93</v>
      </c>
      <c r="F256" s="33" t="s">
        <v>100</v>
      </c>
      <c r="G256" s="33" t="s">
        <v>101</v>
      </c>
      <c r="H256" s="33" t="s">
        <v>102</v>
      </c>
      <c r="I256" s="33" t="s">
        <v>106</v>
      </c>
      <c r="J256" s="34" t="s">
        <v>264</v>
      </c>
      <c r="K256" s="17">
        <v>104832.01</v>
      </c>
      <c r="L256" s="35" t="str">
        <f>VLOOKUP(K256,'[1]Item List (3)'!A$1:B$110000,2,FALSE)</f>
        <v>NKI.IR 40/30(404530)</v>
      </c>
      <c r="M256" s="17"/>
      <c r="N256" s="61" t="str">
        <f t="shared" si="66"/>
        <v>IR</v>
      </c>
      <c r="O256" s="61"/>
      <c r="P256" s="36" t="str">
        <f t="shared" si="68"/>
        <v/>
      </c>
      <c r="Q256" s="61">
        <v>1</v>
      </c>
      <c r="R256" s="45">
        <v>881</v>
      </c>
      <c r="S256" s="61"/>
      <c r="T256" s="61"/>
      <c r="U256" s="61"/>
      <c r="V256" s="37">
        <f t="shared" si="67"/>
        <v>881</v>
      </c>
      <c r="W256" s="61">
        <v>30</v>
      </c>
      <c r="X256" s="61">
        <v>180</v>
      </c>
      <c r="Y256" s="61"/>
      <c r="Z256" s="61"/>
      <c r="AA256" s="61">
        <v>60</v>
      </c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>
        <v>30</v>
      </c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37">
        <f t="shared" si="54"/>
        <v>300</v>
      </c>
      <c r="BI256" s="38">
        <f t="shared" si="55"/>
        <v>5</v>
      </c>
      <c r="BJ256" s="39">
        <f t="shared" si="56"/>
        <v>0.5</v>
      </c>
      <c r="BK256" s="39">
        <f t="shared" si="57"/>
        <v>10</v>
      </c>
      <c r="BL256" s="40">
        <f t="shared" si="58"/>
        <v>0</v>
      </c>
      <c r="BM256" s="40">
        <f t="shared" si="59"/>
        <v>100</v>
      </c>
      <c r="BN256" s="40">
        <f t="shared" si="60"/>
        <v>0</v>
      </c>
      <c r="BO256" s="87">
        <f t="shared" si="61"/>
        <v>3</v>
      </c>
      <c r="BP256" s="87">
        <f t="shared" si="62"/>
        <v>0</v>
      </c>
      <c r="BQ256" s="87">
        <f t="shared" si="63"/>
        <v>1.5</v>
      </c>
      <c r="BR256" s="87">
        <f t="shared" si="64"/>
        <v>0</v>
      </c>
      <c r="BS256" s="61"/>
      <c r="BT256" s="61"/>
      <c r="BU256" s="61">
        <f t="shared" si="65"/>
        <v>881</v>
      </c>
    </row>
    <row r="257" spans="1:73">
      <c r="A257" s="29">
        <v>255</v>
      </c>
      <c r="B257" s="32">
        <v>46239</v>
      </c>
      <c r="C257" s="61" t="s">
        <v>80</v>
      </c>
      <c r="D257" s="3" t="str">
        <f t="shared" si="69"/>
        <v>CG</v>
      </c>
      <c r="E257" s="33" t="s">
        <v>93</v>
      </c>
      <c r="F257" s="33"/>
      <c r="G257" s="33"/>
      <c r="H257" s="33"/>
      <c r="I257" s="33"/>
      <c r="J257" s="34" t="s">
        <v>265</v>
      </c>
      <c r="K257" s="17">
        <v>104728</v>
      </c>
      <c r="L257" s="35" t="str">
        <f>VLOOKUP(K257,'[1]Item List (3)'!A$1:B$110000,2,FALSE)</f>
        <v>IR.IRT 2820(28X32X20.5)</v>
      </c>
      <c r="M257" s="17"/>
      <c r="N257" s="61" t="str">
        <f t="shared" si="66"/>
        <v>IR</v>
      </c>
      <c r="O257" s="61"/>
      <c r="P257" s="36" t="str">
        <f t="shared" si="68"/>
        <v/>
      </c>
      <c r="Q257" s="61"/>
      <c r="R257" s="45"/>
      <c r="S257" s="61"/>
      <c r="T257" s="61"/>
      <c r="U257" s="61"/>
      <c r="V257" s="37">
        <f t="shared" si="67"/>
        <v>0</v>
      </c>
      <c r="W257" s="61"/>
      <c r="X257" s="61">
        <v>180</v>
      </c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37">
        <f t="shared" si="54"/>
        <v>180</v>
      </c>
      <c r="BI257" s="38">
        <f t="shared" si="55"/>
        <v>3</v>
      </c>
      <c r="BJ257" s="39">
        <f t="shared" si="56"/>
        <v>0</v>
      </c>
      <c r="BK257" s="39">
        <f t="shared" si="57"/>
        <v>0</v>
      </c>
      <c r="BL257" s="40">
        <f t="shared" si="58"/>
        <v>0</v>
      </c>
      <c r="BM257" s="40">
        <f t="shared" si="59"/>
        <v>0</v>
      </c>
      <c r="BN257" s="40">
        <f t="shared" si="60"/>
        <v>0</v>
      </c>
      <c r="BO257" s="87">
        <f t="shared" si="61"/>
        <v>3</v>
      </c>
      <c r="BP257" s="87">
        <f t="shared" si="62"/>
        <v>0</v>
      </c>
      <c r="BQ257" s="87">
        <f t="shared" si="63"/>
        <v>0</v>
      </c>
      <c r="BR257" s="87">
        <f t="shared" si="64"/>
        <v>0</v>
      </c>
      <c r="BS257" s="61"/>
      <c r="BT257" s="61"/>
      <c r="BU257" s="61">
        <f t="shared" si="65"/>
        <v>0</v>
      </c>
    </row>
    <row r="258" spans="1:73">
      <c r="A258" s="29">
        <v>256</v>
      </c>
      <c r="B258" s="32">
        <v>46239</v>
      </c>
      <c r="C258" s="61" t="s">
        <v>74</v>
      </c>
      <c r="D258" s="3" t="str">
        <f t="shared" si="69"/>
        <v>CG</v>
      </c>
      <c r="E258" s="33" t="s">
        <v>104</v>
      </c>
      <c r="F258" s="33" t="s">
        <v>100</v>
      </c>
      <c r="G258" s="33" t="s">
        <v>88</v>
      </c>
      <c r="H258" s="33"/>
      <c r="I258" s="33"/>
      <c r="J258" s="34" t="s">
        <v>203</v>
      </c>
      <c r="K258" s="17">
        <v>208322.01</v>
      </c>
      <c r="L258" s="35" t="str">
        <f>VLOOKUP(K258,'[1]Item List (3)'!A$1:B$110000,2,FALSE)</f>
        <v>NA/RNA.OR 49/32</v>
      </c>
      <c r="M258" s="17"/>
      <c r="N258" s="61" t="str">
        <f t="shared" si="66"/>
        <v>OR</v>
      </c>
      <c r="O258" s="61"/>
      <c r="P258" s="36" t="str">
        <f t="shared" si="68"/>
        <v/>
      </c>
      <c r="Q258" s="61">
        <v>1</v>
      </c>
      <c r="R258" s="45">
        <v>1051</v>
      </c>
      <c r="S258" s="61"/>
      <c r="T258" s="61"/>
      <c r="U258" s="61"/>
      <c r="V258" s="37">
        <f t="shared" si="67"/>
        <v>1051</v>
      </c>
      <c r="W258" s="61">
        <v>60</v>
      </c>
      <c r="X258" s="61">
        <v>90</v>
      </c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>
        <v>210</v>
      </c>
      <c r="AR258" s="61"/>
      <c r="AS258" s="61"/>
      <c r="AT258" s="61"/>
      <c r="AU258" s="61"/>
      <c r="AV258" s="61"/>
      <c r="AW258" s="61"/>
      <c r="AX258" s="61"/>
      <c r="AY258" s="61"/>
      <c r="AZ258" s="61"/>
      <c r="BA258" s="61">
        <v>120</v>
      </c>
      <c r="BB258" s="61"/>
      <c r="BC258" s="61"/>
      <c r="BD258" s="61"/>
      <c r="BE258" s="61"/>
      <c r="BF258" s="61"/>
      <c r="BG258" s="61"/>
      <c r="BH258" s="37">
        <f t="shared" si="54"/>
        <v>480</v>
      </c>
      <c r="BI258" s="38">
        <f t="shared" si="55"/>
        <v>8</v>
      </c>
      <c r="BJ258" s="39">
        <f t="shared" si="56"/>
        <v>1</v>
      </c>
      <c r="BK258" s="39">
        <f t="shared" si="57"/>
        <v>12.5</v>
      </c>
      <c r="BL258" s="40">
        <f t="shared" si="58"/>
        <v>0</v>
      </c>
      <c r="BM258" s="40">
        <f t="shared" si="59"/>
        <v>100</v>
      </c>
      <c r="BN258" s="40">
        <f t="shared" si="60"/>
        <v>0</v>
      </c>
      <c r="BO258" s="87">
        <f t="shared" si="61"/>
        <v>5</v>
      </c>
      <c r="BP258" s="87">
        <f t="shared" si="62"/>
        <v>0</v>
      </c>
      <c r="BQ258" s="87">
        <f t="shared" si="63"/>
        <v>2</v>
      </c>
      <c r="BR258" s="87">
        <f t="shared" si="64"/>
        <v>0</v>
      </c>
      <c r="BS258" s="61"/>
      <c r="BT258" s="61"/>
      <c r="BU258" s="61">
        <f t="shared" si="65"/>
        <v>1051</v>
      </c>
    </row>
    <row r="259" spans="1:73">
      <c r="A259" s="29">
        <v>257</v>
      </c>
      <c r="B259" s="32">
        <v>46239</v>
      </c>
      <c r="C259" s="61" t="s">
        <v>80</v>
      </c>
      <c r="D259" s="3" t="str">
        <f t="shared" si="69"/>
        <v>CG</v>
      </c>
      <c r="E259" s="33" t="s">
        <v>104</v>
      </c>
      <c r="F259" s="33" t="s">
        <v>109</v>
      </c>
      <c r="G259" s="33" t="s">
        <v>105</v>
      </c>
      <c r="H259" s="33" t="s">
        <v>220</v>
      </c>
      <c r="I259" s="33" t="s">
        <v>240</v>
      </c>
      <c r="J259" s="34" t="s">
        <v>242</v>
      </c>
      <c r="K259" s="17">
        <v>100299.14</v>
      </c>
      <c r="L259" s="35" t="str">
        <f>VLOOKUP(K259,'[1]Item List (3)'!A$1:B$110000,2,FALSE)</f>
        <v>IR. 9913 C</v>
      </c>
      <c r="M259" s="17" t="s">
        <v>217</v>
      </c>
      <c r="N259" s="61" t="str">
        <f t="shared" si="66"/>
        <v>IR</v>
      </c>
      <c r="O259" s="61"/>
      <c r="P259" s="36" t="str">
        <f t="shared" si="68"/>
        <v/>
      </c>
      <c r="Q259" s="61">
        <v>1</v>
      </c>
      <c r="R259" s="45">
        <v>4270</v>
      </c>
      <c r="S259" s="61"/>
      <c r="T259" s="61"/>
      <c r="U259" s="61"/>
      <c r="V259" s="37">
        <f t="shared" si="67"/>
        <v>4270</v>
      </c>
      <c r="W259" s="61">
        <v>30</v>
      </c>
      <c r="X259" s="61">
        <v>60</v>
      </c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>
        <v>180</v>
      </c>
      <c r="AR259" s="61">
        <v>120</v>
      </c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>
        <v>60</v>
      </c>
      <c r="BE259" s="61"/>
      <c r="BF259" s="61"/>
      <c r="BG259" s="61"/>
      <c r="BH259" s="37">
        <f t="shared" ref="BH259:BH322" si="70">SUM(W259:BG259,BS259,BT259)</f>
        <v>450</v>
      </c>
      <c r="BI259" s="38">
        <f t="shared" ref="BI259:BI322" si="71">BH259/60</f>
        <v>7.5</v>
      </c>
      <c r="BJ259" s="39">
        <f t="shared" ref="BJ259:BJ322" si="72">IFERROR(BI259-SUM(X259:BG259)/60,0)</f>
        <v>0.5</v>
      </c>
      <c r="BK259" s="39">
        <f t="shared" ref="BK259:BK322" si="73">IFERROR(BJ259/BI259*100,0)</f>
        <v>6.666666666666667</v>
      </c>
      <c r="BL259" s="40">
        <f t="shared" ref="BL259:BL322" si="74">IFERROR(((V259*O259)/(BJ259*3600)*100),0)</f>
        <v>0</v>
      </c>
      <c r="BM259" s="40">
        <f t="shared" ref="BM259:BM322" si="75">IFERROR(((V259-(S259+T259+U259))/V259*100),0)</f>
        <v>100</v>
      </c>
      <c r="BN259" s="40">
        <f t="shared" ref="BN259:BN322" si="76">IFERROR((((BK259*BL259*BM259)/1000000)*100),0)</f>
        <v>0</v>
      </c>
      <c r="BO259" s="87">
        <f t="shared" ref="BO259:BO322" si="77">(X259+AQ259+BF259+BG259)/60</f>
        <v>4</v>
      </c>
      <c r="BP259" s="87">
        <f t="shared" ref="BP259:BP322" si="78">IFERROR(((BI259-BO259)*3600)/O259,0)</f>
        <v>0</v>
      </c>
      <c r="BQ259" s="87">
        <f t="shared" ref="BQ259:BQ322" si="79">IFERROR(SUM(X259:BG259)/60-BO259,0)</f>
        <v>3</v>
      </c>
      <c r="BR259" s="87">
        <f t="shared" ref="BR259:BR322" si="80">IFERROR(BQ259*3600/O259,0)</f>
        <v>0</v>
      </c>
      <c r="BS259" s="61"/>
      <c r="BT259" s="61"/>
      <c r="BU259" s="61">
        <f t="shared" ref="BU259:BU322" si="81">R259*Q259</f>
        <v>4270</v>
      </c>
    </row>
    <row r="260" spans="1:73">
      <c r="A260" s="29">
        <v>258</v>
      </c>
      <c r="B260" s="32">
        <v>46239</v>
      </c>
      <c r="C260" s="61" t="s">
        <v>80</v>
      </c>
      <c r="D260" s="3" t="str">
        <f t="shared" si="69"/>
        <v>CG</v>
      </c>
      <c r="E260" s="33" t="s">
        <v>104</v>
      </c>
      <c r="F260" s="33" t="s">
        <v>100</v>
      </c>
      <c r="G260" s="33"/>
      <c r="H260" s="33"/>
      <c r="I260" s="33"/>
      <c r="J260" s="17"/>
      <c r="K260" s="17"/>
      <c r="L260" s="35" t="e">
        <f>VLOOKUP(K260,'[1]Item List (3)'!A$1:B$110000,2,FALSE)</f>
        <v>#N/A</v>
      </c>
      <c r="M260" s="17"/>
      <c r="N260" s="61" t="str">
        <f t="shared" si="66"/>
        <v>IR</v>
      </c>
      <c r="O260" s="61"/>
      <c r="P260" s="36" t="str">
        <f t="shared" si="68"/>
        <v/>
      </c>
      <c r="Q260" s="61">
        <v>1</v>
      </c>
      <c r="R260" s="45">
        <v>850</v>
      </c>
      <c r="S260" s="61"/>
      <c r="T260" s="61"/>
      <c r="U260" s="61"/>
      <c r="V260" s="37">
        <f t="shared" si="67"/>
        <v>850</v>
      </c>
      <c r="W260" s="61">
        <v>30</v>
      </c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37">
        <f t="shared" si="70"/>
        <v>30</v>
      </c>
      <c r="BI260" s="38">
        <f t="shared" si="71"/>
        <v>0.5</v>
      </c>
      <c r="BJ260" s="39">
        <f t="shared" si="72"/>
        <v>0.5</v>
      </c>
      <c r="BK260" s="39">
        <f t="shared" si="73"/>
        <v>100</v>
      </c>
      <c r="BL260" s="40">
        <f t="shared" si="74"/>
        <v>0</v>
      </c>
      <c r="BM260" s="40">
        <f t="shared" si="75"/>
        <v>100</v>
      </c>
      <c r="BN260" s="40">
        <f t="shared" si="76"/>
        <v>0</v>
      </c>
      <c r="BO260" s="87">
        <f t="shared" si="77"/>
        <v>0</v>
      </c>
      <c r="BP260" s="87">
        <f t="shared" si="78"/>
        <v>0</v>
      </c>
      <c r="BQ260" s="87">
        <f t="shared" si="79"/>
        <v>0</v>
      </c>
      <c r="BR260" s="87">
        <f t="shared" si="80"/>
        <v>0</v>
      </c>
      <c r="BS260" s="61"/>
      <c r="BT260" s="61"/>
      <c r="BU260" s="61">
        <f t="shared" si="81"/>
        <v>850</v>
      </c>
    </row>
    <row r="261" spans="1:73">
      <c r="A261" s="29">
        <v>259</v>
      </c>
      <c r="B261" s="32">
        <v>46239</v>
      </c>
      <c r="C261" s="61" t="s">
        <v>74</v>
      </c>
      <c r="D261" s="3" t="str">
        <f t="shared" si="69"/>
        <v>CG</v>
      </c>
      <c r="E261" s="33" t="s">
        <v>111</v>
      </c>
      <c r="F261" s="33"/>
      <c r="G261" s="33"/>
      <c r="H261" s="33"/>
      <c r="I261" s="33"/>
      <c r="J261" s="34"/>
      <c r="K261" s="17"/>
      <c r="L261" s="35" t="e">
        <f>VLOOKUP(K261,'[1]Item List (3)'!A$1:B$110000,2,FALSE)</f>
        <v>#N/A</v>
      </c>
      <c r="M261" s="17"/>
      <c r="N261" s="61" t="str">
        <f t="shared" si="66"/>
        <v>IR</v>
      </c>
      <c r="O261" s="61"/>
      <c r="P261" s="36" t="str">
        <f t="shared" si="68"/>
        <v/>
      </c>
      <c r="Q261" s="61"/>
      <c r="R261" s="45"/>
      <c r="S261" s="61"/>
      <c r="T261" s="61"/>
      <c r="U261" s="61"/>
      <c r="V261" s="37">
        <f t="shared" si="67"/>
        <v>0</v>
      </c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>
        <v>480</v>
      </c>
      <c r="BH261" s="37">
        <f t="shared" si="70"/>
        <v>480</v>
      </c>
      <c r="BI261" s="38">
        <f t="shared" si="71"/>
        <v>8</v>
      </c>
      <c r="BJ261" s="39">
        <f t="shared" si="72"/>
        <v>0</v>
      </c>
      <c r="BK261" s="39">
        <f t="shared" si="73"/>
        <v>0</v>
      </c>
      <c r="BL261" s="40">
        <f t="shared" si="74"/>
        <v>0</v>
      </c>
      <c r="BM261" s="40">
        <f t="shared" si="75"/>
        <v>0</v>
      </c>
      <c r="BN261" s="40">
        <f t="shared" si="76"/>
        <v>0</v>
      </c>
      <c r="BO261" s="87">
        <f t="shared" si="77"/>
        <v>8</v>
      </c>
      <c r="BP261" s="87">
        <f t="shared" si="78"/>
        <v>0</v>
      </c>
      <c r="BQ261" s="87">
        <f t="shared" si="79"/>
        <v>0</v>
      </c>
      <c r="BR261" s="87">
        <f t="shared" si="80"/>
        <v>0</v>
      </c>
      <c r="BS261" s="61"/>
      <c r="BT261" s="61"/>
      <c r="BU261" s="61">
        <f t="shared" si="81"/>
        <v>0</v>
      </c>
    </row>
    <row r="262" spans="1:73">
      <c r="A262" s="29">
        <v>260</v>
      </c>
      <c r="B262" s="32">
        <v>46239</v>
      </c>
      <c r="C262" s="61" t="s">
        <v>80</v>
      </c>
      <c r="D262" s="3" t="str">
        <f t="shared" si="69"/>
        <v>CG</v>
      </c>
      <c r="E262" s="33" t="s">
        <v>111</v>
      </c>
      <c r="F262" s="33"/>
      <c r="G262" s="33"/>
      <c r="H262" s="33"/>
      <c r="I262" s="33"/>
      <c r="J262" s="34"/>
      <c r="K262" s="17"/>
      <c r="L262" s="35" t="e">
        <f>VLOOKUP(K262,'[1]Item List (3)'!A$1:B$110000,2,FALSE)</f>
        <v>#N/A</v>
      </c>
      <c r="M262" s="17"/>
      <c r="N262" s="61" t="str">
        <f t="shared" si="66"/>
        <v>IR</v>
      </c>
      <c r="O262" s="61"/>
      <c r="P262" s="36" t="str">
        <f t="shared" si="68"/>
        <v/>
      </c>
      <c r="Q262" s="61"/>
      <c r="R262" s="45"/>
      <c r="S262" s="61"/>
      <c r="T262" s="61"/>
      <c r="U262" s="61"/>
      <c r="V262" s="37">
        <f t="shared" si="67"/>
        <v>0</v>
      </c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>
        <v>480</v>
      </c>
      <c r="BH262" s="37">
        <f t="shared" si="70"/>
        <v>480</v>
      </c>
      <c r="BI262" s="38">
        <f t="shared" si="71"/>
        <v>8</v>
      </c>
      <c r="BJ262" s="39">
        <f t="shared" si="72"/>
        <v>0</v>
      </c>
      <c r="BK262" s="39">
        <f t="shared" si="73"/>
        <v>0</v>
      </c>
      <c r="BL262" s="40">
        <f t="shared" si="74"/>
        <v>0</v>
      </c>
      <c r="BM262" s="40">
        <f t="shared" si="75"/>
        <v>0</v>
      </c>
      <c r="BN262" s="40">
        <f t="shared" si="76"/>
        <v>0</v>
      </c>
      <c r="BO262" s="87">
        <f t="shared" si="77"/>
        <v>8</v>
      </c>
      <c r="BP262" s="87">
        <f t="shared" si="78"/>
        <v>0</v>
      </c>
      <c r="BQ262" s="87">
        <f t="shared" si="79"/>
        <v>0</v>
      </c>
      <c r="BR262" s="87">
        <f t="shared" si="80"/>
        <v>0</v>
      </c>
      <c r="BS262" s="61"/>
      <c r="BT262" s="61"/>
      <c r="BU262" s="61">
        <f t="shared" si="81"/>
        <v>0</v>
      </c>
    </row>
    <row r="263" spans="1:73">
      <c r="A263" s="29">
        <v>261</v>
      </c>
      <c r="B263" s="32">
        <v>46239</v>
      </c>
      <c r="C263" s="61" t="s">
        <v>74</v>
      </c>
      <c r="D263" s="3" t="str">
        <f t="shared" si="69"/>
        <v>EG</v>
      </c>
      <c r="E263" s="33" t="s">
        <v>114</v>
      </c>
      <c r="F263" s="33" t="s">
        <v>115</v>
      </c>
      <c r="G263" s="33" t="s">
        <v>116</v>
      </c>
      <c r="H263" s="33"/>
      <c r="I263" s="33"/>
      <c r="J263" s="17" t="s">
        <v>117</v>
      </c>
      <c r="K263" s="17">
        <v>104738</v>
      </c>
      <c r="L263" s="35" t="str">
        <f>VLOOKUP(K263,'[1]Item List (3)'!A$1:B$110000,2,FALSE)</f>
        <v>IR.IR 20X28.6X16</v>
      </c>
      <c r="M263" s="17" t="s">
        <v>266</v>
      </c>
      <c r="N263" s="61" t="str">
        <f t="shared" si="66"/>
        <v>IR</v>
      </c>
      <c r="O263" s="61">
        <v>25</v>
      </c>
      <c r="P263" s="36">
        <f t="shared" si="68"/>
        <v>144</v>
      </c>
      <c r="Q263" s="61">
        <v>1</v>
      </c>
      <c r="R263" s="45">
        <v>571</v>
      </c>
      <c r="S263" s="61"/>
      <c r="T263" s="61">
        <v>10</v>
      </c>
      <c r="U263" s="61"/>
      <c r="V263" s="37">
        <f t="shared" si="67"/>
        <v>581</v>
      </c>
      <c r="W263" s="61">
        <v>240</v>
      </c>
      <c r="X263" s="61">
        <v>120</v>
      </c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>
        <v>120</v>
      </c>
      <c r="BB263" s="61"/>
      <c r="BC263" s="61"/>
      <c r="BD263" s="61"/>
      <c r="BE263" s="61"/>
      <c r="BF263" s="61"/>
      <c r="BG263" s="61"/>
      <c r="BH263" s="37">
        <f t="shared" si="70"/>
        <v>480</v>
      </c>
      <c r="BI263" s="38">
        <f t="shared" si="71"/>
        <v>8</v>
      </c>
      <c r="BJ263" s="39">
        <f t="shared" si="72"/>
        <v>4</v>
      </c>
      <c r="BK263" s="39">
        <f t="shared" si="73"/>
        <v>50</v>
      </c>
      <c r="BL263" s="40">
        <f t="shared" si="74"/>
        <v>100.86805555555556</v>
      </c>
      <c r="BM263" s="40">
        <f t="shared" si="75"/>
        <v>98.278829604130806</v>
      </c>
      <c r="BN263" s="40">
        <f t="shared" si="76"/>
        <v>49.565972222222229</v>
      </c>
      <c r="BO263" s="87">
        <f t="shared" si="77"/>
        <v>2</v>
      </c>
      <c r="BP263" s="87">
        <f t="shared" si="78"/>
        <v>864</v>
      </c>
      <c r="BQ263" s="87">
        <f t="shared" si="79"/>
        <v>2</v>
      </c>
      <c r="BR263" s="87">
        <f t="shared" si="80"/>
        <v>288</v>
      </c>
      <c r="BS263" s="61"/>
      <c r="BT263" s="61"/>
      <c r="BU263" s="61">
        <f t="shared" si="81"/>
        <v>571</v>
      </c>
    </row>
    <row r="264" spans="1:73">
      <c r="A264" s="29">
        <v>262</v>
      </c>
      <c r="B264" s="32">
        <v>46239</v>
      </c>
      <c r="C264" s="61" t="s">
        <v>80</v>
      </c>
      <c r="D264" s="3" t="str">
        <f t="shared" si="69"/>
        <v>EG</v>
      </c>
      <c r="E264" s="33" t="s">
        <v>114</v>
      </c>
      <c r="F264" s="33" t="s">
        <v>115</v>
      </c>
      <c r="G264" s="33" t="s">
        <v>180</v>
      </c>
      <c r="H264" s="33"/>
      <c r="I264" s="33"/>
      <c r="J264" s="17" t="s">
        <v>249</v>
      </c>
      <c r="K264" s="17">
        <v>202101</v>
      </c>
      <c r="L264" s="35" t="e">
        <f>VLOOKUP(K264,'[1]Item List (3)'!A$1:B$110000,2,FALSE)</f>
        <v>#N/A</v>
      </c>
      <c r="M264" s="17" t="s">
        <v>250</v>
      </c>
      <c r="N264" s="61" t="str">
        <f t="shared" si="66"/>
        <v>OR</v>
      </c>
      <c r="O264" s="61">
        <v>35</v>
      </c>
      <c r="P264" s="36">
        <f t="shared" si="68"/>
        <v>102.85714285714286</v>
      </c>
      <c r="Q264" s="61">
        <v>1</v>
      </c>
      <c r="R264" s="45">
        <v>140</v>
      </c>
      <c r="S264" s="61"/>
      <c r="T264" s="61"/>
      <c r="U264" s="61"/>
      <c r="V264" s="37">
        <f t="shared" si="67"/>
        <v>140</v>
      </c>
      <c r="W264" s="61">
        <v>120</v>
      </c>
      <c r="X264" s="61">
        <v>180</v>
      </c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>
        <v>60</v>
      </c>
      <c r="AR264" s="61">
        <v>60</v>
      </c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>
        <v>60</v>
      </c>
      <c r="BE264" s="61"/>
      <c r="BF264" s="61"/>
      <c r="BG264" s="61"/>
      <c r="BH264" s="37">
        <f t="shared" si="70"/>
        <v>480</v>
      </c>
      <c r="BI264" s="38">
        <f t="shared" si="71"/>
        <v>8</v>
      </c>
      <c r="BJ264" s="39">
        <f t="shared" si="72"/>
        <v>2</v>
      </c>
      <c r="BK264" s="39">
        <f t="shared" si="73"/>
        <v>25</v>
      </c>
      <c r="BL264" s="40">
        <f t="shared" si="74"/>
        <v>68.055555555555557</v>
      </c>
      <c r="BM264" s="40">
        <f t="shared" si="75"/>
        <v>100</v>
      </c>
      <c r="BN264" s="40">
        <f t="shared" si="76"/>
        <v>17.013888888888889</v>
      </c>
      <c r="BO264" s="87">
        <f t="shared" si="77"/>
        <v>4</v>
      </c>
      <c r="BP264" s="87">
        <f t="shared" si="78"/>
        <v>411.42857142857144</v>
      </c>
      <c r="BQ264" s="87">
        <f t="shared" si="79"/>
        <v>2</v>
      </c>
      <c r="BR264" s="87">
        <f t="shared" si="80"/>
        <v>205.71428571428572</v>
      </c>
      <c r="BS264" s="61"/>
      <c r="BT264" s="61"/>
      <c r="BU264" s="61">
        <f t="shared" si="81"/>
        <v>140</v>
      </c>
    </row>
    <row r="265" spans="1:73">
      <c r="A265" s="29">
        <v>263</v>
      </c>
      <c r="B265" s="32">
        <v>46239</v>
      </c>
      <c r="C265" s="61" t="s">
        <v>74</v>
      </c>
      <c r="D265" s="3" t="str">
        <f t="shared" si="69"/>
        <v>EG</v>
      </c>
      <c r="E265" s="33" t="s">
        <v>120</v>
      </c>
      <c r="F265" s="33" t="s">
        <v>125</v>
      </c>
      <c r="G265" s="33" t="s">
        <v>127</v>
      </c>
      <c r="H265" s="33" t="s">
        <v>158</v>
      </c>
      <c r="I265" s="33"/>
      <c r="J265" s="34" t="s">
        <v>108</v>
      </c>
      <c r="K265" s="17">
        <v>202100</v>
      </c>
      <c r="L265" s="35" t="e">
        <f>VLOOKUP(K265,'[1]Item List (3)'!A$1:B$110000,2,FALSE)</f>
        <v>#N/A</v>
      </c>
      <c r="M265" s="17" t="s">
        <v>153</v>
      </c>
      <c r="N265" s="61" t="str">
        <f t="shared" si="66"/>
        <v>OR</v>
      </c>
      <c r="O265" s="61">
        <v>45</v>
      </c>
      <c r="P265" s="36">
        <f t="shared" si="68"/>
        <v>80</v>
      </c>
      <c r="Q265" s="61">
        <v>1</v>
      </c>
      <c r="R265" s="45">
        <v>332</v>
      </c>
      <c r="S265" s="61">
        <v>4</v>
      </c>
      <c r="T265" s="61"/>
      <c r="U265" s="61"/>
      <c r="V265" s="37">
        <f t="shared" si="67"/>
        <v>332</v>
      </c>
      <c r="W265" s="61">
        <v>330</v>
      </c>
      <c r="X265" s="61"/>
      <c r="Y265" s="61">
        <v>30</v>
      </c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>
        <v>120</v>
      </c>
      <c r="BB265" s="61"/>
      <c r="BC265" s="61"/>
      <c r="BD265" s="61"/>
      <c r="BE265" s="61"/>
      <c r="BF265" s="61"/>
      <c r="BG265" s="61"/>
      <c r="BH265" s="37">
        <f t="shared" si="70"/>
        <v>480</v>
      </c>
      <c r="BI265" s="38">
        <f t="shared" si="71"/>
        <v>8</v>
      </c>
      <c r="BJ265" s="39">
        <f t="shared" si="72"/>
        <v>5.5</v>
      </c>
      <c r="BK265" s="39">
        <f t="shared" si="73"/>
        <v>68.75</v>
      </c>
      <c r="BL265" s="40">
        <f t="shared" si="74"/>
        <v>75.454545454545453</v>
      </c>
      <c r="BM265" s="40">
        <f t="shared" si="75"/>
        <v>98.795180722891558</v>
      </c>
      <c r="BN265" s="40">
        <f t="shared" si="76"/>
        <v>51.249999999999993</v>
      </c>
      <c r="BO265" s="87">
        <f t="shared" si="77"/>
        <v>0</v>
      </c>
      <c r="BP265" s="87">
        <f t="shared" si="78"/>
        <v>640</v>
      </c>
      <c r="BQ265" s="87">
        <f t="shared" si="79"/>
        <v>2.5</v>
      </c>
      <c r="BR265" s="87">
        <f t="shared" si="80"/>
        <v>200</v>
      </c>
      <c r="BS265" s="61"/>
      <c r="BT265" s="61"/>
      <c r="BU265" s="61">
        <f t="shared" si="81"/>
        <v>332</v>
      </c>
    </row>
    <row r="266" spans="1:73">
      <c r="A266" s="29">
        <v>264</v>
      </c>
      <c r="B266" s="32">
        <v>46239</v>
      </c>
      <c r="C266" s="61" t="s">
        <v>80</v>
      </c>
      <c r="D266" s="3" t="str">
        <f t="shared" si="69"/>
        <v>EG</v>
      </c>
      <c r="E266" s="33" t="s">
        <v>120</v>
      </c>
      <c r="F266" s="33" t="s">
        <v>125</v>
      </c>
      <c r="G266" s="33" t="s">
        <v>130</v>
      </c>
      <c r="H266" s="33" t="s">
        <v>246</v>
      </c>
      <c r="I266" s="33"/>
      <c r="J266" s="34" t="s">
        <v>108</v>
      </c>
      <c r="K266" s="17">
        <v>202100</v>
      </c>
      <c r="L266" s="35" t="e">
        <f>VLOOKUP(K266,'[1]Item List (3)'!A$1:B$110000,2,FALSE)</f>
        <v>#N/A</v>
      </c>
      <c r="M266" s="17" t="s">
        <v>153</v>
      </c>
      <c r="N266" s="61" t="str">
        <f t="shared" ref="N266:N329" si="82">IF((LEFT(K266))="2",$M$1,$K$1)</f>
        <v>OR</v>
      </c>
      <c r="O266" s="61">
        <v>45</v>
      </c>
      <c r="P266" s="36">
        <f t="shared" si="68"/>
        <v>80</v>
      </c>
      <c r="Q266" s="61">
        <v>1</v>
      </c>
      <c r="R266" s="45">
        <v>55</v>
      </c>
      <c r="S266" s="61"/>
      <c r="T266" s="61"/>
      <c r="U266" s="61"/>
      <c r="V266" s="37">
        <f t="shared" si="67"/>
        <v>55</v>
      </c>
      <c r="W266" s="61">
        <v>180</v>
      </c>
      <c r="X266" s="61"/>
      <c r="Y266" s="61">
        <v>140</v>
      </c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37">
        <f t="shared" si="70"/>
        <v>320</v>
      </c>
      <c r="BI266" s="38">
        <f t="shared" si="71"/>
        <v>5.333333333333333</v>
      </c>
      <c r="BJ266" s="39">
        <f t="shared" si="72"/>
        <v>2.9999999999999996</v>
      </c>
      <c r="BK266" s="39">
        <f t="shared" si="73"/>
        <v>56.25</v>
      </c>
      <c r="BL266" s="40">
        <f t="shared" si="74"/>
        <v>22.916666666666671</v>
      </c>
      <c r="BM266" s="40">
        <f t="shared" si="75"/>
        <v>100</v>
      </c>
      <c r="BN266" s="40">
        <f t="shared" si="76"/>
        <v>12.890625000000004</v>
      </c>
      <c r="BO266" s="87">
        <f t="shared" si="77"/>
        <v>0</v>
      </c>
      <c r="BP266" s="87">
        <f t="shared" si="78"/>
        <v>426.66666666666669</v>
      </c>
      <c r="BQ266" s="87">
        <f t="shared" si="79"/>
        <v>2.3333333333333335</v>
      </c>
      <c r="BR266" s="87">
        <f t="shared" si="80"/>
        <v>186.66666666666666</v>
      </c>
      <c r="BS266" s="61"/>
      <c r="BT266" s="61"/>
      <c r="BU266" s="61">
        <f t="shared" si="81"/>
        <v>55</v>
      </c>
    </row>
    <row r="267" spans="1:73">
      <c r="A267" s="29">
        <v>265</v>
      </c>
      <c r="B267" s="32">
        <v>46239</v>
      </c>
      <c r="C267" s="61" t="s">
        <v>80</v>
      </c>
      <c r="D267" s="3" t="str">
        <f t="shared" si="69"/>
        <v>EG</v>
      </c>
      <c r="E267" s="33" t="s">
        <v>120</v>
      </c>
      <c r="F267" s="33" t="s">
        <v>100</v>
      </c>
      <c r="G267" s="33" t="s">
        <v>130</v>
      </c>
      <c r="H267" s="33" t="s">
        <v>246</v>
      </c>
      <c r="I267" s="33"/>
      <c r="J267" s="34" t="s">
        <v>108</v>
      </c>
      <c r="K267" s="17">
        <v>202100</v>
      </c>
      <c r="L267" s="35" t="e">
        <f>VLOOKUP(K267,'[1]Item List (3)'!A$1:B$110000,2,FALSE)</f>
        <v>#N/A</v>
      </c>
      <c r="M267" s="17" t="s">
        <v>153</v>
      </c>
      <c r="N267" s="61" t="str">
        <f t="shared" si="82"/>
        <v>OR</v>
      </c>
      <c r="O267" s="61">
        <v>45</v>
      </c>
      <c r="P267" s="36">
        <f t="shared" si="68"/>
        <v>80</v>
      </c>
      <c r="Q267" s="61">
        <v>1</v>
      </c>
      <c r="R267" s="45">
        <v>307</v>
      </c>
      <c r="S267" s="61">
        <v>30</v>
      </c>
      <c r="T267" s="61">
        <v>1</v>
      </c>
      <c r="U267" s="61">
        <v>1</v>
      </c>
      <c r="V267" s="37">
        <f t="shared" si="67"/>
        <v>309</v>
      </c>
      <c r="W267" s="61">
        <v>160</v>
      </c>
      <c r="X267" s="61"/>
      <c r="Y267" s="48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37">
        <f t="shared" si="70"/>
        <v>160</v>
      </c>
      <c r="BI267" s="38">
        <f t="shared" si="71"/>
        <v>2.6666666666666665</v>
      </c>
      <c r="BJ267" s="39">
        <f t="shared" si="72"/>
        <v>2.6666666666666665</v>
      </c>
      <c r="BK267" s="39">
        <f t="shared" si="73"/>
        <v>100</v>
      </c>
      <c r="BL267" s="40">
        <f t="shared" si="74"/>
        <v>144.84375</v>
      </c>
      <c r="BM267" s="40">
        <f t="shared" si="75"/>
        <v>89.644012944983814</v>
      </c>
      <c r="BN267" s="40">
        <f t="shared" si="76"/>
        <v>129.84375</v>
      </c>
      <c r="BO267" s="87">
        <f t="shared" si="77"/>
        <v>0</v>
      </c>
      <c r="BP267" s="87">
        <f t="shared" si="78"/>
        <v>213.33333333333334</v>
      </c>
      <c r="BQ267" s="87">
        <f t="shared" si="79"/>
        <v>0</v>
      </c>
      <c r="BR267" s="87">
        <f t="shared" si="80"/>
        <v>0</v>
      </c>
      <c r="BS267" s="61"/>
      <c r="BT267" s="61"/>
      <c r="BU267" s="61">
        <f t="shared" si="81"/>
        <v>307</v>
      </c>
    </row>
    <row r="268" spans="1:73">
      <c r="A268" s="29">
        <v>266</v>
      </c>
      <c r="B268" s="32">
        <v>46239</v>
      </c>
      <c r="C268" s="61" t="s">
        <v>74</v>
      </c>
      <c r="D268" s="3" t="str">
        <f t="shared" si="69"/>
        <v>EG</v>
      </c>
      <c r="E268" s="33" t="s">
        <v>124</v>
      </c>
      <c r="F268" s="33" t="s">
        <v>125</v>
      </c>
      <c r="G268" s="33" t="s">
        <v>121</v>
      </c>
      <c r="H268" s="33" t="s">
        <v>78</v>
      </c>
      <c r="I268" s="33"/>
      <c r="J268" s="34" t="s">
        <v>221</v>
      </c>
      <c r="K268" s="17">
        <v>208192.01</v>
      </c>
      <c r="L268" s="35" t="str">
        <f>VLOOKUP(K268,'[1]Item List (3)'!A$1:B$110000,2,FALSE)</f>
        <v>OR 45 NPPB LMW</v>
      </c>
      <c r="M268" s="17" t="s">
        <v>222</v>
      </c>
      <c r="N268" s="61" t="str">
        <f t="shared" si="82"/>
        <v>OR</v>
      </c>
      <c r="O268" s="61">
        <v>65</v>
      </c>
      <c r="P268" s="36">
        <f t="shared" si="68"/>
        <v>55.384615384615387</v>
      </c>
      <c r="Q268" s="61">
        <v>1</v>
      </c>
      <c r="R268" s="45">
        <v>80</v>
      </c>
      <c r="S268" s="61">
        <v>4</v>
      </c>
      <c r="T268" s="61">
        <v>1</v>
      </c>
      <c r="U268" s="61"/>
      <c r="V268" s="37">
        <f t="shared" si="67"/>
        <v>81</v>
      </c>
      <c r="W268" s="61">
        <v>105</v>
      </c>
      <c r="X268" s="61"/>
      <c r="Y268" s="61">
        <v>135</v>
      </c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>
        <v>120</v>
      </c>
      <c r="AT268" s="61"/>
      <c r="AU268" s="61"/>
      <c r="AV268" s="61"/>
      <c r="AW268" s="61"/>
      <c r="AX268" s="61"/>
      <c r="AY268" s="61"/>
      <c r="AZ268" s="61"/>
      <c r="BA268" s="61">
        <v>120</v>
      </c>
      <c r="BB268" s="61"/>
      <c r="BC268" s="61"/>
      <c r="BD268" s="61"/>
      <c r="BE268" s="61"/>
      <c r="BF268" s="61"/>
      <c r="BG268" s="61"/>
      <c r="BH268" s="37">
        <f t="shared" si="70"/>
        <v>480</v>
      </c>
      <c r="BI268" s="38">
        <f t="shared" si="71"/>
        <v>8</v>
      </c>
      <c r="BJ268" s="39">
        <f t="shared" si="72"/>
        <v>1.75</v>
      </c>
      <c r="BK268" s="39">
        <f t="shared" si="73"/>
        <v>21.875</v>
      </c>
      <c r="BL268" s="40">
        <f t="shared" si="74"/>
        <v>83.571428571428569</v>
      </c>
      <c r="BM268" s="40">
        <f t="shared" si="75"/>
        <v>93.827160493827151</v>
      </c>
      <c r="BN268" s="40">
        <f t="shared" si="76"/>
        <v>17.152777777777775</v>
      </c>
      <c r="BO268" s="87">
        <f t="shared" si="77"/>
        <v>0</v>
      </c>
      <c r="BP268" s="87">
        <f t="shared" si="78"/>
        <v>443.07692307692309</v>
      </c>
      <c r="BQ268" s="87">
        <f t="shared" si="79"/>
        <v>6.25</v>
      </c>
      <c r="BR268" s="87">
        <f t="shared" si="80"/>
        <v>346.15384615384613</v>
      </c>
      <c r="BS268" s="61"/>
      <c r="BT268" s="61"/>
      <c r="BU268" s="61">
        <f t="shared" si="81"/>
        <v>80</v>
      </c>
    </row>
    <row r="269" spans="1:73" ht="14.4">
      <c r="A269" s="29">
        <v>267</v>
      </c>
      <c r="B269" s="32">
        <v>46239</v>
      </c>
      <c r="C269" s="61" t="s">
        <v>80</v>
      </c>
      <c r="D269" s="3" t="str">
        <f t="shared" si="69"/>
        <v>EG</v>
      </c>
      <c r="E269" s="33" t="s">
        <v>124</v>
      </c>
      <c r="F269" s="33" t="s">
        <v>125</v>
      </c>
      <c r="G269" s="33" t="s">
        <v>116</v>
      </c>
      <c r="H269" s="33" t="s">
        <v>119</v>
      </c>
      <c r="I269" s="33"/>
      <c r="J269" s="43" t="s">
        <v>221</v>
      </c>
      <c r="K269" s="17">
        <v>208192.01</v>
      </c>
      <c r="L269" s="35" t="str">
        <f>VLOOKUP(K269,'[1]Item List (3)'!A$1:B$110000,2,FALSE)</f>
        <v>OR 45 NPPB LMW</v>
      </c>
      <c r="M269" s="17" t="s">
        <v>267</v>
      </c>
      <c r="N269" s="61" t="str">
        <f t="shared" si="82"/>
        <v>OR</v>
      </c>
      <c r="O269" s="61">
        <v>65</v>
      </c>
      <c r="P269" s="36">
        <f t="shared" si="68"/>
        <v>55.384615384615387</v>
      </c>
      <c r="Q269" s="61">
        <v>1</v>
      </c>
      <c r="R269" s="45">
        <v>282</v>
      </c>
      <c r="S269" s="61">
        <v>12</v>
      </c>
      <c r="T269" s="61">
        <v>1</v>
      </c>
      <c r="U269" s="61"/>
      <c r="V269" s="37">
        <f t="shared" si="67"/>
        <v>283</v>
      </c>
      <c r="W269" s="61">
        <v>365</v>
      </c>
      <c r="X269" s="61"/>
      <c r="Y269" s="61">
        <v>15</v>
      </c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>
        <v>100</v>
      </c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37">
        <f t="shared" si="70"/>
        <v>480</v>
      </c>
      <c r="BI269" s="38">
        <f t="shared" si="71"/>
        <v>8</v>
      </c>
      <c r="BJ269" s="39">
        <f t="shared" si="72"/>
        <v>6.083333333333333</v>
      </c>
      <c r="BK269" s="39">
        <f t="shared" si="73"/>
        <v>76.041666666666657</v>
      </c>
      <c r="BL269" s="40">
        <f t="shared" si="74"/>
        <v>83.995433789954333</v>
      </c>
      <c r="BM269" s="40">
        <f t="shared" si="75"/>
        <v>95.406360424028264</v>
      </c>
      <c r="BN269" s="40">
        <f t="shared" si="76"/>
        <v>60.937499999999986</v>
      </c>
      <c r="BO269" s="87">
        <f t="shared" si="77"/>
        <v>0</v>
      </c>
      <c r="BP269" s="87">
        <f t="shared" si="78"/>
        <v>443.07692307692309</v>
      </c>
      <c r="BQ269" s="87">
        <f t="shared" si="79"/>
        <v>1.9166666666666667</v>
      </c>
      <c r="BR269" s="87">
        <f t="shared" si="80"/>
        <v>106.15384615384616</v>
      </c>
      <c r="BS269" s="61"/>
      <c r="BT269" s="61"/>
      <c r="BU269" s="61">
        <f t="shared" si="81"/>
        <v>282</v>
      </c>
    </row>
    <row r="270" spans="1:73">
      <c r="A270" s="29">
        <v>268</v>
      </c>
      <c r="B270" s="32">
        <v>46239</v>
      </c>
      <c r="C270" s="61" t="s">
        <v>74</v>
      </c>
      <c r="D270" s="3" t="str">
        <f t="shared" si="69"/>
        <v>EG</v>
      </c>
      <c r="E270" s="33" t="s">
        <v>126</v>
      </c>
      <c r="F270" s="33" t="s">
        <v>115</v>
      </c>
      <c r="G270" s="33" t="s">
        <v>158</v>
      </c>
      <c r="H270" s="33"/>
      <c r="I270" s="33"/>
      <c r="J270" s="17" t="s">
        <v>268</v>
      </c>
      <c r="K270" s="17">
        <f>IFERROR(VLOOKUP(J270,[2]Sheet3!$A:$C,3,FALSE),"")</f>
        <v>104170</v>
      </c>
      <c r="L270" s="35" t="str">
        <f>VLOOKUP(K270,'[1]Item List (3)'!A$1:B$110000,2,FALSE)</f>
        <v>BR.IR 35[P]17BB</v>
      </c>
      <c r="M270" s="17" t="s">
        <v>129</v>
      </c>
      <c r="N270" s="61" t="str">
        <f t="shared" si="82"/>
        <v>IR</v>
      </c>
      <c r="O270" s="61">
        <v>25</v>
      </c>
      <c r="P270" s="36">
        <f t="shared" si="68"/>
        <v>144</v>
      </c>
      <c r="Q270" s="61">
        <v>1</v>
      </c>
      <c r="R270" s="45">
        <v>505</v>
      </c>
      <c r="S270" s="61"/>
      <c r="T270" s="61">
        <v>3</v>
      </c>
      <c r="U270" s="61"/>
      <c r="V270" s="37">
        <f t="shared" si="67"/>
        <v>508</v>
      </c>
      <c r="W270" s="61">
        <v>220</v>
      </c>
      <c r="X270" s="61"/>
      <c r="Y270" s="61">
        <v>20</v>
      </c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>
        <v>120</v>
      </c>
      <c r="BB270" s="61"/>
      <c r="BC270" s="61"/>
      <c r="BD270" s="61"/>
      <c r="BE270" s="61"/>
      <c r="BF270" s="61"/>
      <c r="BG270" s="61"/>
      <c r="BH270" s="37">
        <f t="shared" si="70"/>
        <v>360</v>
      </c>
      <c r="BI270" s="38">
        <f t="shared" si="71"/>
        <v>6</v>
      </c>
      <c r="BJ270" s="39">
        <f t="shared" si="72"/>
        <v>3.6666666666666665</v>
      </c>
      <c r="BK270" s="39">
        <f t="shared" si="73"/>
        <v>61.111111111111107</v>
      </c>
      <c r="BL270" s="40">
        <f t="shared" si="74"/>
        <v>96.212121212121218</v>
      </c>
      <c r="BM270" s="40">
        <f t="shared" si="75"/>
        <v>99.409448818897644</v>
      </c>
      <c r="BN270" s="40">
        <f t="shared" si="76"/>
        <v>58.449074074074083</v>
      </c>
      <c r="BO270" s="87">
        <f t="shared" si="77"/>
        <v>0</v>
      </c>
      <c r="BP270" s="87">
        <f t="shared" si="78"/>
        <v>864</v>
      </c>
      <c r="BQ270" s="87">
        <f t="shared" si="79"/>
        <v>2.3333333333333335</v>
      </c>
      <c r="BR270" s="87">
        <f t="shared" si="80"/>
        <v>336</v>
      </c>
      <c r="BS270" s="61"/>
      <c r="BT270" s="61"/>
      <c r="BU270" s="61">
        <f t="shared" si="81"/>
        <v>505</v>
      </c>
    </row>
    <row r="271" spans="1:73">
      <c r="A271" s="29">
        <v>269</v>
      </c>
      <c r="B271" s="32">
        <v>46239</v>
      </c>
      <c r="C271" s="61" t="s">
        <v>74</v>
      </c>
      <c r="D271" s="3" t="str">
        <f t="shared" si="69"/>
        <v>EG</v>
      </c>
      <c r="E271" s="33" t="s">
        <v>126</v>
      </c>
      <c r="F271" s="33"/>
      <c r="G271" s="33"/>
      <c r="H271" s="33"/>
      <c r="I271" s="33"/>
      <c r="J271" s="34" t="str">
        <f>IFERROR(INDEX([2]Sheet3!$A:$A,MATCH(K271,[2]Sheet3!$C:$C,0)),"")</f>
        <v>GAZIR005.0</v>
      </c>
      <c r="K271" s="17">
        <v>100261</v>
      </c>
      <c r="L271" s="35" t="str">
        <f>VLOOKUP(K271,'[1]Item List (3)'!A$1:B$110000,2,FALSE)</f>
        <v>IR. 211 YY4</v>
      </c>
      <c r="M271" s="17"/>
      <c r="N271" s="61" t="str">
        <f t="shared" si="82"/>
        <v>IR</v>
      </c>
      <c r="O271" s="61"/>
      <c r="P271" s="36" t="str">
        <f t="shared" si="68"/>
        <v/>
      </c>
      <c r="Q271" s="61"/>
      <c r="R271" s="45"/>
      <c r="S271" s="61"/>
      <c r="T271" s="61"/>
      <c r="U271" s="61"/>
      <c r="V271" s="37">
        <f t="shared" si="67"/>
        <v>0</v>
      </c>
      <c r="W271" s="61"/>
      <c r="X271" s="61">
        <v>120</v>
      </c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37">
        <f t="shared" si="70"/>
        <v>120</v>
      </c>
      <c r="BI271" s="38">
        <f t="shared" si="71"/>
        <v>2</v>
      </c>
      <c r="BJ271" s="39">
        <f t="shared" si="72"/>
        <v>0</v>
      </c>
      <c r="BK271" s="39">
        <f t="shared" si="73"/>
        <v>0</v>
      </c>
      <c r="BL271" s="40">
        <f t="shared" si="74"/>
        <v>0</v>
      </c>
      <c r="BM271" s="40">
        <f t="shared" si="75"/>
        <v>0</v>
      </c>
      <c r="BN271" s="40">
        <f t="shared" si="76"/>
        <v>0</v>
      </c>
      <c r="BO271" s="87">
        <f t="shared" si="77"/>
        <v>2</v>
      </c>
      <c r="BP271" s="87">
        <f t="shared" si="78"/>
        <v>0</v>
      </c>
      <c r="BQ271" s="87">
        <f t="shared" si="79"/>
        <v>0</v>
      </c>
      <c r="BR271" s="87">
        <f t="shared" si="80"/>
        <v>0</v>
      </c>
      <c r="BS271" s="61"/>
      <c r="BT271" s="61"/>
      <c r="BU271" s="61">
        <f t="shared" si="81"/>
        <v>0</v>
      </c>
    </row>
    <row r="272" spans="1:73">
      <c r="A272" s="29">
        <v>270</v>
      </c>
      <c r="B272" s="32">
        <v>46239</v>
      </c>
      <c r="C272" s="61" t="s">
        <v>80</v>
      </c>
      <c r="D272" s="3" t="str">
        <f t="shared" si="69"/>
        <v>EG</v>
      </c>
      <c r="E272" s="33" t="s">
        <v>126</v>
      </c>
      <c r="F272" s="33"/>
      <c r="G272" s="33"/>
      <c r="H272" s="33"/>
      <c r="I272" s="33"/>
      <c r="J272" s="34"/>
      <c r="K272" s="17"/>
      <c r="L272" s="35" t="e">
        <f>VLOOKUP(K272,'[1]Item List (3)'!A$1:B$110000,2,FALSE)</f>
        <v>#N/A</v>
      </c>
      <c r="M272" s="17"/>
      <c r="N272" s="61" t="str">
        <f t="shared" si="82"/>
        <v>IR</v>
      </c>
      <c r="O272" s="61"/>
      <c r="P272" s="36" t="str">
        <f t="shared" si="68"/>
        <v/>
      </c>
      <c r="Q272" s="61"/>
      <c r="R272" s="45"/>
      <c r="S272" s="61"/>
      <c r="T272" s="61"/>
      <c r="U272" s="61"/>
      <c r="V272" s="37">
        <f t="shared" si="67"/>
        <v>0</v>
      </c>
      <c r="W272" s="61"/>
      <c r="X272" s="61">
        <v>480</v>
      </c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37">
        <f t="shared" si="70"/>
        <v>480</v>
      </c>
      <c r="BI272" s="38">
        <f t="shared" si="71"/>
        <v>8</v>
      </c>
      <c r="BJ272" s="39">
        <f t="shared" si="72"/>
        <v>0</v>
      </c>
      <c r="BK272" s="39">
        <f t="shared" si="73"/>
        <v>0</v>
      </c>
      <c r="BL272" s="40">
        <f t="shared" si="74"/>
        <v>0</v>
      </c>
      <c r="BM272" s="40">
        <f t="shared" si="75"/>
        <v>0</v>
      </c>
      <c r="BN272" s="40">
        <f t="shared" si="76"/>
        <v>0</v>
      </c>
      <c r="BO272" s="87">
        <f t="shared" si="77"/>
        <v>8</v>
      </c>
      <c r="BP272" s="87">
        <f t="shared" si="78"/>
        <v>0</v>
      </c>
      <c r="BQ272" s="87">
        <f t="shared" si="79"/>
        <v>0</v>
      </c>
      <c r="BR272" s="87">
        <f t="shared" si="80"/>
        <v>0</v>
      </c>
      <c r="BS272" s="61"/>
      <c r="BT272" s="61"/>
      <c r="BU272" s="61">
        <f t="shared" si="81"/>
        <v>0</v>
      </c>
    </row>
    <row r="273" spans="1:73">
      <c r="A273" s="29">
        <v>271</v>
      </c>
      <c r="B273" s="32">
        <v>46239</v>
      </c>
      <c r="C273" s="61" t="s">
        <v>74</v>
      </c>
      <c r="D273" s="3" t="str">
        <f t="shared" si="69"/>
        <v>EG</v>
      </c>
      <c r="E273" s="33" t="s">
        <v>131</v>
      </c>
      <c r="F273" s="33" t="s">
        <v>115</v>
      </c>
      <c r="G273" s="33" t="s">
        <v>123</v>
      </c>
      <c r="H273" s="33"/>
      <c r="I273" s="33"/>
      <c r="J273" s="34" t="s">
        <v>223</v>
      </c>
      <c r="K273" s="17">
        <v>104192.01</v>
      </c>
      <c r="L273" s="35" t="str">
        <f>VLOOKUP(K273,'[1]Item List (3)'!A$1:B$110000,2,FALSE)</f>
        <v>IR 45 NPPB LMW</v>
      </c>
      <c r="M273" s="17" t="s">
        <v>224</v>
      </c>
      <c r="N273" s="61" t="str">
        <f t="shared" si="82"/>
        <v>IR</v>
      </c>
      <c r="O273" s="61">
        <v>40</v>
      </c>
      <c r="P273" s="36">
        <f t="shared" si="68"/>
        <v>90</v>
      </c>
      <c r="Q273" s="61">
        <v>1</v>
      </c>
      <c r="R273" s="45">
        <v>268</v>
      </c>
      <c r="S273" s="61">
        <v>11</v>
      </c>
      <c r="T273" s="61">
        <v>1</v>
      </c>
      <c r="U273" s="61"/>
      <c r="V273" s="37">
        <f t="shared" si="67"/>
        <v>269</v>
      </c>
      <c r="W273" s="61">
        <v>300</v>
      </c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>
        <v>60</v>
      </c>
      <c r="AT273" s="61"/>
      <c r="AU273" s="61"/>
      <c r="AV273" s="61"/>
      <c r="AW273" s="61"/>
      <c r="AX273" s="61"/>
      <c r="AY273" s="61"/>
      <c r="AZ273" s="61"/>
      <c r="BA273" s="61">
        <v>120</v>
      </c>
      <c r="BB273" s="61"/>
      <c r="BC273" s="61"/>
      <c r="BD273" s="61"/>
      <c r="BE273" s="61"/>
      <c r="BF273" s="61"/>
      <c r="BG273" s="61"/>
      <c r="BH273" s="37">
        <f t="shared" si="70"/>
        <v>480</v>
      </c>
      <c r="BI273" s="38">
        <f t="shared" si="71"/>
        <v>8</v>
      </c>
      <c r="BJ273" s="39">
        <f t="shared" si="72"/>
        <v>5</v>
      </c>
      <c r="BK273" s="39">
        <f t="shared" si="73"/>
        <v>62.5</v>
      </c>
      <c r="BL273" s="40">
        <f t="shared" si="74"/>
        <v>59.777777777777771</v>
      </c>
      <c r="BM273" s="40">
        <f t="shared" si="75"/>
        <v>95.539033457249062</v>
      </c>
      <c r="BN273" s="40">
        <f t="shared" si="76"/>
        <v>35.694444444444443</v>
      </c>
      <c r="BO273" s="87">
        <f t="shared" si="77"/>
        <v>0</v>
      </c>
      <c r="BP273" s="87">
        <f t="shared" si="78"/>
        <v>720</v>
      </c>
      <c r="BQ273" s="87">
        <f t="shared" si="79"/>
        <v>3</v>
      </c>
      <c r="BR273" s="87">
        <f t="shared" si="80"/>
        <v>270</v>
      </c>
      <c r="BS273" s="61"/>
      <c r="BT273" s="61"/>
      <c r="BU273" s="61">
        <f t="shared" si="81"/>
        <v>268</v>
      </c>
    </row>
    <row r="274" spans="1:73">
      <c r="A274" s="29">
        <v>272</v>
      </c>
      <c r="B274" s="32">
        <v>46239</v>
      </c>
      <c r="C274" s="61" t="s">
        <v>80</v>
      </c>
      <c r="D274" s="3" t="str">
        <f t="shared" si="69"/>
        <v>EG</v>
      </c>
      <c r="E274" s="33" t="s">
        <v>131</v>
      </c>
      <c r="F274" s="33" t="s">
        <v>115</v>
      </c>
      <c r="G274" s="33" t="s">
        <v>123</v>
      </c>
      <c r="H274" s="33"/>
      <c r="I274" s="33"/>
      <c r="J274" s="17" t="s">
        <v>223</v>
      </c>
      <c r="K274" s="17">
        <v>104192.01</v>
      </c>
      <c r="L274" s="35" t="str">
        <f>VLOOKUP(K274,'[1]Item List (3)'!A$1:B$110000,2,FALSE)</f>
        <v>IR 45 NPPB LMW</v>
      </c>
      <c r="M274" s="17" t="s">
        <v>224</v>
      </c>
      <c r="N274" s="61" t="str">
        <f t="shared" si="82"/>
        <v>IR</v>
      </c>
      <c r="O274" s="61">
        <v>40</v>
      </c>
      <c r="P274" s="36">
        <f t="shared" si="68"/>
        <v>90</v>
      </c>
      <c r="Q274" s="61">
        <v>1</v>
      </c>
      <c r="R274" s="45">
        <v>197</v>
      </c>
      <c r="S274" s="61">
        <v>3</v>
      </c>
      <c r="T274" s="61"/>
      <c r="U274" s="61"/>
      <c r="V274" s="37">
        <f t="shared" si="67"/>
        <v>197</v>
      </c>
      <c r="W274" s="61">
        <v>180</v>
      </c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>
        <v>300</v>
      </c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37">
        <f t="shared" si="70"/>
        <v>480</v>
      </c>
      <c r="BI274" s="38">
        <f t="shared" si="71"/>
        <v>8</v>
      </c>
      <c r="BJ274" s="39">
        <f t="shared" si="72"/>
        <v>3</v>
      </c>
      <c r="BK274" s="39">
        <f t="shared" si="73"/>
        <v>37.5</v>
      </c>
      <c r="BL274" s="40">
        <f t="shared" si="74"/>
        <v>72.962962962962962</v>
      </c>
      <c r="BM274" s="40">
        <f t="shared" si="75"/>
        <v>98.477157360406082</v>
      </c>
      <c r="BN274" s="40">
        <f t="shared" si="76"/>
        <v>26.944444444444436</v>
      </c>
      <c r="BO274" s="87">
        <f t="shared" si="77"/>
        <v>0</v>
      </c>
      <c r="BP274" s="87">
        <f t="shared" si="78"/>
        <v>720</v>
      </c>
      <c r="BQ274" s="87">
        <f t="shared" si="79"/>
        <v>5</v>
      </c>
      <c r="BR274" s="87">
        <f t="shared" si="80"/>
        <v>450</v>
      </c>
      <c r="BS274" s="61"/>
      <c r="BT274" s="61"/>
      <c r="BU274" s="61">
        <f t="shared" si="81"/>
        <v>197</v>
      </c>
    </row>
    <row r="275" spans="1:73">
      <c r="A275" s="29">
        <v>273</v>
      </c>
      <c r="B275" s="32">
        <v>46239</v>
      </c>
      <c r="C275" s="61" t="s">
        <v>74</v>
      </c>
      <c r="D275" s="3" t="str">
        <f t="shared" si="69"/>
        <v>IG</v>
      </c>
      <c r="E275" s="33" t="s">
        <v>132</v>
      </c>
      <c r="F275" s="33"/>
      <c r="G275" s="33"/>
      <c r="H275" s="33"/>
      <c r="I275" s="33"/>
      <c r="J275" s="17"/>
      <c r="K275" s="17"/>
      <c r="L275" s="35" t="e">
        <f>VLOOKUP(K275,'[1]Item List (3)'!A$1:B$110000,2,FALSE)</f>
        <v>#N/A</v>
      </c>
      <c r="M275" s="17"/>
      <c r="N275" s="61" t="str">
        <f t="shared" si="82"/>
        <v>IR</v>
      </c>
      <c r="O275" s="61"/>
      <c r="P275" s="36" t="str">
        <f t="shared" si="68"/>
        <v/>
      </c>
      <c r="Q275" s="61"/>
      <c r="R275" s="45"/>
      <c r="S275" s="61"/>
      <c r="T275" s="61"/>
      <c r="U275" s="61"/>
      <c r="V275" s="37">
        <f t="shared" si="67"/>
        <v>0</v>
      </c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>
        <v>480</v>
      </c>
      <c r="AY275" s="61"/>
      <c r="AZ275" s="61"/>
      <c r="BA275" s="61"/>
      <c r="BB275" s="61"/>
      <c r="BC275" s="61"/>
      <c r="BD275" s="61"/>
      <c r="BE275" s="61"/>
      <c r="BF275" s="61"/>
      <c r="BG275" s="61"/>
      <c r="BH275" s="37">
        <f t="shared" si="70"/>
        <v>480</v>
      </c>
      <c r="BI275" s="38">
        <f t="shared" si="71"/>
        <v>8</v>
      </c>
      <c r="BJ275" s="39">
        <f t="shared" si="72"/>
        <v>0</v>
      </c>
      <c r="BK275" s="39">
        <f t="shared" si="73"/>
        <v>0</v>
      </c>
      <c r="BL275" s="40">
        <f t="shared" si="74"/>
        <v>0</v>
      </c>
      <c r="BM275" s="40">
        <f t="shared" si="75"/>
        <v>0</v>
      </c>
      <c r="BN275" s="40">
        <f t="shared" si="76"/>
        <v>0</v>
      </c>
      <c r="BO275" s="87">
        <f t="shared" si="77"/>
        <v>0</v>
      </c>
      <c r="BP275" s="87">
        <f t="shared" si="78"/>
        <v>0</v>
      </c>
      <c r="BQ275" s="87">
        <f t="shared" si="79"/>
        <v>8</v>
      </c>
      <c r="BR275" s="87">
        <f t="shared" si="80"/>
        <v>0</v>
      </c>
      <c r="BS275" s="61"/>
      <c r="BT275" s="61"/>
      <c r="BU275" s="61">
        <f t="shared" si="81"/>
        <v>0</v>
      </c>
    </row>
    <row r="276" spans="1:73">
      <c r="A276" s="29">
        <v>274</v>
      </c>
      <c r="B276" s="32">
        <v>46239</v>
      </c>
      <c r="C276" s="61" t="s">
        <v>80</v>
      </c>
      <c r="D276" s="3" t="str">
        <f t="shared" si="69"/>
        <v>IG</v>
      </c>
      <c r="E276" s="33" t="s">
        <v>132</v>
      </c>
      <c r="F276" s="33"/>
      <c r="G276" s="33"/>
      <c r="H276" s="33"/>
      <c r="I276" s="33"/>
      <c r="J276" s="17"/>
      <c r="K276" s="17"/>
      <c r="L276" s="35" t="e">
        <f>VLOOKUP(K276,'[1]Item List (3)'!A$1:B$110000,2,FALSE)</f>
        <v>#N/A</v>
      </c>
      <c r="M276" s="17"/>
      <c r="N276" s="61" t="str">
        <f t="shared" si="82"/>
        <v>IR</v>
      </c>
      <c r="O276" s="61"/>
      <c r="P276" s="36" t="str">
        <f t="shared" si="68"/>
        <v/>
      </c>
      <c r="Q276" s="61"/>
      <c r="R276" s="45"/>
      <c r="S276" s="61"/>
      <c r="T276" s="61"/>
      <c r="U276" s="61"/>
      <c r="V276" s="37">
        <f t="shared" si="67"/>
        <v>0</v>
      </c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>
        <v>480</v>
      </c>
      <c r="AY276" s="61"/>
      <c r="AZ276" s="61"/>
      <c r="BA276" s="61"/>
      <c r="BB276" s="61"/>
      <c r="BC276" s="61"/>
      <c r="BD276" s="61"/>
      <c r="BE276" s="61"/>
      <c r="BF276" s="61"/>
      <c r="BG276" s="61"/>
      <c r="BH276" s="37">
        <f t="shared" si="70"/>
        <v>480</v>
      </c>
      <c r="BI276" s="38">
        <f t="shared" si="71"/>
        <v>8</v>
      </c>
      <c r="BJ276" s="39">
        <f t="shared" si="72"/>
        <v>0</v>
      </c>
      <c r="BK276" s="39">
        <f t="shared" si="73"/>
        <v>0</v>
      </c>
      <c r="BL276" s="40">
        <f t="shared" si="74"/>
        <v>0</v>
      </c>
      <c r="BM276" s="40">
        <f t="shared" si="75"/>
        <v>0</v>
      </c>
      <c r="BN276" s="40">
        <f t="shared" si="76"/>
        <v>0</v>
      </c>
      <c r="BO276" s="87">
        <f t="shared" si="77"/>
        <v>0</v>
      </c>
      <c r="BP276" s="87">
        <f t="shared" si="78"/>
        <v>0</v>
      </c>
      <c r="BQ276" s="87">
        <f t="shared" si="79"/>
        <v>8</v>
      </c>
      <c r="BR276" s="87">
        <f t="shared" si="80"/>
        <v>0</v>
      </c>
      <c r="BS276" s="61"/>
      <c r="BT276" s="61"/>
      <c r="BU276" s="61">
        <f t="shared" si="81"/>
        <v>0</v>
      </c>
    </row>
    <row r="277" spans="1:73">
      <c r="A277" s="29">
        <v>275</v>
      </c>
      <c r="B277" s="32">
        <v>46239</v>
      </c>
      <c r="C277" s="61" t="s">
        <v>74</v>
      </c>
      <c r="D277" s="3" t="str">
        <f t="shared" si="69"/>
        <v>IG</v>
      </c>
      <c r="E277" s="33" t="s">
        <v>137</v>
      </c>
      <c r="F277" s="33" t="s">
        <v>133</v>
      </c>
      <c r="G277" s="33" t="s">
        <v>138</v>
      </c>
      <c r="H277" s="33"/>
      <c r="I277" s="33"/>
      <c r="J277" s="17" t="s">
        <v>247</v>
      </c>
      <c r="K277" s="17">
        <v>208966</v>
      </c>
      <c r="L277" s="35" t="str">
        <f>VLOOKUP(K277,'[1]Item List (3)'!A$1:B$110000,2,FALSE)</f>
        <v>NAU.OR 4906 UU</v>
      </c>
      <c r="M277" s="17" t="s">
        <v>248</v>
      </c>
      <c r="N277" s="61" t="str">
        <f t="shared" si="82"/>
        <v>OR</v>
      </c>
      <c r="O277" s="61">
        <v>45</v>
      </c>
      <c r="P277" s="36">
        <f t="shared" si="68"/>
        <v>80</v>
      </c>
      <c r="Q277" s="61">
        <v>1</v>
      </c>
      <c r="R277" s="45">
        <v>310</v>
      </c>
      <c r="S277" s="61">
        <v>20</v>
      </c>
      <c r="T277" s="61"/>
      <c r="U277" s="61"/>
      <c r="V277" s="37">
        <f t="shared" ref="V277:V340" si="83">R277+T277+U277</f>
        <v>310</v>
      </c>
      <c r="W277" s="61">
        <v>280</v>
      </c>
      <c r="X277" s="61"/>
      <c r="Y277" s="61"/>
      <c r="Z277" s="61"/>
      <c r="AA277" s="61">
        <v>30</v>
      </c>
      <c r="AB277" s="61"/>
      <c r="AC277" s="61"/>
      <c r="AD277" s="61"/>
      <c r="AE277" s="61"/>
      <c r="AF277" s="61"/>
      <c r="AG277" s="61"/>
      <c r="AH277" s="61">
        <v>30</v>
      </c>
      <c r="AI277" s="61"/>
      <c r="AJ277" s="61"/>
      <c r="AK277" s="61"/>
      <c r="AL277" s="61"/>
      <c r="AM277" s="61"/>
      <c r="AN277" s="61"/>
      <c r="AO277" s="61"/>
      <c r="AP277" s="61"/>
      <c r="AQ277" s="61">
        <v>20</v>
      </c>
      <c r="AR277" s="61"/>
      <c r="AS277" s="61"/>
      <c r="AT277" s="61"/>
      <c r="AU277" s="61"/>
      <c r="AV277" s="61"/>
      <c r="AW277" s="61"/>
      <c r="AX277" s="61"/>
      <c r="AY277" s="61"/>
      <c r="AZ277" s="61"/>
      <c r="BA277" s="61">
        <v>120</v>
      </c>
      <c r="BB277" s="61"/>
      <c r="BC277" s="61"/>
      <c r="BD277" s="61"/>
      <c r="BE277" s="61"/>
      <c r="BF277" s="61"/>
      <c r="BG277" s="61"/>
      <c r="BH277" s="37">
        <f t="shared" si="70"/>
        <v>480</v>
      </c>
      <c r="BI277" s="38">
        <f t="shared" si="71"/>
        <v>8</v>
      </c>
      <c r="BJ277" s="39">
        <f t="shared" si="72"/>
        <v>4.6666666666666661</v>
      </c>
      <c r="BK277" s="39">
        <f t="shared" si="73"/>
        <v>58.333333333333329</v>
      </c>
      <c r="BL277" s="40">
        <f t="shared" si="74"/>
        <v>83.035714285714306</v>
      </c>
      <c r="BM277" s="40">
        <f t="shared" si="75"/>
        <v>93.548387096774192</v>
      </c>
      <c r="BN277" s="40">
        <f t="shared" si="76"/>
        <v>45.312500000000007</v>
      </c>
      <c r="BO277" s="87">
        <f t="shared" si="77"/>
        <v>0.33333333333333331</v>
      </c>
      <c r="BP277" s="87">
        <f t="shared" si="78"/>
        <v>613.33333333333337</v>
      </c>
      <c r="BQ277" s="87">
        <f t="shared" si="79"/>
        <v>3</v>
      </c>
      <c r="BR277" s="87">
        <f t="shared" si="80"/>
        <v>240</v>
      </c>
      <c r="BS277" s="61"/>
      <c r="BT277" s="61"/>
      <c r="BU277" s="61">
        <f t="shared" si="81"/>
        <v>310</v>
      </c>
    </row>
    <row r="278" spans="1:73">
      <c r="A278" s="29">
        <v>276</v>
      </c>
      <c r="B278" s="32">
        <v>46239</v>
      </c>
      <c r="C278" s="61" t="s">
        <v>80</v>
      </c>
      <c r="D278" s="3" t="str">
        <f t="shared" si="69"/>
        <v>IG</v>
      </c>
      <c r="E278" s="33" t="s">
        <v>137</v>
      </c>
      <c r="F278" s="33" t="s">
        <v>133</v>
      </c>
      <c r="G278" s="33" t="s">
        <v>141</v>
      </c>
      <c r="H278" s="33"/>
      <c r="I278" s="33"/>
      <c r="J278" s="34" t="s">
        <v>247</v>
      </c>
      <c r="K278" s="17">
        <v>208966</v>
      </c>
      <c r="L278" s="35" t="str">
        <f>VLOOKUP(K278,'[1]Item List (3)'!A$1:B$110000,2,FALSE)</f>
        <v>NAU.OR 4906 UU</v>
      </c>
      <c r="M278" s="17" t="s">
        <v>248</v>
      </c>
      <c r="N278" s="61" t="str">
        <f t="shared" si="82"/>
        <v>OR</v>
      </c>
      <c r="O278" s="61">
        <v>45</v>
      </c>
      <c r="P278" s="36">
        <f t="shared" si="68"/>
        <v>80</v>
      </c>
      <c r="Q278" s="61">
        <v>1</v>
      </c>
      <c r="R278" s="45">
        <v>489</v>
      </c>
      <c r="S278" s="61">
        <v>20</v>
      </c>
      <c r="T278" s="61">
        <v>2</v>
      </c>
      <c r="U278" s="61"/>
      <c r="V278" s="37">
        <f t="shared" si="83"/>
        <v>491</v>
      </c>
      <c r="W278" s="61">
        <v>430</v>
      </c>
      <c r="X278" s="61"/>
      <c r="Y278" s="61"/>
      <c r="Z278" s="61"/>
      <c r="AA278" s="61">
        <v>30</v>
      </c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>
        <v>20</v>
      </c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37">
        <f t="shared" si="70"/>
        <v>480</v>
      </c>
      <c r="BI278" s="38">
        <f t="shared" si="71"/>
        <v>8</v>
      </c>
      <c r="BJ278" s="39">
        <f t="shared" si="72"/>
        <v>7.166666666666667</v>
      </c>
      <c r="BK278" s="39">
        <f t="shared" si="73"/>
        <v>89.583333333333343</v>
      </c>
      <c r="BL278" s="40">
        <f t="shared" si="74"/>
        <v>85.639534883720927</v>
      </c>
      <c r="BM278" s="40">
        <f t="shared" si="75"/>
        <v>95.519348268839096</v>
      </c>
      <c r="BN278" s="40">
        <f t="shared" si="76"/>
        <v>73.28125</v>
      </c>
      <c r="BO278" s="87">
        <f t="shared" si="77"/>
        <v>0.33333333333333331</v>
      </c>
      <c r="BP278" s="87">
        <f t="shared" si="78"/>
        <v>613.33333333333337</v>
      </c>
      <c r="BQ278" s="87">
        <f t="shared" si="79"/>
        <v>0.5</v>
      </c>
      <c r="BR278" s="87">
        <f t="shared" si="80"/>
        <v>40</v>
      </c>
      <c r="BS278" s="61"/>
      <c r="BT278" s="61"/>
      <c r="BU278" s="61">
        <f t="shared" si="81"/>
        <v>489</v>
      </c>
    </row>
    <row r="279" spans="1:73" ht="14.4">
      <c r="A279" s="29">
        <v>277</v>
      </c>
      <c r="B279" s="32">
        <v>46239</v>
      </c>
      <c r="C279" s="61" t="s">
        <v>74</v>
      </c>
      <c r="D279" s="3" t="str">
        <f t="shared" si="69"/>
        <v>IG</v>
      </c>
      <c r="E279" s="33" t="s">
        <v>143</v>
      </c>
      <c r="F279" s="33" t="s">
        <v>133</v>
      </c>
      <c r="G279" s="33" t="s">
        <v>160</v>
      </c>
      <c r="H279" s="33" t="s">
        <v>155</v>
      </c>
      <c r="I279" s="33"/>
      <c r="J279" s="43" t="s">
        <v>269</v>
      </c>
      <c r="K279" s="17">
        <v>208328.01</v>
      </c>
      <c r="L279" s="35" t="str">
        <f>VLOOKUP(K279,'[1]Item List (3)'!A$1:B$110000,2,FALSE)</f>
        <v>NA/RNA.OR 6904</v>
      </c>
      <c r="M279" s="17" t="s">
        <v>212</v>
      </c>
      <c r="N279" s="61" t="str">
        <f t="shared" si="82"/>
        <v>OR</v>
      </c>
      <c r="O279" s="61">
        <v>45</v>
      </c>
      <c r="P279" s="36">
        <f t="shared" si="68"/>
        <v>80</v>
      </c>
      <c r="Q279" s="61">
        <v>1</v>
      </c>
      <c r="R279" s="45">
        <v>218</v>
      </c>
      <c r="S279" s="61">
        <v>15</v>
      </c>
      <c r="T279" s="61">
        <v>14</v>
      </c>
      <c r="U279" s="61"/>
      <c r="V279" s="37">
        <f t="shared" si="83"/>
        <v>232</v>
      </c>
      <c r="W279" s="61">
        <v>230</v>
      </c>
      <c r="X279" s="61"/>
      <c r="Y279" s="61"/>
      <c r="Z279" s="61"/>
      <c r="AA279" s="61">
        <v>10</v>
      </c>
      <c r="AB279" s="61"/>
      <c r="AC279" s="61"/>
      <c r="AD279" s="61">
        <v>10</v>
      </c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>
        <v>20</v>
      </c>
      <c r="AR279" s="61"/>
      <c r="AS279" s="61">
        <v>90</v>
      </c>
      <c r="AT279" s="61"/>
      <c r="AU279" s="61"/>
      <c r="AV279" s="61"/>
      <c r="AW279" s="61"/>
      <c r="AX279" s="61"/>
      <c r="AY279" s="61"/>
      <c r="AZ279" s="61"/>
      <c r="BA279" s="61">
        <v>120</v>
      </c>
      <c r="BB279" s="61"/>
      <c r="BC279" s="61"/>
      <c r="BD279" s="61"/>
      <c r="BE279" s="61"/>
      <c r="BF279" s="61"/>
      <c r="BG279" s="61"/>
      <c r="BH279" s="37">
        <f t="shared" si="70"/>
        <v>480</v>
      </c>
      <c r="BI279" s="38">
        <f t="shared" si="71"/>
        <v>8</v>
      </c>
      <c r="BJ279" s="39">
        <f t="shared" si="72"/>
        <v>3.833333333333333</v>
      </c>
      <c r="BK279" s="39">
        <f t="shared" si="73"/>
        <v>47.916666666666664</v>
      </c>
      <c r="BL279" s="40">
        <f t="shared" si="74"/>
        <v>75.652173913043484</v>
      </c>
      <c r="BM279" s="40">
        <f t="shared" si="75"/>
        <v>87.5</v>
      </c>
      <c r="BN279" s="40">
        <f t="shared" si="76"/>
        <v>31.71875</v>
      </c>
      <c r="BO279" s="87">
        <f t="shared" si="77"/>
        <v>0.33333333333333331</v>
      </c>
      <c r="BP279" s="87">
        <f t="shared" si="78"/>
        <v>613.33333333333337</v>
      </c>
      <c r="BQ279" s="87">
        <f t="shared" si="79"/>
        <v>3.8333333333333335</v>
      </c>
      <c r="BR279" s="87">
        <f t="shared" si="80"/>
        <v>306.66666666666669</v>
      </c>
      <c r="BS279" s="61"/>
      <c r="BT279" s="61"/>
      <c r="BU279" s="61">
        <f t="shared" si="81"/>
        <v>218</v>
      </c>
    </row>
    <row r="280" spans="1:73">
      <c r="A280" s="29">
        <v>278</v>
      </c>
      <c r="B280" s="32">
        <v>46239</v>
      </c>
      <c r="C280" s="61" t="s">
        <v>80</v>
      </c>
      <c r="D280" s="3" t="str">
        <f t="shared" si="69"/>
        <v>IG</v>
      </c>
      <c r="E280" s="33" t="s">
        <v>143</v>
      </c>
      <c r="F280" s="33" t="s">
        <v>133</v>
      </c>
      <c r="G280" s="33" t="s">
        <v>136</v>
      </c>
      <c r="H280" s="33"/>
      <c r="I280" s="33"/>
      <c r="J280" s="17" t="s">
        <v>211</v>
      </c>
      <c r="K280" s="17">
        <f>IFERROR(VLOOKUP(J280,[2]Sheet3!$A:$C,3,FALSE),"")</f>
        <v>208328.01</v>
      </c>
      <c r="L280" s="35" t="str">
        <f>VLOOKUP(K280,'[1]Item List (3)'!A$1:B$110000,2,FALSE)</f>
        <v>NA/RNA.OR 6904</v>
      </c>
      <c r="M280" s="17" t="s">
        <v>212</v>
      </c>
      <c r="N280" s="61" t="str">
        <f t="shared" si="82"/>
        <v>OR</v>
      </c>
      <c r="O280" s="61">
        <v>45</v>
      </c>
      <c r="P280" s="36">
        <f t="shared" si="68"/>
        <v>80</v>
      </c>
      <c r="Q280" s="61">
        <v>1</v>
      </c>
      <c r="R280" s="45">
        <v>365</v>
      </c>
      <c r="S280" s="61">
        <v>38</v>
      </c>
      <c r="T280" s="61">
        <v>11</v>
      </c>
      <c r="U280" s="61"/>
      <c r="V280" s="37">
        <f t="shared" si="83"/>
        <v>376</v>
      </c>
      <c r="W280" s="61">
        <v>370</v>
      </c>
      <c r="X280" s="61"/>
      <c r="Y280" s="61"/>
      <c r="Z280" s="61"/>
      <c r="AA280" s="61">
        <v>35</v>
      </c>
      <c r="AB280" s="61"/>
      <c r="AC280" s="61"/>
      <c r="AD280" s="61"/>
      <c r="AE280" s="61"/>
      <c r="AF280" s="61">
        <v>15</v>
      </c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>
        <v>30</v>
      </c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>
        <v>30</v>
      </c>
      <c r="BE280" s="61"/>
      <c r="BF280" s="61"/>
      <c r="BG280" s="61"/>
      <c r="BH280" s="37">
        <f t="shared" si="70"/>
        <v>480</v>
      </c>
      <c r="BI280" s="38">
        <f t="shared" si="71"/>
        <v>8</v>
      </c>
      <c r="BJ280" s="39">
        <f t="shared" si="72"/>
        <v>6.166666666666667</v>
      </c>
      <c r="BK280" s="39">
        <f t="shared" si="73"/>
        <v>77.083333333333343</v>
      </c>
      <c r="BL280" s="40">
        <f t="shared" si="74"/>
        <v>76.21621621621621</v>
      </c>
      <c r="BM280" s="40">
        <f t="shared" si="75"/>
        <v>86.968085106382972</v>
      </c>
      <c r="BN280" s="40">
        <f t="shared" si="76"/>
        <v>51.093749999999993</v>
      </c>
      <c r="BO280" s="87">
        <f t="shared" si="77"/>
        <v>0.5</v>
      </c>
      <c r="BP280" s="87">
        <f t="shared" si="78"/>
        <v>600</v>
      </c>
      <c r="BQ280" s="87">
        <f t="shared" si="79"/>
        <v>1.3333333333333333</v>
      </c>
      <c r="BR280" s="87">
        <f t="shared" si="80"/>
        <v>106.66666666666667</v>
      </c>
      <c r="BS280" s="61"/>
      <c r="BT280" s="61"/>
      <c r="BU280" s="61">
        <f t="shared" si="81"/>
        <v>365</v>
      </c>
    </row>
    <row r="281" spans="1:73">
      <c r="A281" s="29">
        <v>279</v>
      </c>
      <c r="B281" s="32">
        <v>46239</v>
      </c>
      <c r="C281" s="61" t="s">
        <v>74</v>
      </c>
      <c r="D281" s="3" t="str">
        <f t="shared" si="69"/>
        <v>IG</v>
      </c>
      <c r="E281" s="33" t="s">
        <v>147</v>
      </c>
      <c r="F281" s="33" t="s">
        <v>133</v>
      </c>
      <c r="G281" s="33" t="s">
        <v>78</v>
      </c>
      <c r="H281" s="33"/>
      <c r="I281" s="33"/>
      <c r="J281" s="34" t="s">
        <v>112</v>
      </c>
      <c r="K281" s="17">
        <f>IFERROR(VLOOKUP(J281,[2]Sheet3!$A:$C,3,FALSE),"")</f>
        <v>200827.1</v>
      </c>
      <c r="L281" s="35" t="str">
        <f>VLOOKUP(K281,'[1]Item List (3)'!A$1:B$110000,2,FALSE)</f>
        <v>MNA.OR 4020</v>
      </c>
      <c r="M281" s="17" t="s">
        <v>225</v>
      </c>
      <c r="N281" s="61" t="str">
        <f t="shared" si="82"/>
        <v>OR</v>
      </c>
      <c r="O281" s="61">
        <v>30</v>
      </c>
      <c r="P281" s="36">
        <f t="shared" si="68"/>
        <v>120</v>
      </c>
      <c r="Q281" s="61">
        <v>1</v>
      </c>
      <c r="R281" s="45">
        <v>537</v>
      </c>
      <c r="S281" s="61">
        <v>23</v>
      </c>
      <c r="T281" s="61">
        <v>3</v>
      </c>
      <c r="U281" s="61"/>
      <c r="V281" s="37">
        <f t="shared" si="83"/>
        <v>540</v>
      </c>
      <c r="W281" s="61">
        <v>330</v>
      </c>
      <c r="X281" s="61"/>
      <c r="Y281" s="61"/>
      <c r="Z281" s="61"/>
      <c r="AA281" s="61"/>
      <c r="AB281" s="61"/>
      <c r="AC281" s="61"/>
      <c r="AD281" s="61"/>
      <c r="AE281" s="61"/>
      <c r="AF281" s="61">
        <v>10</v>
      </c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>
        <v>20</v>
      </c>
      <c r="AR281" s="61"/>
      <c r="AS281" s="61"/>
      <c r="AT281" s="61"/>
      <c r="AU281" s="61"/>
      <c r="AV281" s="61"/>
      <c r="AW281" s="61"/>
      <c r="AX281" s="61"/>
      <c r="AY281" s="61"/>
      <c r="AZ281" s="61"/>
      <c r="BA281" s="61">
        <v>120</v>
      </c>
      <c r="BB281" s="61"/>
      <c r="BC281" s="61"/>
      <c r="BD281" s="61"/>
      <c r="BE281" s="61"/>
      <c r="BF281" s="61"/>
      <c r="BG281" s="61"/>
      <c r="BH281" s="37">
        <f t="shared" si="70"/>
        <v>480</v>
      </c>
      <c r="BI281" s="38">
        <f t="shared" si="71"/>
        <v>8</v>
      </c>
      <c r="BJ281" s="39">
        <f t="shared" si="72"/>
        <v>5.5</v>
      </c>
      <c r="BK281" s="39">
        <f t="shared" si="73"/>
        <v>68.75</v>
      </c>
      <c r="BL281" s="40">
        <f t="shared" si="74"/>
        <v>81.818181818181827</v>
      </c>
      <c r="BM281" s="40">
        <f t="shared" si="75"/>
        <v>95.18518518518519</v>
      </c>
      <c r="BN281" s="40">
        <f t="shared" si="76"/>
        <v>53.541666666666679</v>
      </c>
      <c r="BO281" s="87">
        <f t="shared" si="77"/>
        <v>0.33333333333333331</v>
      </c>
      <c r="BP281" s="87">
        <f t="shared" si="78"/>
        <v>920</v>
      </c>
      <c r="BQ281" s="87">
        <f t="shared" si="79"/>
        <v>2.1666666666666665</v>
      </c>
      <c r="BR281" s="87">
        <f t="shared" si="80"/>
        <v>259.99999999999994</v>
      </c>
      <c r="BS281" s="61"/>
      <c r="BT281" s="61"/>
      <c r="BU281" s="61">
        <f t="shared" si="81"/>
        <v>537</v>
      </c>
    </row>
    <row r="282" spans="1:73">
      <c r="A282" s="29">
        <v>280</v>
      </c>
      <c r="B282" s="32">
        <v>46239</v>
      </c>
      <c r="C282" s="61" t="s">
        <v>80</v>
      </c>
      <c r="D282" s="3" t="str">
        <f t="shared" si="69"/>
        <v>IG</v>
      </c>
      <c r="E282" s="33" t="s">
        <v>147</v>
      </c>
      <c r="F282" s="33" t="s">
        <v>133</v>
      </c>
      <c r="G282" s="33" t="s">
        <v>168</v>
      </c>
      <c r="H282" s="33"/>
      <c r="I282" s="33"/>
      <c r="J282" s="34" t="s">
        <v>112</v>
      </c>
      <c r="K282" s="17">
        <v>200827.1</v>
      </c>
      <c r="L282" s="35" t="str">
        <f>VLOOKUP(K282,'[1]Item List (3)'!A$1:B$110000,2,FALSE)</f>
        <v>MNA.OR 4020</v>
      </c>
      <c r="M282" s="17" t="s">
        <v>225</v>
      </c>
      <c r="N282" s="61" t="str">
        <f t="shared" si="82"/>
        <v>OR</v>
      </c>
      <c r="O282" s="61">
        <v>30</v>
      </c>
      <c r="P282" s="36">
        <f t="shared" si="68"/>
        <v>120</v>
      </c>
      <c r="Q282" s="61">
        <v>1</v>
      </c>
      <c r="R282" s="45">
        <v>851</v>
      </c>
      <c r="S282" s="61">
        <v>5</v>
      </c>
      <c r="T282" s="61">
        <v>5</v>
      </c>
      <c r="U282" s="61"/>
      <c r="V282" s="37">
        <f t="shared" si="83"/>
        <v>856</v>
      </c>
      <c r="W282" s="61">
        <v>445</v>
      </c>
      <c r="X282" s="61"/>
      <c r="Y282" s="61"/>
      <c r="Z282" s="61"/>
      <c r="AA282" s="61"/>
      <c r="AB282" s="61"/>
      <c r="AC282" s="61"/>
      <c r="AD282" s="61"/>
      <c r="AE282" s="61"/>
      <c r="AF282" s="61">
        <v>5</v>
      </c>
      <c r="AG282" s="61"/>
      <c r="AH282" s="61"/>
      <c r="AI282" s="61"/>
      <c r="AJ282" s="61"/>
      <c r="AK282" s="61">
        <v>10</v>
      </c>
      <c r="AL282" s="61"/>
      <c r="AM282" s="61"/>
      <c r="AN282" s="61"/>
      <c r="AO282" s="61"/>
      <c r="AP282" s="61"/>
      <c r="AQ282" s="61">
        <v>20</v>
      </c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37">
        <f t="shared" si="70"/>
        <v>480</v>
      </c>
      <c r="BI282" s="38">
        <f t="shared" si="71"/>
        <v>8</v>
      </c>
      <c r="BJ282" s="39">
        <f t="shared" si="72"/>
        <v>7.416666666666667</v>
      </c>
      <c r="BK282" s="39">
        <f t="shared" si="73"/>
        <v>92.708333333333343</v>
      </c>
      <c r="BL282" s="40">
        <f t="shared" si="74"/>
        <v>96.179775280898866</v>
      </c>
      <c r="BM282" s="40">
        <f t="shared" si="75"/>
        <v>98.831775700934571</v>
      </c>
      <c r="BN282" s="40">
        <f t="shared" si="76"/>
        <v>88.124999999999986</v>
      </c>
      <c r="BO282" s="87">
        <f t="shared" si="77"/>
        <v>0.33333333333333331</v>
      </c>
      <c r="BP282" s="87">
        <f t="shared" si="78"/>
        <v>920</v>
      </c>
      <c r="BQ282" s="87">
        <f t="shared" si="79"/>
        <v>0.25000000000000006</v>
      </c>
      <c r="BR282" s="87">
        <f t="shared" si="80"/>
        <v>30.000000000000007</v>
      </c>
      <c r="BS282" s="61"/>
      <c r="BT282" s="61"/>
      <c r="BU282" s="61">
        <f t="shared" si="81"/>
        <v>851</v>
      </c>
    </row>
    <row r="283" spans="1:73">
      <c r="A283" s="29">
        <v>281</v>
      </c>
      <c r="B283" s="32">
        <v>46239</v>
      </c>
      <c r="C283" s="61" t="s">
        <v>74</v>
      </c>
      <c r="D283" s="3" t="str">
        <f t="shared" si="69"/>
        <v>IG</v>
      </c>
      <c r="E283" s="33" t="s">
        <v>149</v>
      </c>
      <c r="F283" s="33" t="s">
        <v>133</v>
      </c>
      <c r="G283" s="33" t="s">
        <v>150</v>
      </c>
      <c r="H283" s="33" t="s">
        <v>160</v>
      </c>
      <c r="I283" s="33"/>
      <c r="J283" s="34" t="str">
        <f>IFERROR(INDEX([2]Sheet3!$A:$A,MATCH(K283,[2]Sheet3!$C:$C,0)),"")</f>
        <v>GCZOR057.0</v>
      </c>
      <c r="K283" s="17">
        <v>202101</v>
      </c>
      <c r="L283" s="35" t="e">
        <f>VLOOKUP(K283,'[1]Item List (3)'!A$1:B$110000,2,FALSE)</f>
        <v>#N/A</v>
      </c>
      <c r="M283" s="17" t="s">
        <v>250</v>
      </c>
      <c r="N283" s="61" t="str">
        <f t="shared" si="82"/>
        <v>OR</v>
      </c>
      <c r="O283" s="61">
        <v>45</v>
      </c>
      <c r="P283" s="36">
        <f t="shared" si="68"/>
        <v>80</v>
      </c>
      <c r="Q283" s="61">
        <v>1</v>
      </c>
      <c r="R283" s="45">
        <v>50</v>
      </c>
      <c r="S283" s="61">
        <v>6</v>
      </c>
      <c r="T283" s="61"/>
      <c r="U283" s="61"/>
      <c r="V283" s="37">
        <f t="shared" si="83"/>
        <v>50</v>
      </c>
      <c r="W283" s="61">
        <v>60</v>
      </c>
      <c r="X283" s="61">
        <v>135</v>
      </c>
      <c r="Y283" s="61"/>
      <c r="Z283" s="61"/>
      <c r="AA283" s="61">
        <v>10</v>
      </c>
      <c r="AB283" s="61"/>
      <c r="AC283" s="61"/>
      <c r="AD283" s="61"/>
      <c r="AE283" s="61"/>
      <c r="AF283" s="61">
        <v>5</v>
      </c>
      <c r="AG283" s="61"/>
      <c r="AH283" s="61"/>
      <c r="AI283" s="61"/>
      <c r="AJ283" s="61"/>
      <c r="AK283" s="61">
        <v>45</v>
      </c>
      <c r="AL283" s="61"/>
      <c r="AM283" s="61"/>
      <c r="AN283" s="61"/>
      <c r="AO283" s="61"/>
      <c r="AP283" s="61"/>
      <c r="AQ283" s="61">
        <v>10</v>
      </c>
      <c r="AR283" s="61"/>
      <c r="AS283" s="61"/>
      <c r="AT283" s="61"/>
      <c r="AU283" s="61"/>
      <c r="AV283" s="61"/>
      <c r="AW283" s="61"/>
      <c r="AX283" s="61"/>
      <c r="AY283" s="61"/>
      <c r="AZ283" s="61"/>
      <c r="BA283" s="61">
        <v>120</v>
      </c>
      <c r="BB283" s="61"/>
      <c r="BC283" s="61"/>
      <c r="BD283" s="61"/>
      <c r="BE283" s="61"/>
      <c r="BF283" s="61"/>
      <c r="BG283" s="61"/>
      <c r="BH283" s="37">
        <f t="shared" si="70"/>
        <v>385</v>
      </c>
      <c r="BI283" s="38">
        <f t="shared" si="71"/>
        <v>6.416666666666667</v>
      </c>
      <c r="BJ283" s="39">
        <f t="shared" si="72"/>
        <v>1</v>
      </c>
      <c r="BK283" s="39">
        <f t="shared" si="73"/>
        <v>15.584415584415584</v>
      </c>
      <c r="BL283" s="40">
        <f t="shared" si="74"/>
        <v>62.5</v>
      </c>
      <c r="BM283" s="40">
        <f t="shared" si="75"/>
        <v>88</v>
      </c>
      <c r="BN283" s="40">
        <f t="shared" si="76"/>
        <v>8.5714285714285712</v>
      </c>
      <c r="BO283" s="87">
        <f t="shared" si="77"/>
        <v>2.4166666666666665</v>
      </c>
      <c r="BP283" s="87">
        <f t="shared" si="78"/>
        <v>320</v>
      </c>
      <c r="BQ283" s="87">
        <f t="shared" si="79"/>
        <v>3.0000000000000004</v>
      </c>
      <c r="BR283" s="87">
        <f t="shared" si="80"/>
        <v>240.00000000000003</v>
      </c>
      <c r="BS283" s="61"/>
      <c r="BT283" s="61"/>
      <c r="BU283" s="61">
        <f t="shared" si="81"/>
        <v>50</v>
      </c>
    </row>
    <row r="284" spans="1:73">
      <c r="A284" s="29">
        <v>282</v>
      </c>
      <c r="B284" s="32">
        <v>46239</v>
      </c>
      <c r="C284" s="61" t="s">
        <v>74</v>
      </c>
      <c r="D284" s="3" t="str">
        <f t="shared" si="69"/>
        <v>IG</v>
      </c>
      <c r="E284" s="33" t="s">
        <v>149</v>
      </c>
      <c r="F284" s="33" t="s">
        <v>133</v>
      </c>
      <c r="G284" s="33" t="s">
        <v>150</v>
      </c>
      <c r="H284" s="33" t="s">
        <v>160</v>
      </c>
      <c r="I284" s="33"/>
      <c r="J284" s="34" t="s">
        <v>249</v>
      </c>
      <c r="K284" s="17">
        <v>202101</v>
      </c>
      <c r="L284" s="35" t="e">
        <f>VLOOKUP(K284,'[1]Item List (3)'!A$1:B$110000,2,FALSE)</f>
        <v>#N/A</v>
      </c>
      <c r="M284" s="17"/>
      <c r="N284" s="61" t="str">
        <f t="shared" si="82"/>
        <v>OR</v>
      </c>
      <c r="O284" s="61">
        <v>45</v>
      </c>
      <c r="P284" s="36">
        <f t="shared" si="68"/>
        <v>80</v>
      </c>
      <c r="Q284" s="61">
        <v>1</v>
      </c>
      <c r="R284" s="45">
        <v>79</v>
      </c>
      <c r="S284" s="61">
        <v>15</v>
      </c>
      <c r="T284" s="61">
        <v>2</v>
      </c>
      <c r="U284" s="61"/>
      <c r="V284" s="37">
        <f t="shared" si="83"/>
        <v>81</v>
      </c>
      <c r="W284" s="61">
        <v>95</v>
      </c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37">
        <f t="shared" si="70"/>
        <v>95</v>
      </c>
      <c r="BI284" s="38">
        <f t="shared" si="71"/>
        <v>1.5833333333333333</v>
      </c>
      <c r="BJ284" s="39">
        <f t="shared" si="72"/>
        <v>1.5833333333333333</v>
      </c>
      <c r="BK284" s="39">
        <f t="shared" si="73"/>
        <v>100</v>
      </c>
      <c r="BL284" s="40">
        <f t="shared" si="74"/>
        <v>63.94736842105263</v>
      </c>
      <c r="BM284" s="40">
        <f t="shared" si="75"/>
        <v>79.012345679012341</v>
      </c>
      <c r="BN284" s="40">
        <f t="shared" si="76"/>
        <v>50.526315789473685</v>
      </c>
      <c r="BO284" s="87">
        <f t="shared" si="77"/>
        <v>0</v>
      </c>
      <c r="BP284" s="87">
        <f t="shared" si="78"/>
        <v>126.66666666666667</v>
      </c>
      <c r="BQ284" s="87">
        <f t="shared" si="79"/>
        <v>0</v>
      </c>
      <c r="BR284" s="87">
        <f t="shared" si="80"/>
        <v>0</v>
      </c>
      <c r="BS284" s="61"/>
      <c r="BT284" s="61"/>
      <c r="BU284" s="61">
        <f t="shared" si="81"/>
        <v>79</v>
      </c>
    </row>
    <row r="285" spans="1:73">
      <c r="A285" s="29">
        <v>283</v>
      </c>
      <c r="B285" s="32">
        <v>46239</v>
      </c>
      <c r="C285" s="61" t="s">
        <v>80</v>
      </c>
      <c r="D285" s="3" t="str">
        <f t="shared" si="69"/>
        <v>IG</v>
      </c>
      <c r="E285" s="33" t="s">
        <v>149</v>
      </c>
      <c r="F285" s="33" t="s">
        <v>133</v>
      </c>
      <c r="G285" s="33" t="s">
        <v>146</v>
      </c>
      <c r="H285" s="33"/>
      <c r="I285" s="33"/>
      <c r="J285" s="34" t="str">
        <f>IFERROR(INDEX([2]Sheet3!$A:$A,MATCH(K285,[2]Sheet3!$C:$C,0)),"")</f>
        <v>GIAOR037.0</v>
      </c>
      <c r="K285" s="17">
        <v>208026</v>
      </c>
      <c r="L285" s="35" t="str">
        <f>VLOOKUP(K285,'[1]Item List (3)'!A$1:B$110000,2,FALSE)</f>
        <v>BR.OR 3000</v>
      </c>
      <c r="M285" s="17">
        <v>260215010</v>
      </c>
      <c r="N285" s="61" t="str">
        <f t="shared" si="82"/>
        <v>OR</v>
      </c>
      <c r="O285" s="61">
        <v>45</v>
      </c>
      <c r="P285" s="36">
        <f t="shared" si="68"/>
        <v>80</v>
      </c>
      <c r="Q285" s="61">
        <v>1</v>
      </c>
      <c r="R285" s="45">
        <v>361</v>
      </c>
      <c r="S285" s="61">
        <v>40</v>
      </c>
      <c r="T285" s="61">
        <v>4</v>
      </c>
      <c r="U285" s="61"/>
      <c r="V285" s="37">
        <f t="shared" si="83"/>
        <v>365</v>
      </c>
      <c r="W285" s="61">
        <v>385</v>
      </c>
      <c r="X285" s="61"/>
      <c r="Y285" s="61"/>
      <c r="Z285" s="61"/>
      <c r="AA285" s="61">
        <v>50</v>
      </c>
      <c r="AB285" s="61"/>
      <c r="AC285" s="61"/>
      <c r="AD285" s="61"/>
      <c r="AE285" s="61"/>
      <c r="AF285" s="61">
        <v>15</v>
      </c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>
        <v>30</v>
      </c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37">
        <f t="shared" si="70"/>
        <v>480</v>
      </c>
      <c r="BI285" s="38">
        <f t="shared" si="71"/>
        <v>8</v>
      </c>
      <c r="BJ285" s="39">
        <f t="shared" si="72"/>
        <v>6.416666666666667</v>
      </c>
      <c r="BK285" s="39">
        <f t="shared" si="73"/>
        <v>80.208333333333343</v>
      </c>
      <c r="BL285" s="40">
        <f t="shared" si="74"/>
        <v>71.103896103896105</v>
      </c>
      <c r="BM285" s="40">
        <f t="shared" si="75"/>
        <v>87.945205479452056</v>
      </c>
      <c r="BN285" s="40">
        <f t="shared" si="76"/>
        <v>50.156250000000014</v>
      </c>
      <c r="BO285" s="87">
        <f t="shared" si="77"/>
        <v>0.5</v>
      </c>
      <c r="BP285" s="87">
        <f t="shared" si="78"/>
        <v>600</v>
      </c>
      <c r="BQ285" s="87">
        <f t="shared" si="79"/>
        <v>1.0833333333333333</v>
      </c>
      <c r="BR285" s="87">
        <f t="shared" si="80"/>
        <v>86.666666666666657</v>
      </c>
      <c r="BS285" s="61"/>
      <c r="BT285" s="61"/>
      <c r="BU285" s="61">
        <f t="shared" si="81"/>
        <v>361</v>
      </c>
    </row>
    <row r="286" spans="1:73">
      <c r="A286" s="29">
        <v>284</v>
      </c>
      <c r="B286" s="32">
        <v>46239</v>
      </c>
      <c r="C286" s="61" t="s">
        <v>74</v>
      </c>
      <c r="D286" s="3" t="str">
        <f t="shared" si="69"/>
        <v>IG</v>
      </c>
      <c r="E286" s="33" t="s">
        <v>154</v>
      </c>
      <c r="F286" s="33" t="s">
        <v>133</v>
      </c>
      <c r="G286" s="33" t="s">
        <v>134</v>
      </c>
      <c r="H286" s="33"/>
      <c r="I286" s="33"/>
      <c r="J286" s="34" t="s">
        <v>156</v>
      </c>
      <c r="K286" s="17">
        <v>201061</v>
      </c>
      <c r="L286" s="35" t="str">
        <f>VLOOKUP(K286,'[1]Item List (3)'!A$1:B$110000,2,FALSE)</f>
        <v>OR.5305 2RS</v>
      </c>
      <c r="M286" s="17" t="s">
        <v>157</v>
      </c>
      <c r="N286" s="61" t="str">
        <f t="shared" si="82"/>
        <v>OR</v>
      </c>
      <c r="O286" s="61">
        <v>50</v>
      </c>
      <c r="P286" s="36">
        <f t="shared" si="68"/>
        <v>72</v>
      </c>
      <c r="Q286" s="61">
        <v>1</v>
      </c>
      <c r="R286" s="45">
        <v>384</v>
      </c>
      <c r="S286" s="61">
        <v>10</v>
      </c>
      <c r="T286" s="61"/>
      <c r="U286" s="61"/>
      <c r="V286" s="37">
        <f t="shared" si="83"/>
        <v>384</v>
      </c>
      <c r="W286" s="61">
        <v>340</v>
      </c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>
        <v>20</v>
      </c>
      <c r="AR286" s="61"/>
      <c r="AS286" s="61"/>
      <c r="AT286" s="61"/>
      <c r="AU286" s="61"/>
      <c r="AV286" s="61"/>
      <c r="AW286" s="61"/>
      <c r="AX286" s="61"/>
      <c r="AY286" s="61"/>
      <c r="AZ286" s="61"/>
      <c r="BA286" s="61">
        <v>120</v>
      </c>
      <c r="BB286" s="61"/>
      <c r="BC286" s="61"/>
      <c r="BD286" s="61"/>
      <c r="BE286" s="61"/>
      <c r="BF286" s="61"/>
      <c r="BG286" s="61"/>
      <c r="BH286" s="37">
        <f t="shared" si="70"/>
        <v>480</v>
      </c>
      <c r="BI286" s="38">
        <f t="shared" si="71"/>
        <v>8</v>
      </c>
      <c r="BJ286" s="39">
        <f t="shared" si="72"/>
        <v>5.6666666666666661</v>
      </c>
      <c r="BK286" s="39">
        <f t="shared" si="73"/>
        <v>70.833333333333329</v>
      </c>
      <c r="BL286" s="40">
        <f t="shared" si="74"/>
        <v>94.11764705882355</v>
      </c>
      <c r="BM286" s="40">
        <f t="shared" si="75"/>
        <v>97.395833333333343</v>
      </c>
      <c r="BN286" s="40">
        <f t="shared" si="76"/>
        <v>64.930555555555571</v>
      </c>
      <c r="BO286" s="87">
        <f t="shared" si="77"/>
        <v>0.33333333333333331</v>
      </c>
      <c r="BP286" s="87">
        <f t="shared" si="78"/>
        <v>552</v>
      </c>
      <c r="BQ286" s="87">
        <f t="shared" si="79"/>
        <v>2</v>
      </c>
      <c r="BR286" s="87">
        <f t="shared" si="80"/>
        <v>144</v>
      </c>
      <c r="BS286" s="61"/>
      <c r="BT286" s="61"/>
      <c r="BU286" s="61">
        <f t="shared" si="81"/>
        <v>384</v>
      </c>
    </row>
    <row r="287" spans="1:73">
      <c r="A287" s="29">
        <v>285</v>
      </c>
      <c r="B287" s="32">
        <v>46239</v>
      </c>
      <c r="C287" s="61" t="s">
        <v>80</v>
      </c>
      <c r="D287" s="3" t="str">
        <f t="shared" si="69"/>
        <v>IG</v>
      </c>
      <c r="E287" s="33" t="s">
        <v>154</v>
      </c>
      <c r="F287" s="33" t="s">
        <v>133</v>
      </c>
      <c r="G287" s="33" t="s">
        <v>228</v>
      </c>
      <c r="H287" s="33"/>
      <c r="I287" s="33"/>
      <c r="J287" s="34" t="s">
        <v>156</v>
      </c>
      <c r="K287" s="17">
        <v>201061</v>
      </c>
      <c r="L287" s="35" t="str">
        <f>VLOOKUP(K287,'[1]Item List (3)'!A$1:B$110000,2,FALSE)</f>
        <v>OR.5305 2RS</v>
      </c>
      <c r="M287" s="17" t="s">
        <v>157</v>
      </c>
      <c r="N287" s="61" t="str">
        <f t="shared" si="82"/>
        <v>OR</v>
      </c>
      <c r="O287" s="61">
        <v>50</v>
      </c>
      <c r="P287" s="36">
        <f t="shared" si="68"/>
        <v>72</v>
      </c>
      <c r="Q287" s="61">
        <v>1</v>
      </c>
      <c r="R287" s="45">
        <v>544</v>
      </c>
      <c r="S287" s="61">
        <v>2</v>
      </c>
      <c r="T287" s="61"/>
      <c r="U287" s="61"/>
      <c r="V287" s="37">
        <f t="shared" si="83"/>
        <v>544</v>
      </c>
      <c r="W287" s="61">
        <v>460</v>
      </c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>
        <v>20</v>
      </c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37">
        <f t="shared" si="70"/>
        <v>480</v>
      </c>
      <c r="BI287" s="38">
        <f t="shared" si="71"/>
        <v>8</v>
      </c>
      <c r="BJ287" s="39">
        <f t="shared" si="72"/>
        <v>7.666666666666667</v>
      </c>
      <c r="BK287" s="39">
        <f t="shared" si="73"/>
        <v>95.833333333333343</v>
      </c>
      <c r="BL287" s="40">
        <f t="shared" si="74"/>
        <v>98.550724637681171</v>
      </c>
      <c r="BM287" s="40">
        <f t="shared" si="75"/>
        <v>99.632352941176478</v>
      </c>
      <c r="BN287" s="40">
        <f t="shared" si="76"/>
        <v>94.097222222222257</v>
      </c>
      <c r="BO287" s="87">
        <f t="shared" si="77"/>
        <v>0.33333333333333331</v>
      </c>
      <c r="BP287" s="87">
        <f t="shared" si="78"/>
        <v>552</v>
      </c>
      <c r="BQ287" s="87">
        <f t="shared" si="79"/>
        <v>0</v>
      </c>
      <c r="BR287" s="87">
        <f t="shared" si="80"/>
        <v>0</v>
      </c>
      <c r="BS287" s="61"/>
      <c r="BT287" s="61"/>
      <c r="BU287" s="61">
        <f t="shared" si="81"/>
        <v>544</v>
      </c>
    </row>
    <row r="288" spans="1:73">
      <c r="A288" s="29">
        <v>286</v>
      </c>
      <c r="B288" s="32">
        <v>46239</v>
      </c>
      <c r="C288" s="61" t="s">
        <v>74</v>
      </c>
      <c r="D288" s="3" t="str">
        <f t="shared" si="69"/>
        <v>IG</v>
      </c>
      <c r="E288" s="33" t="s">
        <v>159</v>
      </c>
      <c r="F288" s="33" t="s">
        <v>133</v>
      </c>
      <c r="G288" s="33" t="s">
        <v>148</v>
      </c>
      <c r="H288" s="33"/>
      <c r="I288" s="33"/>
      <c r="J288" s="34" t="s">
        <v>128</v>
      </c>
      <c r="K288" s="17">
        <v>101061</v>
      </c>
      <c r="L288" s="35" t="str">
        <f>VLOOKUP(K288,'[1]Item List (3)'!A$1:B$110000,2,FALSE)</f>
        <v>IR.5305 2RS</v>
      </c>
      <c r="M288" s="17" t="s">
        <v>129</v>
      </c>
      <c r="N288" s="61" t="str">
        <f t="shared" si="82"/>
        <v>IR</v>
      </c>
      <c r="O288" s="61">
        <v>40</v>
      </c>
      <c r="P288" s="36">
        <f t="shared" si="68"/>
        <v>90</v>
      </c>
      <c r="Q288" s="61">
        <v>1</v>
      </c>
      <c r="R288" s="45">
        <v>238</v>
      </c>
      <c r="S288" s="61">
        <v>17</v>
      </c>
      <c r="T288" s="61">
        <v>3</v>
      </c>
      <c r="U288" s="61"/>
      <c r="V288" s="37">
        <f t="shared" si="83"/>
        <v>241</v>
      </c>
      <c r="W288" s="61">
        <v>300</v>
      </c>
      <c r="X288" s="61"/>
      <c r="Y288" s="61"/>
      <c r="Z288" s="61"/>
      <c r="AA288" s="61">
        <v>10</v>
      </c>
      <c r="AB288" s="61"/>
      <c r="AC288" s="61"/>
      <c r="AD288" s="61">
        <v>10</v>
      </c>
      <c r="AE288" s="61"/>
      <c r="AF288" s="61">
        <v>10</v>
      </c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>
        <v>30</v>
      </c>
      <c r="AR288" s="61"/>
      <c r="AS288" s="61"/>
      <c r="AT288" s="61"/>
      <c r="AU288" s="61"/>
      <c r="AV288" s="61"/>
      <c r="AW288" s="61"/>
      <c r="AX288" s="61"/>
      <c r="AY288" s="61"/>
      <c r="AZ288" s="61"/>
      <c r="BA288" s="61">
        <v>120</v>
      </c>
      <c r="BB288" s="61"/>
      <c r="BC288" s="61"/>
      <c r="BD288" s="61"/>
      <c r="BE288" s="61"/>
      <c r="BF288" s="61"/>
      <c r="BG288" s="61"/>
      <c r="BH288" s="37">
        <f t="shared" si="70"/>
        <v>480</v>
      </c>
      <c r="BI288" s="38">
        <f t="shared" si="71"/>
        <v>8</v>
      </c>
      <c r="BJ288" s="39">
        <f t="shared" si="72"/>
        <v>5</v>
      </c>
      <c r="BK288" s="39">
        <f t="shared" si="73"/>
        <v>62.5</v>
      </c>
      <c r="BL288" s="40">
        <f t="shared" si="74"/>
        <v>53.555555555555557</v>
      </c>
      <c r="BM288" s="40">
        <f t="shared" si="75"/>
        <v>91.701244813278009</v>
      </c>
      <c r="BN288" s="40">
        <f t="shared" si="76"/>
        <v>30.694444444444446</v>
      </c>
      <c r="BO288" s="87">
        <f t="shared" si="77"/>
        <v>0.5</v>
      </c>
      <c r="BP288" s="87">
        <f t="shared" si="78"/>
        <v>675</v>
      </c>
      <c r="BQ288" s="87">
        <f t="shared" si="79"/>
        <v>2.5</v>
      </c>
      <c r="BR288" s="87">
        <f t="shared" si="80"/>
        <v>225</v>
      </c>
      <c r="BS288" s="61"/>
      <c r="BT288" s="61"/>
      <c r="BU288" s="61">
        <f t="shared" si="81"/>
        <v>238</v>
      </c>
    </row>
    <row r="289" spans="1:73">
      <c r="A289" s="29">
        <v>287</v>
      </c>
      <c r="B289" s="32">
        <v>46239</v>
      </c>
      <c r="C289" s="61" t="s">
        <v>80</v>
      </c>
      <c r="D289" s="3" t="str">
        <f t="shared" si="69"/>
        <v>IG</v>
      </c>
      <c r="E289" s="33" t="s">
        <v>159</v>
      </c>
      <c r="F289" s="33" t="s">
        <v>133</v>
      </c>
      <c r="G289" s="33" t="s">
        <v>145</v>
      </c>
      <c r="H289" s="33" t="s">
        <v>148</v>
      </c>
      <c r="I289" s="33"/>
      <c r="J289" s="17" t="s">
        <v>128</v>
      </c>
      <c r="K289" s="17">
        <v>101061</v>
      </c>
      <c r="L289" s="35" t="str">
        <f>VLOOKUP(K289,'[1]Item List (3)'!A$1:B$110000,2,FALSE)</f>
        <v>IR.5305 2RS</v>
      </c>
      <c r="M289" s="17" t="s">
        <v>129</v>
      </c>
      <c r="N289" s="61" t="str">
        <f t="shared" si="82"/>
        <v>IR</v>
      </c>
      <c r="O289" s="61">
        <v>40</v>
      </c>
      <c r="P289" s="36">
        <f t="shared" si="68"/>
        <v>90</v>
      </c>
      <c r="Q289" s="61">
        <v>1</v>
      </c>
      <c r="R289" s="45">
        <v>484</v>
      </c>
      <c r="S289" s="61">
        <v>16</v>
      </c>
      <c r="T289" s="61">
        <v>4</v>
      </c>
      <c r="U289" s="61"/>
      <c r="V289" s="37">
        <f t="shared" si="83"/>
        <v>488</v>
      </c>
      <c r="W289" s="61">
        <v>400</v>
      </c>
      <c r="X289" s="61"/>
      <c r="Y289" s="61"/>
      <c r="Z289" s="61"/>
      <c r="AA289" s="61">
        <v>20</v>
      </c>
      <c r="AB289" s="61"/>
      <c r="AC289" s="61"/>
      <c r="AD289" s="61">
        <v>10</v>
      </c>
      <c r="AE289" s="61"/>
      <c r="AF289" s="61">
        <v>10</v>
      </c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>
        <v>40</v>
      </c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37">
        <f t="shared" si="70"/>
        <v>480</v>
      </c>
      <c r="BI289" s="38">
        <f t="shared" si="71"/>
        <v>8</v>
      </c>
      <c r="BJ289" s="39">
        <f t="shared" si="72"/>
        <v>6.666666666666667</v>
      </c>
      <c r="BK289" s="39">
        <f t="shared" si="73"/>
        <v>83.333333333333343</v>
      </c>
      <c r="BL289" s="40">
        <f t="shared" si="74"/>
        <v>81.333333333333329</v>
      </c>
      <c r="BM289" s="40">
        <f t="shared" si="75"/>
        <v>95.901639344262293</v>
      </c>
      <c r="BN289" s="40">
        <f t="shared" si="76"/>
        <v>65</v>
      </c>
      <c r="BO289" s="87">
        <f t="shared" si="77"/>
        <v>0.66666666666666663</v>
      </c>
      <c r="BP289" s="87">
        <f t="shared" si="78"/>
        <v>660</v>
      </c>
      <c r="BQ289" s="87">
        <f t="shared" si="79"/>
        <v>0.66666666666666663</v>
      </c>
      <c r="BR289" s="87">
        <f t="shared" si="80"/>
        <v>60</v>
      </c>
      <c r="BS289" s="61"/>
      <c r="BT289" s="61"/>
      <c r="BU289" s="61">
        <f t="shared" si="81"/>
        <v>484</v>
      </c>
    </row>
    <row r="290" spans="1:73">
      <c r="A290" s="29">
        <v>288</v>
      </c>
      <c r="B290" s="32">
        <v>46239</v>
      </c>
      <c r="C290" s="61" t="s">
        <v>74</v>
      </c>
      <c r="D290" s="3" t="str">
        <f t="shared" si="69"/>
        <v>IG</v>
      </c>
      <c r="E290" s="33" t="s">
        <v>162</v>
      </c>
      <c r="F290" s="33" t="s">
        <v>133</v>
      </c>
      <c r="G290" s="33" t="s">
        <v>170</v>
      </c>
      <c r="H290" s="33"/>
      <c r="I290" s="33"/>
      <c r="J290" s="17" t="s">
        <v>99</v>
      </c>
      <c r="K290" s="17">
        <v>208497</v>
      </c>
      <c r="L290" s="35" t="str">
        <f>VLOOKUP(K290,'[1]Item List (3)'!A$1:B$110000,2,FALSE)</f>
        <v>NB.OR 95076</v>
      </c>
      <c r="M290" s="17" t="s">
        <v>226</v>
      </c>
      <c r="N290" s="61" t="str">
        <f t="shared" si="82"/>
        <v>OR</v>
      </c>
      <c r="O290" s="61">
        <v>30</v>
      </c>
      <c r="P290" s="36">
        <f t="shared" si="68"/>
        <v>120</v>
      </c>
      <c r="Q290" s="61">
        <v>1</v>
      </c>
      <c r="R290" s="45">
        <v>646</v>
      </c>
      <c r="S290" s="61">
        <v>7</v>
      </c>
      <c r="T290" s="61"/>
      <c r="U290" s="61"/>
      <c r="V290" s="37">
        <f t="shared" si="83"/>
        <v>646</v>
      </c>
      <c r="W290" s="61">
        <v>345</v>
      </c>
      <c r="X290" s="61"/>
      <c r="Y290" s="61"/>
      <c r="Z290" s="61"/>
      <c r="AA290" s="61"/>
      <c r="AB290" s="61"/>
      <c r="AC290" s="61"/>
      <c r="AD290" s="61"/>
      <c r="AE290" s="61"/>
      <c r="AF290" s="61">
        <v>5</v>
      </c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>
        <v>10</v>
      </c>
      <c r="AR290" s="61"/>
      <c r="AS290" s="61"/>
      <c r="AT290" s="61"/>
      <c r="AU290" s="61"/>
      <c r="AV290" s="61"/>
      <c r="AW290" s="61"/>
      <c r="AX290" s="61"/>
      <c r="AY290" s="61"/>
      <c r="AZ290" s="61"/>
      <c r="BA290" s="61">
        <v>120</v>
      </c>
      <c r="BB290" s="61"/>
      <c r="BC290" s="61"/>
      <c r="BD290" s="61"/>
      <c r="BE290" s="61"/>
      <c r="BF290" s="61"/>
      <c r="BG290" s="61"/>
      <c r="BH290" s="37">
        <f t="shared" si="70"/>
        <v>480</v>
      </c>
      <c r="BI290" s="38">
        <f t="shared" si="71"/>
        <v>8</v>
      </c>
      <c r="BJ290" s="39">
        <f t="shared" si="72"/>
        <v>5.75</v>
      </c>
      <c r="BK290" s="39">
        <f t="shared" si="73"/>
        <v>71.875</v>
      </c>
      <c r="BL290" s="40">
        <f t="shared" si="74"/>
        <v>93.623188405797094</v>
      </c>
      <c r="BM290" s="40">
        <f t="shared" si="75"/>
        <v>98.916408668730654</v>
      </c>
      <c r="BN290" s="40">
        <f t="shared" si="76"/>
        <v>66.5625</v>
      </c>
      <c r="BO290" s="87">
        <f t="shared" si="77"/>
        <v>0.16666666666666666</v>
      </c>
      <c r="BP290" s="87">
        <f t="shared" si="78"/>
        <v>940</v>
      </c>
      <c r="BQ290" s="87">
        <f t="shared" si="79"/>
        <v>2.0833333333333335</v>
      </c>
      <c r="BR290" s="87">
        <f t="shared" si="80"/>
        <v>250.00000000000003</v>
      </c>
      <c r="BS290" s="61"/>
      <c r="BT290" s="61"/>
      <c r="BU290" s="61">
        <f t="shared" si="81"/>
        <v>646</v>
      </c>
    </row>
    <row r="291" spans="1:73">
      <c r="A291" s="29">
        <v>289</v>
      </c>
      <c r="B291" s="32">
        <v>46239</v>
      </c>
      <c r="C291" s="61" t="s">
        <v>80</v>
      </c>
      <c r="D291" s="3" t="str">
        <f t="shared" si="69"/>
        <v>IG</v>
      </c>
      <c r="E291" s="33" t="s">
        <v>162</v>
      </c>
      <c r="F291" s="33" t="s">
        <v>133</v>
      </c>
      <c r="G291" s="33" t="s">
        <v>246</v>
      </c>
      <c r="H291" s="33" t="s">
        <v>138</v>
      </c>
      <c r="I291" s="33" t="s">
        <v>130</v>
      </c>
      <c r="J291" s="17" t="s">
        <v>99</v>
      </c>
      <c r="K291" s="17">
        <v>208497</v>
      </c>
      <c r="L291" s="35" t="str">
        <f>VLOOKUP(K291,'[1]Item List (3)'!A$1:B$110000,2,FALSE)</f>
        <v>NB.OR 95076</v>
      </c>
      <c r="M291" s="17" t="s">
        <v>226</v>
      </c>
      <c r="N291" s="61" t="str">
        <f t="shared" si="82"/>
        <v>OR</v>
      </c>
      <c r="O291" s="61">
        <v>30</v>
      </c>
      <c r="P291" s="36">
        <f t="shared" si="68"/>
        <v>120</v>
      </c>
      <c r="Q291" s="61">
        <v>1</v>
      </c>
      <c r="R291" s="45">
        <v>917</v>
      </c>
      <c r="S291" s="61">
        <v>3</v>
      </c>
      <c r="T291" s="61"/>
      <c r="U291" s="61"/>
      <c r="V291" s="37">
        <f t="shared" si="83"/>
        <v>917</v>
      </c>
      <c r="W291" s="61">
        <v>460</v>
      </c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>
        <v>20</v>
      </c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37">
        <f t="shared" si="70"/>
        <v>480</v>
      </c>
      <c r="BI291" s="38">
        <f t="shared" si="71"/>
        <v>8</v>
      </c>
      <c r="BJ291" s="39">
        <f t="shared" si="72"/>
        <v>7.666666666666667</v>
      </c>
      <c r="BK291" s="39">
        <f t="shared" si="73"/>
        <v>95.833333333333343</v>
      </c>
      <c r="BL291" s="40">
        <f t="shared" si="74"/>
        <v>99.673913043478251</v>
      </c>
      <c r="BM291" s="40">
        <f t="shared" si="75"/>
        <v>99.672846237731733</v>
      </c>
      <c r="BN291" s="40">
        <f t="shared" si="76"/>
        <v>95.208333333333343</v>
      </c>
      <c r="BO291" s="87">
        <f t="shared" si="77"/>
        <v>0.33333333333333331</v>
      </c>
      <c r="BP291" s="87">
        <f t="shared" si="78"/>
        <v>920</v>
      </c>
      <c r="BQ291" s="87">
        <f t="shared" si="79"/>
        <v>0</v>
      </c>
      <c r="BR291" s="87">
        <f t="shared" si="80"/>
        <v>0</v>
      </c>
      <c r="BS291" s="61"/>
      <c r="BT291" s="61"/>
      <c r="BU291" s="61">
        <f t="shared" si="81"/>
        <v>917</v>
      </c>
    </row>
    <row r="292" spans="1:73">
      <c r="A292" s="29">
        <v>290</v>
      </c>
      <c r="B292" s="32">
        <v>46239</v>
      </c>
      <c r="C292" s="61" t="s">
        <v>74</v>
      </c>
      <c r="D292" s="3" t="str">
        <f t="shared" si="69"/>
        <v>IG</v>
      </c>
      <c r="E292" s="33" t="s">
        <v>167</v>
      </c>
      <c r="F292" s="33" t="s">
        <v>133</v>
      </c>
      <c r="G292" s="33" t="s">
        <v>144</v>
      </c>
      <c r="H292" s="33"/>
      <c r="I292" s="33"/>
      <c r="J292" s="17" t="s">
        <v>117</v>
      </c>
      <c r="K292" s="17">
        <v>104738</v>
      </c>
      <c r="L292" s="35" t="str">
        <f>VLOOKUP(K292,'[1]Item List (3)'!A$1:B$110000,2,FALSE)</f>
        <v>IR.IR 20X28.6X16</v>
      </c>
      <c r="M292" s="17" t="s">
        <v>118</v>
      </c>
      <c r="N292" s="61" t="str">
        <f t="shared" si="82"/>
        <v>IR</v>
      </c>
      <c r="O292" s="61">
        <v>30</v>
      </c>
      <c r="P292" s="36">
        <f t="shared" si="68"/>
        <v>120</v>
      </c>
      <c r="Q292" s="61">
        <v>1</v>
      </c>
      <c r="R292" s="45">
        <v>340</v>
      </c>
      <c r="S292" s="61">
        <v>13</v>
      </c>
      <c r="T292" s="61">
        <v>18</v>
      </c>
      <c r="U292" s="61"/>
      <c r="V292" s="37">
        <f t="shared" si="83"/>
        <v>358</v>
      </c>
      <c r="W292" s="61">
        <v>250</v>
      </c>
      <c r="X292" s="61"/>
      <c r="Y292" s="61"/>
      <c r="Z292" s="61"/>
      <c r="AA292" s="61">
        <v>15</v>
      </c>
      <c r="AB292" s="61"/>
      <c r="AC292" s="61"/>
      <c r="AD292" s="61">
        <v>15</v>
      </c>
      <c r="AE292" s="61"/>
      <c r="AF292" s="61">
        <v>10</v>
      </c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>
        <v>40</v>
      </c>
      <c r="AR292" s="61"/>
      <c r="AS292" s="61"/>
      <c r="AT292" s="61"/>
      <c r="AU292" s="61"/>
      <c r="AV292" s="61"/>
      <c r="AW292" s="61"/>
      <c r="AX292" s="61"/>
      <c r="AY292" s="61"/>
      <c r="AZ292" s="61"/>
      <c r="BA292" s="61">
        <v>120</v>
      </c>
      <c r="BB292" s="61"/>
      <c r="BC292" s="61"/>
      <c r="BD292" s="61">
        <v>30</v>
      </c>
      <c r="BE292" s="61"/>
      <c r="BF292" s="61"/>
      <c r="BG292" s="61"/>
      <c r="BH292" s="37">
        <f t="shared" si="70"/>
        <v>480</v>
      </c>
      <c r="BI292" s="38">
        <f t="shared" si="71"/>
        <v>8</v>
      </c>
      <c r="BJ292" s="39">
        <f t="shared" si="72"/>
        <v>4.1666666666666661</v>
      </c>
      <c r="BK292" s="39">
        <f t="shared" si="73"/>
        <v>52.083333333333329</v>
      </c>
      <c r="BL292" s="40">
        <f t="shared" si="74"/>
        <v>71.600000000000009</v>
      </c>
      <c r="BM292" s="40">
        <f t="shared" si="75"/>
        <v>91.340782122905026</v>
      </c>
      <c r="BN292" s="40">
        <f t="shared" si="76"/>
        <v>34.0625</v>
      </c>
      <c r="BO292" s="87">
        <f t="shared" si="77"/>
        <v>0.66666666666666663</v>
      </c>
      <c r="BP292" s="87">
        <f t="shared" si="78"/>
        <v>880</v>
      </c>
      <c r="BQ292" s="87">
        <f t="shared" si="79"/>
        <v>3.166666666666667</v>
      </c>
      <c r="BR292" s="87">
        <f t="shared" si="80"/>
        <v>380.00000000000006</v>
      </c>
      <c r="BS292" s="61"/>
      <c r="BT292" s="61"/>
      <c r="BU292" s="61">
        <f t="shared" si="81"/>
        <v>340</v>
      </c>
    </row>
    <row r="293" spans="1:73">
      <c r="A293" s="29">
        <v>291</v>
      </c>
      <c r="B293" s="32">
        <v>46239</v>
      </c>
      <c r="C293" s="61" t="s">
        <v>80</v>
      </c>
      <c r="D293" s="3" t="str">
        <f t="shared" si="69"/>
        <v>IG</v>
      </c>
      <c r="E293" s="33" t="s">
        <v>167</v>
      </c>
      <c r="F293" s="33" t="s">
        <v>133</v>
      </c>
      <c r="G293" s="33" t="s">
        <v>158</v>
      </c>
      <c r="H293" s="33" t="s">
        <v>166</v>
      </c>
      <c r="I293" s="33"/>
      <c r="J293" s="17" t="s">
        <v>117</v>
      </c>
      <c r="K293" s="17">
        <v>104738</v>
      </c>
      <c r="L293" s="35" t="str">
        <f>VLOOKUP(K293,'[1]Item List (3)'!A$1:B$110000,2,FALSE)</f>
        <v>IR.IR 20X28.6X16</v>
      </c>
      <c r="M293" s="17" t="s">
        <v>118</v>
      </c>
      <c r="N293" s="61" t="str">
        <f t="shared" si="82"/>
        <v>IR</v>
      </c>
      <c r="O293" s="61">
        <v>30</v>
      </c>
      <c r="P293" s="36">
        <f t="shared" si="68"/>
        <v>120</v>
      </c>
      <c r="Q293" s="61">
        <v>1</v>
      </c>
      <c r="R293" s="45">
        <v>494</v>
      </c>
      <c r="S293" s="61">
        <v>26</v>
      </c>
      <c r="T293" s="61">
        <v>27</v>
      </c>
      <c r="U293" s="61"/>
      <c r="V293" s="37">
        <f t="shared" si="83"/>
        <v>521</v>
      </c>
      <c r="W293" s="61">
        <v>300</v>
      </c>
      <c r="X293" s="61"/>
      <c r="Y293" s="61">
        <v>55</v>
      </c>
      <c r="Z293" s="61"/>
      <c r="AA293" s="61">
        <v>30</v>
      </c>
      <c r="AB293" s="61"/>
      <c r="AC293" s="61"/>
      <c r="AD293" s="61">
        <v>20</v>
      </c>
      <c r="AE293" s="61"/>
      <c r="AF293" s="61">
        <v>25</v>
      </c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>
        <v>50</v>
      </c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37">
        <f t="shared" si="70"/>
        <v>480</v>
      </c>
      <c r="BI293" s="38">
        <f t="shared" si="71"/>
        <v>8</v>
      </c>
      <c r="BJ293" s="39">
        <f t="shared" si="72"/>
        <v>5</v>
      </c>
      <c r="BK293" s="39">
        <f t="shared" si="73"/>
        <v>62.5</v>
      </c>
      <c r="BL293" s="40">
        <f t="shared" si="74"/>
        <v>86.833333333333329</v>
      </c>
      <c r="BM293" s="40">
        <f t="shared" si="75"/>
        <v>89.827255278310929</v>
      </c>
      <c r="BN293" s="40">
        <f t="shared" si="76"/>
        <v>48.749999999999986</v>
      </c>
      <c r="BO293" s="87">
        <f t="shared" si="77"/>
        <v>0.83333333333333337</v>
      </c>
      <c r="BP293" s="87">
        <f t="shared" si="78"/>
        <v>860</v>
      </c>
      <c r="BQ293" s="87">
        <f t="shared" si="79"/>
        <v>2.1666666666666665</v>
      </c>
      <c r="BR293" s="87">
        <f t="shared" si="80"/>
        <v>259.99999999999994</v>
      </c>
      <c r="BS293" s="61"/>
      <c r="BT293" s="61"/>
      <c r="BU293" s="61">
        <f t="shared" si="81"/>
        <v>494</v>
      </c>
    </row>
    <row r="294" spans="1:73">
      <c r="A294" s="29">
        <v>292</v>
      </c>
      <c r="B294" s="32">
        <v>46239</v>
      </c>
      <c r="C294" s="61" t="s">
        <v>74</v>
      </c>
      <c r="D294" s="3" t="str">
        <f t="shared" si="69"/>
        <v>IG</v>
      </c>
      <c r="E294" s="33" t="s">
        <v>169</v>
      </c>
      <c r="F294" s="33" t="s">
        <v>133</v>
      </c>
      <c r="G294" s="33" t="s">
        <v>163</v>
      </c>
      <c r="H294" s="33"/>
      <c r="I294" s="33"/>
      <c r="J294" s="34" t="str">
        <f>IFERROR(INDEX([2]Sheet3!$A:$A,MATCH(K294,[2]Sheet3!$C:$C,0)),"")</f>
        <v>GDZOR002.0</v>
      </c>
      <c r="K294" s="17">
        <v>208417</v>
      </c>
      <c r="L294" s="35" t="str">
        <f>VLOOKUP(K294,'[1]Item List (3)'!A$1:B$110000,2,FALSE)</f>
        <v>JC.OR 8008</v>
      </c>
      <c r="M294" s="17" t="s">
        <v>172</v>
      </c>
      <c r="N294" s="61" t="str">
        <f t="shared" si="82"/>
        <v>OR</v>
      </c>
      <c r="O294" s="61">
        <v>30</v>
      </c>
      <c r="P294" s="36">
        <f t="shared" si="68"/>
        <v>120</v>
      </c>
      <c r="Q294" s="61">
        <v>1</v>
      </c>
      <c r="R294" s="45">
        <v>523</v>
      </c>
      <c r="S294" s="61">
        <v>25</v>
      </c>
      <c r="T294" s="61">
        <v>2</v>
      </c>
      <c r="U294" s="61"/>
      <c r="V294" s="37">
        <f t="shared" si="83"/>
        <v>525</v>
      </c>
      <c r="W294" s="61">
        <v>315</v>
      </c>
      <c r="X294" s="61"/>
      <c r="Y294" s="61"/>
      <c r="Z294" s="61"/>
      <c r="AA294" s="61"/>
      <c r="AB294" s="61"/>
      <c r="AC294" s="61"/>
      <c r="AD294" s="61">
        <v>15</v>
      </c>
      <c r="AE294" s="61"/>
      <c r="AF294" s="61">
        <v>10</v>
      </c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>
        <v>10</v>
      </c>
      <c r="AR294" s="61"/>
      <c r="AS294" s="61"/>
      <c r="AT294" s="61"/>
      <c r="AU294" s="61"/>
      <c r="AV294" s="61"/>
      <c r="AW294" s="61"/>
      <c r="AX294" s="61"/>
      <c r="AY294" s="61"/>
      <c r="AZ294" s="61"/>
      <c r="BA294" s="61">
        <v>120</v>
      </c>
      <c r="BB294" s="61"/>
      <c r="BC294" s="61"/>
      <c r="BD294" s="61">
        <v>10</v>
      </c>
      <c r="BE294" s="61"/>
      <c r="BF294" s="61"/>
      <c r="BG294" s="61"/>
      <c r="BH294" s="37">
        <f t="shared" si="70"/>
        <v>480</v>
      </c>
      <c r="BI294" s="38">
        <f t="shared" si="71"/>
        <v>8</v>
      </c>
      <c r="BJ294" s="39">
        <f t="shared" si="72"/>
        <v>5.25</v>
      </c>
      <c r="BK294" s="39">
        <f t="shared" si="73"/>
        <v>65.625</v>
      </c>
      <c r="BL294" s="40">
        <f t="shared" si="74"/>
        <v>83.333333333333343</v>
      </c>
      <c r="BM294" s="40">
        <f t="shared" si="75"/>
        <v>94.857142857142861</v>
      </c>
      <c r="BN294" s="40">
        <f t="shared" si="76"/>
        <v>51.875000000000014</v>
      </c>
      <c r="BO294" s="87">
        <f t="shared" si="77"/>
        <v>0.16666666666666666</v>
      </c>
      <c r="BP294" s="87">
        <f t="shared" si="78"/>
        <v>940</v>
      </c>
      <c r="BQ294" s="87">
        <f t="shared" si="79"/>
        <v>2.5833333333333335</v>
      </c>
      <c r="BR294" s="87">
        <f t="shared" si="80"/>
        <v>310</v>
      </c>
      <c r="BS294" s="61"/>
      <c r="BT294" s="61"/>
      <c r="BU294" s="61">
        <f t="shared" si="81"/>
        <v>523</v>
      </c>
    </row>
    <row r="295" spans="1:73">
      <c r="A295" s="29">
        <v>293</v>
      </c>
      <c r="B295" s="32">
        <v>46239</v>
      </c>
      <c r="C295" s="61" t="s">
        <v>80</v>
      </c>
      <c r="D295" s="3" t="str">
        <f t="shared" si="69"/>
        <v>IG</v>
      </c>
      <c r="E295" s="33" t="s">
        <v>169</v>
      </c>
      <c r="F295" s="33" t="s">
        <v>133</v>
      </c>
      <c r="G295" s="33" t="s">
        <v>166</v>
      </c>
      <c r="H295" s="33" t="s">
        <v>158</v>
      </c>
      <c r="I295" s="33"/>
      <c r="J295" s="34" t="str">
        <f>IFERROR(INDEX([2]Sheet3!$A:$A,MATCH(K295,[2]Sheet3!$C:$C,0)),"")</f>
        <v>GDZOR002.0</v>
      </c>
      <c r="K295" s="17">
        <v>208417</v>
      </c>
      <c r="L295" s="35" t="str">
        <f>VLOOKUP(K295,'[1]Item List (3)'!A$1:B$110000,2,FALSE)</f>
        <v>JC.OR 8008</v>
      </c>
      <c r="M295" s="17" t="s">
        <v>172</v>
      </c>
      <c r="N295" s="61" t="str">
        <f t="shared" si="82"/>
        <v>OR</v>
      </c>
      <c r="O295" s="61">
        <v>30</v>
      </c>
      <c r="P295" s="36">
        <f t="shared" si="68"/>
        <v>120</v>
      </c>
      <c r="Q295" s="61">
        <v>1</v>
      </c>
      <c r="R295" s="45">
        <v>874</v>
      </c>
      <c r="S295" s="61">
        <v>5</v>
      </c>
      <c r="T295" s="61"/>
      <c r="U295" s="61"/>
      <c r="V295" s="37">
        <f t="shared" si="83"/>
        <v>874</v>
      </c>
      <c r="W295" s="61">
        <v>445</v>
      </c>
      <c r="X295" s="61"/>
      <c r="Y295" s="61"/>
      <c r="Z295" s="61"/>
      <c r="AA295" s="61">
        <v>10</v>
      </c>
      <c r="AB295" s="61"/>
      <c r="AC295" s="61"/>
      <c r="AD295" s="61"/>
      <c r="AE295" s="61"/>
      <c r="AF295" s="61">
        <v>15</v>
      </c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>
        <v>10</v>
      </c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37">
        <f t="shared" si="70"/>
        <v>480</v>
      </c>
      <c r="BI295" s="38">
        <f t="shared" si="71"/>
        <v>8</v>
      </c>
      <c r="BJ295" s="39">
        <f t="shared" si="72"/>
        <v>7.416666666666667</v>
      </c>
      <c r="BK295" s="39">
        <f t="shared" si="73"/>
        <v>92.708333333333343</v>
      </c>
      <c r="BL295" s="40">
        <f t="shared" si="74"/>
        <v>98.202247191011239</v>
      </c>
      <c r="BM295" s="40">
        <f t="shared" si="75"/>
        <v>99.427917620137293</v>
      </c>
      <c r="BN295" s="40">
        <f t="shared" si="76"/>
        <v>90.520833333333343</v>
      </c>
      <c r="BO295" s="87">
        <f t="shared" si="77"/>
        <v>0.16666666666666666</v>
      </c>
      <c r="BP295" s="87">
        <f t="shared" si="78"/>
        <v>940</v>
      </c>
      <c r="BQ295" s="87">
        <f t="shared" si="79"/>
        <v>0.41666666666666674</v>
      </c>
      <c r="BR295" s="87">
        <f t="shared" si="80"/>
        <v>50.000000000000007</v>
      </c>
      <c r="BS295" s="61"/>
      <c r="BT295" s="61"/>
      <c r="BU295" s="61">
        <f t="shared" si="81"/>
        <v>874</v>
      </c>
    </row>
    <row r="296" spans="1:73">
      <c r="A296" s="29">
        <v>294</v>
      </c>
      <c r="B296" s="32">
        <v>46239</v>
      </c>
      <c r="C296" s="61" t="s">
        <v>74</v>
      </c>
      <c r="D296" s="3" t="str">
        <f t="shared" si="69"/>
        <v>IG</v>
      </c>
      <c r="E296" s="33" t="s">
        <v>173</v>
      </c>
      <c r="F296" s="33"/>
      <c r="G296" s="33"/>
      <c r="H296" s="33"/>
      <c r="I296" s="33"/>
      <c r="J296" s="17"/>
      <c r="K296" s="17"/>
      <c r="L296" s="35" t="e">
        <f>VLOOKUP(K296,'[1]Item List (3)'!A$1:B$110000,2,FALSE)</f>
        <v>#N/A</v>
      </c>
      <c r="M296" s="31"/>
      <c r="N296" s="61" t="str">
        <f t="shared" si="82"/>
        <v>IR</v>
      </c>
      <c r="O296" s="61"/>
      <c r="P296" s="36" t="str">
        <f t="shared" si="68"/>
        <v/>
      </c>
      <c r="Q296" s="61"/>
      <c r="R296" s="45"/>
      <c r="S296" s="61"/>
      <c r="T296" s="61"/>
      <c r="U296" s="61"/>
      <c r="V296" s="37">
        <f t="shared" si="83"/>
        <v>0</v>
      </c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>
        <v>480</v>
      </c>
      <c r="BH296" s="37">
        <f t="shared" si="70"/>
        <v>480</v>
      </c>
      <c r="BI296" s="38">
        <f t="shared" si="71"/>
        <v>8</v>
      </c>
      <c r="BJ296" s="39">
        <f t="shared" si="72"/>
        <v>0</v>
      </c>
      <c r="BK296" s="39">
        <f t="shared" si="73"/>
        <v>0</v>
      </c>
      <c r="BL296" s="40">
        <f t="shared" si="74"/>
        <v>0</v>
      </c>
      <c r="BM296" s="40">
        <f t="shared" si="75"/>
        <v>0</v>
      </c>
      <c r="BN296" s="40">
        <f t="shared" si="76"/>
        <v>0</v>
      </c>
      <c r="BO296" s="87">
        <f t="shared" si="77"/>
        <v>8</v>
      </c>
      <c r="BP296" s="87">
        <f t="shared" si="78"/>
        <v>0</v>
      </c>
      <c r="BQ296" s="87">
        <f t="shared" si="79"/>
        <v>0</v>
      </c>
      <c r="BR296" s="87">
        <f t="shared" si="80"/>
        <v>0</v>
      </c>
      <c r="BS296" s="61"/>
      <c r="BT296" s="61"/>
      <c r="BU296" s="61">
        <f t="shared" si="81"/>
        <v>0</v>
      </c>
    </row>
    <row r="297" spans="1:73">
      <c r="A297" s="29">
        <v>295</v>
      </c>
      <c r="B297" s="32">
        <v>46239</v>
      </c>
      <c r="C297" s="61" t="s">
        <v>80</v>
      </c>
      <c r="D297" s="3" t="str">
        <f t="shared" si="69"/>
        <v>IG</v>
      </c>
      <c r="E297" s="33" t="s">
        <v>173</v>
      </c>
      <c r="F297" s="33"/>
      <c r="G297" s="33"/>
      <c r="H297" s="33"/>
      <c r="I297" s="33"/>
      <c r="J297" s="17"/>
      <c r="K297" s="17"/>
      <c r="L297" s="35" t="e">
        <f>VLOOKUP(K297,'[1]Item List (3)'!A$1:B$110000,2,FALSE)</f>
        <v>#N/A</v>
      </c>
      <c r="M297" s="31"/>
      <c r="N297" s="61" t="str">
        <f t="shared" si="82"/>
        <v>IR</v>
      </c>
      <c r="O297" s="61"/>
      <c r="P297" s="36" t="str">
        <f t="shared" si="68"/>
        <v/>
      </c>
      <c r="Q297" s="61"/>
      <c r="R297" s="45"/>
      <c r="S297" s="61"/>
      <c r="T297" s="61"/>
      <c r="U297" s="61"/>
      <c r="V297" s="37">
        <f t="shared" si="83"/>
        <v>0</v>
      </c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>
        <v>480</v>
      </c>
      <c r="BH297" s="37">
        <f t="shared" si="70"/>
        <v>480</v>
      </c>
      <c r="BI297" s="38">
        <f t="shared" si="71"/>
        <v>8</v>
      </c>
      <c r="BJ297" s="39">
        <f t="shared" si="72"/>
        <v>0</v>
      </c>
      <c r="BK297" s="39">
        <f t="shared" si="73"/>
        <v>0</v>
      </c>
      <c r="BL297" s="40">
        <f t="shared" si="74"/>
        <v>0</v>
      </c>
      <c r="BM297" s="40">
        <f t="shared" si="75"/>
        <v>0</v>
      </c>
      <c r="BN297" s="40">
        <f t="shared" si="76"/>
        <v>0</v>
      </c>
      <c r="BO297" s="87">
        <f t="shared" si="77"/>
        <v>8</v>
      </c>
      <c r="BP297" s="87">
        <f t="shared" si="78"/>
        <v>0</v>
      </c>
      <c r="BQ297" s="87">
        <f t="shared" si="79"/>
        <v>0</v>
      </c>
      <c r="BR297" s="87">
        <f t="shared" si="80"/>
        <v>0</v>
      </c>
      <c r="BS297" s="61"/>
      <c r="BT297" s="61"/>
      <c r="BU297" s="61">
        <f t="shared" si="81"/>
        <v>0</v>
      </c>
    </row>
    <row r="298" spans="1:73">
      <c r="A298" s="29">
        <v>296</v>
      </c>
      <c r="B298" s="32">
        <v>46239</v>
      </c>
      <c r="C298" s="61" t="s">
        <v>74</v>
      </c>
      <c r="D298" s="3" t="str">
        <f t="shared" si="69"/>
        <v>IG</v>
      </c>
      <c r="E298" s="33" t="s">
        <v>174</v>
      </c>
      <c r="F298" s="33" t="s">
        <v>133</v>
      </c>
      <c r="G298" s="33" t="s">
        <v>161</v>
      </c>
      <c r="H298" s="33"/>
      <c r="I298" s="33"/>
      <c r="J298" s="17" t="s">
        <v>223</v>
      </c>
      <c r="K298" s="17">
        <v>104192.01</v>
      </c>
      <c r="L298" s="35" t="str">
        <f>VLOOKUP(K298,'[1]Item List (3)'!A$1:B$110000,2,FALSE)</f>
        <v>IR 45 NPPB LMW</v>
      </c>
      <c r="M298" s="31" t="s">
        <v>224</v>
      </c>
      <c r="N298" s="61" t="str">
        <f t="shared" si="82"/>
        <v>IR</v>
      </c>
      <c r="O298" s="61">
        <v>45</v>
      </c>
      <c r="P298" s="36">
        <f t="shared" si="68"/>
        <v>80</v>
      </c>
      <c r="Q298" s="61">
        <v>1</v>
      </c>
      <c r="R298" s="45">
        <v>336</v>
      </c>
      <c r="S298" s="61">
        <v>4</v>
      </c>
      <c r="T298" s="61">
        <v>5</v>
      </c>
      <c r="U298" s="61"/>
      <c r="V298" s="37">
        <f t="shared" si="83"/>
        <v>341</v>
      </c>
      <c r="W298" s="61">
        <v>325</v>
      </c>
      <c r="X298" s="61"/>
      <c r="Y298" s="61">
        <v>15</v>
      </c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>
        <v>20</v>
      </c>
      <c r="AR298" s="61"/>
      <c r="AS298" s="61"/>
      <c r="AT298" s="61"/>
      <c r="AU298" s="61"/>
      <c r="AV298" s="61"/>
      <c r="AW298" s="61"/>
      <c r="AX298" s="61"/>
      <c r="AY298" s="61"/>
      <c r="AZ298" s="61"/>
      <c r="BA298" s="61">
        <v>120</v>
      </c>
      <c r="BB298" s="61"/>
      <c r="BC298" s="61"/>
      <c r="BD298" s="61"/>
      <c r="BE298" s="61"/>
      <c r="BF298" s="61"/>
      <c r="BG298" s="61"/>
      <c r="BH298" s="37">
        <f t="shared" si="70"/>
        <v>480</v>
      </c>
      <c r="BI298" s="38">
        <f t="shared" si="71"/>
        <v>8</v>
      </c>
      <c r="BJ298" s="39">
        <f t="shared" si="72"/>
        <v>5.4166666666666661</v>
      </c>
      <c r="BK298" s="39">
        <f t="shared" si="73"/>
        <v>67.708333333333329</v>
      </c>
      <c r="BL298" s="40">
        <f t="shared" si="74"/>
        <v>78.692307692307708</v>
      </c>
      <c r="BM298" s="40">
        <f t="shared" si="75"/>
        <v>97.360703812316714</v>
      </c>
      <c r="BN298" s="40">
        <f t="shared" si="76"/>
        <v>51.875000000000007</v>
      </c>
      <c r="BO298" s="87">
        <f t="shared" si="77"/>
        <v>0.33333333333333331</v>
      </c>
      <c r="BP298" s="87">
        <f t="shared" si="78"/>
        <v>613.33333333333337</v>
      </c>
      <c r="BQ298" s="87">
        <f t="shared" si="79"/>
        <v>2.25</v>
      </c>
      <c r="BR298" s="87">
        <f t="shared" si="80"/>
        <v>180</v>
      </c>
      <c r="BS298" s="61"/>
      <c r="BT298" s="61"/>
      <c r="BU298" s="61">
        <f t="shared" si="81"/>
        <v>336</v>
      </c>
    </row>
    <row r="299" spans="1:73">
      <c r="A299" s="29">
        <v>297</v>
      </c>
      <c r="B299" s="32">
        <v>46239</v>
      </c>
      <c r="C299" s="61" t="s">
        <v>80</v>
      </c>
      <c r="D299" s="3" t="str">
        <f t="shared" si="69"/>
        <v>IG</v>
      </c>
      <c r="E299" s="33" t="s">
        <v>174</v>
      </c>
      <c r="F299" s="33" t="s">
        <v>133</v>
      </c>
      <c r="G299" s="33" t="s">
        <v>161</v>
      </c>
      <c r="H299" s="33"/>
      <c r="I299" s="33"/>
      <c r="J299" s="17" t="s">
        <v>223</v>
      </c>
      <c r="K299" s="17">
        <v>104192.01</v>
      </c>
      <c r="L299" s="35" t="str">
        <f>VLOOKUP(K299,'[1]Item List (3)'!A$1:B$110000,2,FALSE)</f>
        <v>IR 45 NPPB LMW</v>
      </c>
      <c r="M299" s="31" t="s">
        <v>224</v>
      </c>
      <c r="N299" s="61" t="str">
        <f t="shared" si="82"/>
        <v>IR</v>
      </c>
      <c r="O299" s="61">
        <v>45</v>
      </c>
      <c r="P299" s="36">
        <f t="shared" si="68"/>
        <v>80</v>
      </c>
      <c r="Q299" s="61">
        <v>1</v>
      </c>
      <c r="R299" s="45">
        <v>198</v>
      </c>
      <c r="S299" s="61"/>
      <c r="T299" s="61"/>
      <c r="U299" s="61"/>
      <c r="V299" s="37">
        <f t="shared" si="83"/>
        <v>198</v>
      </c>
      <c r="W299" s="61">
        <v>180</v>
      </c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>
        <v>300</v>
      </c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37">
        <f t="shared" si="70"/>
        <v>480</v>
      </c>
      <c r="BI299" s="38">
        <f t="shared" si="71"/>
        <v>8</v>
      </c>
      <c r="BJ299" s="39">
        <f t="shared" si="72"/>
        <v>3</v>
      </c>
      <c r="BK299" s="39">
        <f t="shared" si="73"/>
        <v>37.5</v>
      </c>
      <c r="BL299" s="40">
        <f t="shared" si="74"/>
        <v>82.5</v>
      </c>
      <c r="BM299" s="40">
        <f t="shared" si="75"/>
        <v>100</v>
      </c>
      <c r="BN299" s="40">
        <f t="shared" si="76"/>
        <v>30.9375</v>
      </c>
      <c r="BO299" s="87">
        <f t="shared" si="77"/>
        <v>0</v>
      </c>
      <c r="BP299" s="87">
        <f t="shared" si="78"/>
        <v>640</v>
      </c>
      <c r="BQ299" s="87">
        <f t="shared" si="79"/>
        <v>5</v>
      </c>
      <c r="BR299" s="87">
        <f t="shared" si="80"/>
        <v>400</v>
      </c>
      <c r="BS299" s="61"/>
      <c r="BT299" s="61"/>
      <c r="BU299" s="61">
        <f t="shared" si="81"/>
        <v>198</v>
      </c>
    </row>
    <row r="300" spans="1:73">
      <c r="A300" s="29">
        <v>298</v>
      </c>
      <c r="B300" s="32">
        <v>46239</v>
      </c>
      <c r="C300" s="61" t="s">
        <v>74</v>
      </c>
      <c r="D300" s="3" t="str">
        <f t="shared" si="69"/>
        <v>HO</v>
      </c>
      <c r="E300" s="33" t="s">
        <v>175</v>
      </c>
      <c r="F300" s="33" t="s">
        <v>176</v>
      </c>
      <c r="G300" s="33" t="s">
        <v>197</v>
      </c>
      <c r="H300" s="33"/>
      <c r="I300" s="33"/>
      <c r="J300" s="46" t="s">
        <v>223</v>
      </c>
      <c r="K300" s="17">
        <v>104192.01</v>
      </c>
      <c r="L300" s="35" t="str">
        <f>VLOOKUP(K300,'[1]Item List (3)'!A$1:B$110000,2,FALSE)</f>
        <v>IR 45 NPPB LMW</v>
      </c>
      <c r="M300" s="31" t="s">
        <v>224</v>
      </c>
      <c r="N300" s="61" t="str">
        <f t="shared" si="82"/>
        <v>IR</v>
      </c>
      <c r="O300" s="61">
        <v>55</v>
      </c>
      <c r="P300" s="36">
        <f t="shared" si="68"/>
        <v>65.454545454545453</v>
      </c>
      <c r="Q300" s="61">
        <v>1</v>
      </c>
      <c r="R300" s="45">
        <v>264</v>
      </c>
      <c r="S300" s="61"/>
      <c r="T300" s="61"/>
      <c r="U300" s="61"/>
      <c r="V300" s="37">
        <f t="shared" si="83"/>
        <v>264</v>
      </c>
      <c r="W300" s="61">
        <v>280</v>
      </c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>
        <v>50</v>
      </c>
      <c r="AR300" s="61"/>
      <c r="AS300" s="61">
        <v>60</v>
      </c>
      <c r="AT300" s="61"/>
      <c r="AU300" s="61"/>
      <c r="AV300" s="61"/>
      <c r="AW300" s="61"/>
      <c r="AX300" s="61"/>
      <c r="AY300" s="61"/>
      <c r="AZ300" s="61"/>
      <c r="BA300" s="61">
        <v>90</v>
      </c>
      <c r="BB300" s="61"/>
      <c r="BC300" s="61"/>
      <c r="BD300" s="61"/>
      <c r="BE300" s="61"/>
      <c r="BF300" s="61"/>
      <c r="BG300" s="61"/>
      <c r="BH300" s="37">
        <f t="shared" si="70"/>
        <v>480</v>
      </c>
      <c r="BI300" s="38">
        <f t="shared" si="71"/>
        <v>8</v>
      </c>
      <c r="BJ300" s="39">
        <f t="shared" si="72"/>
        <v>4.6666666666666661</v>
      </c>
      <c r="BK300" s="39">
        <f t="shared" si="73"/>
        <v>58.333333333333329</v>
      </c>
      <c r="BL300" s="40">
        <f t="shared" si="74"/>
        <v>86.428571428571445</v>
      </c>
      <c r="BM300" s="40">
        <f t="shared" si="75"/>
        <v>100</v>
      </c>
      <c r="BN300" s="40">
        <f t="shared" si="76"/>
        <v>50.416666666666664</v>
      </c>
      <c r="BO300" s="87">
        <f t="shared" si="77"/>
        <v>0.83333333333333337</v>
      </c>
      <c r="BP300" s="87">
        <f t="shared" si="78"/>
        <v>469.09090909090907</v>
      </c>
      <c r="BQ300" s="87">
        <f t="shared" si="79"/>
        <v>2.5</v>
      </c>
      <c r="BR300" s="87">
        <f t="shared" si="80"/>
        <v>163.63636363636363</v>
      </c>
      <c r="BS300" s="61"/>
      <c r="BT300" s="61"/>
      <c r="BU300" s="61">
        <f t="shared" si="81"/>
        <v>264</v>
      </c>
    </row>
    <row r="301" spans="1:73">
      <c r="A301" s="29">
        <v>299</v>
      </c>
      <c r="B301" s="32">
        <v>46239</v>
      </c>
      <c r="C301" s="61" t="s">
        <v>80</v>
      </c>
      <c r="D301" s="3" t="str">
        <f t="shared" si="69"/>
        <v>HO</v>
      </c>
      <c r="E301" s="33" t="s">
        <v>175</v>
      </c>
      <c r="F301" s="33" t="s">
        <v>176</v>
      </c>
      <c r="G301" s="33" t="s">
        <v>197</v>
      </c>
      <c r="H301" s="33" t="s">
        <v>270</v>
      </c>
      <c r="I301" s="33"/>
      <c r="J301" s="17" t="s">
        <v>223</v>
      </c>
      <c r="K301" s="17">
        <v>104192.01</v>
      </c>
      <c r="L301" s="35" t="str">
        <f>VLOOKUP(K301,'[1]Item List (3)'!A$1:B$110000,2,FALSE)</f>
        <v>IR 45 NPPB LMW</v>
      </c>
      <c r="M301" s="31" t="s">
        <v>224</v>
      </c>
      <c r="N301" s="61" t="str">
        <f t="shared" si="82"/>
        <v>IR</v>
      </c>
      <c r="O301" s="61">
        <v>155</v>
      </c>
      <c r="P301" s="36">
        <f t="shared" si="68"/>
        <v>23.225806451612904</v>
      </c>
      <c r="Q301" s="61">
        <v>1</v>
      </c>
      <c r="R301" s="45">
        <v>107</v>
      </c>
      <c r="S301" s="61"/>
      <c r="T301" s="61"/>
      <c r="U301" s="61"/>
      <c r="V301" s="37">
        <f t="shared" si="83"/>
        <v>107</v>
      </c>
      <c r="W301" s="61">
        <v>180</v>
      </c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>
        <v>30</v>
      </c>
      <c r="AR301" s="61"/>
      <c r="AS301" s="61">
        <v>60</v>
      </c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37">
        <f t="shared" si="70"/>
        <v>270</v>
      </c>
      <c r="BI301" s="38">
        <f t="shared" si="71"/>
        <v>4.5</v>
      </c>
      <c r="BJ301" s="39">
        <f t="shared" si="72"/>
        <v>3</v>
      </c>
      <c r="BK301" s="39">
        <f t="shared" si="73"/>
        <v>66.666666666666657</v>
      </c>
      <c r="BL301" s="40">
        <f t="shared" si="74"/>
        <v>153.56481481481481</v>
      </c>
      <c r="BM301" s="40">
        <f t="shared" si="75"/>
        <v>100</v>
      </c>
      <c r="BN301" s="40">
        <f t="shared" si="76"/>
        <v>102.37654320987653</v>
      </c>
      <c r="BO301" s="87">
        <f t="shared" si="77"/>
        <v>0.5</v>
      </c>
      <c r="BP301" s="87">
        <f t="shared" si="78"/>
        <v>92.903225806451616</v>
      </c>
      <c r="BQ301" s="87">
        <f t="shared" si="79"/>
        <v>1</v>
      </c>
      <c r="BR301" s="87">
        <f t="shared" si="80"/>
        <v>23.225806451612904</v>
      </c>
      <c r="BS301" s="61"/>
      <c r="BT301" s="61"/>
      <c r="BU301" s="61">
        <f t="shared" si="81"/>
        <v>107</v>
      </c>
    </row>
    <row r="302" spans="1:73">
      <c r="A302" s="29">
        <v>300</v>
      </c>
      <c r="B302" s="32">
        <v>46239</v>
      </c>
      <c r="C302" s="61" t="s">
        <v>80</v>
      </c>
      <c r="D302" s="3" t="str">
        <f t="shared" si="69"/>
        <v>HO</v>
      </c>
      <c r="E302" s="33" t="s">
        <v>175</v>
      </c>
      <c r="F302" s="33" t="s">
        <v>176</v>
      </c>
      <c r="G302" s="33" t="s">
        <v>197</v>
      </c>
      <c r="H302" s="33" t="s">
        <v>270</v>
      </c>
      <c r="I302" s="33"/>
      <c r="J302" s="17" t="s">
        <v>271</v>
      </c>
      <c r="K302" s="17">
        <v>100282.4</v>
      </c>
      <c r="L302" s="35" t="str">
        <f>VLOOKUP(K302,'[1]Item List (3)'!A$1:B$110000,2,FALSE)</f>
        <v>D.IR 14537 SPL</v>
      </c>
      <c r="M302" s="31" t="s">
        <v>272</v>
      </c>
      <c r="N302" s="61" t="str">
        <f t="shared" si="82"/>
        <v>IR</v>
      </c>
      <c r="O302" s="61">
        <v>70</v>
      </c>
      <c r="P302" s="36">
        <f t="shared" si="68"/>
        <v>51.428571428571431</v>
      </c>
      <c r="Q302" s="61">
        <v>1</v>
      </c>
      <c r="R302" s="45">
        <v>173</v>
      </c>
      <c r="S302" s="61"/>
      <c r="T302" s="61"/>
      <c r="U302" s="61"/>
      <c r="V302" s="37">
        <f t="shared" si="83"/>
        <v>173</v>
      </c>
      <c r="W302" s="61">
        <v>140</v>
      </c>
      <c r="X302" s="61">
        <v>70</v>
      </c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37">
        <f t="shared" si="70"/>
        <v>210</v>
      </c>
      <c r="BI302" s="38">
        <f t="shared" si="71"/>
        <v>3.5</v>
      </c>
      <c r="BJ302" s="39">
        <f t="shared" si="72"/>
        <v>2.333333333333333</v>
      </c>
      <c r="BK302" s="39">
        <f t="shared" si="73"/>
        <v>66.666666666666657</v>
      </c>
      <c r="BL302" s="40">
        <f t="shared" si="74"/>
        <v>144.16666666666669</v>
      </c>
      <c r="BM302" s="40">
        <f t="shared" si="75"/>
        <v>100</v>
      </c>
      <c r="BN302" s="40">
        <f t="shared" si="76"/>
        <v>96.111111111111114</v>
      </c>
      <c r="BO302" s="87">
        <f t="shared" si="77"/>
        <v>1.1666666666666667</v>
      </c>
      <c r="BP302" s="87">
        <f t="shared" si="78"/>
        <v>119.99999999999997</v>
      </c>
      <c r="BQ302" s="87">
        <f t="shared" si="79"/>
        <v>0</v>
      </c>
      <c r="BR302" s="87">
        <f t="shared" si="80"/>
        <v>0</v>
      </c>
      <c r="BS302" s="61"/>
      <c r="BT302" s="61"/>
      <c r="BU302" s="61">
        <f t="shared" si="81"/>
        <v>173</v>
      </c>
    </row>
    <row r="303" spans="1:73">
      <c r="A303" s="29">
        <v>301</v>
      </c>
      <c r="B303" s="32">
        <v>46239</v>
      </c>
      <c r="C303" s="61" t="s">
        <v>74</v>
      </c>
      <c r="D303" s="3" t="str">
        <f t="shared" si="69"/>
        <v>HO</v>
      </c>
      <c r="E303" s="33" t="s">
        <v>182</v>
      </c>
      <c r="F303" s="33" t="s">
        <v>176</v>
      </c>
      <c r="G303" s="33" t="s">
        <v>183</v>
      </c>
      <c r="H303" s="33"/>
      <c r="I303" s="33"/>
      <c r="J303" s="34" t="str">
        <f>IFERROR(INDEX([2]Sheet3!$A:$A,MATCH(K303,[2]Sheet3!$C:$C,0)),"")</f>
        <v>GCJOR002.0</v>
      </c>
      <c r="K303" s="17">
        <v>208326.01</v>
      </c>
      <c r="L303" s="35" t="str">
        <f>VLOOKUP(K303,'[1]Item List (3)'!A$1:B$110000,2,FALSE)</f>
        <v>NA/RNA.OR 6902</v>
      </c>
      <c r="M303" s="17">
        <v>250703001</v>
      </c>
      <c r="N303" s="61" t="str">
        <f t="shared" si="82"/>
        <v>OR</v>
      </c>
      <c r="O303" s="61">
        <v>20</v>
      </c>
      <c r="P303" s="36">
        <f t="shared" si="68"/>
        <v>180</v>
      </c>
      <c r="Q303" s="61">
        <v>1</v>
      </c>
      <c r="R303" s="45">
        <v>976</v>
      </c>
      <c r="S303" s="61"/>
      <c r="T303" s="61"/>
      <c r="U303" s="61"/>
      <c r="V303" s="37">
        <f t="shared" si="83"/>
        <v>976</v>
      </c>
      <c r="W303" s="61">
        <v>330</v>
      </c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>
        <v>30</v>
      </c>
      <c r="AR303" s="61"/>
      <c r="AS303" s="61"/>
      <c r="AT303" s="61"/>
      <c r="AU303" s="61"/>
      <c r="AV303" s="61"/>
      <c r="AW303" s="61"/>
      <c r="AX303" s="61"/>
      <c r="AY303" s="61"/>
      <c r="AZ303" s="61"/>
      <c r="BA303" s="61">
        <v>120</v>
      </c>
      <c r="BB303" s="61"/>
      <c r="BC303" s="61"/>
      <c r="BD303" s="61"/>
      <c r="BE303" s="61"/>
      <c r="BF303" s="61"/>
      <c r="BG303" s="61"/>
      <c r="BH303" s="37">
        <f t="shared" si="70"/>
        <v>480</v>
      </c>
      <c r="BI303" s="38">
        <f t="shared" si="71"/>
        <v>8</v>
      </c>
      <c r="BJ303" s="39">
        <f t="shared" si="72"/>
        <v>5.5</v>
      </c>
      <c r="BK303" s="39">
        <f t="shared" si="73"/>
        <v>68.75</v>
      </c>
      <c r="BL303" s="40">
        <f t="shared" si="74"/>
        <v>98.585858585858588</v>
      </c>
      <c r="BM303" s="40">
        <f t="shared" si="75"/>
        <v>100</v>
      </c>
      <c r="BN303" s="40">
        <f t="shared" si="76"/>
        <v>67.777777777777786</v>
      </c>
      <c r="BO303" s="87">
        <f t="shared" si="77"/>
        <v>0.5</v>
      </c>
      <c r="BP303" s="87">
        <f t="shared" si="78"/>
        <v>1350</v>
      </c>
      <c r="BQ303" s="87">
        <f t="shared" si="79"/>
        <v>2</v>
      </c>
      <c r="BR303" s="87">
        <f t="shared" si="80"/>
        <v>360</v>
      </c>
      <c r="BS303" s="61"/>
      <c r="BT303" s="61"/>
      <c r="BU303" s="61">
        <f t="shared" si="81"/>
        <v>976</v>
      </c>
    </row>
    <row r="304" spans="1:73">
      <c r="A304" s="29">
        <v>302</v>
      </c>
      <c r="B304" s="32">
        <v>46239</v>
      </c>
      <c r="C304" s="61" t="s">
        <v>80</v>
      </c>
      <c r="D304" s="3" t="str">
        <f t="shared" si="69"/>
        <v>HO</v>
      </c>
      <c r="E304" s="33" t="s">
        <v>182</v>
      </c>
      <c r="F304" s="33" t="s">
        <v>176</v>
      </c>
      <c r="G304" s="33" t="s">
        <v>183</v>
      </c>
      <c r="H304" s="33" t="s">
        <v>206</v>
      </c>
      <c r="I304" s="33"/>
      <c r="J304" s="34" t="str">
        <f>IFERROR(INDEX([2]Sheet3!$A:$A,MATCH(K304,[2]Sheet3!$C:$C,0)),"")</f>
        <v>GCJOR002.0</v>
      </c>
      <c r="K304" s="17">
        <v>208326.01</v>
      </c>
      <c r="L304" s="35" t="str">
        <f>VLOOKUP(K304,'[1]Item List (3)'!A$1:B$110000,2,FALSE)</f>
        <v>NA/RNA.OR 6902</v>
      </c>
      <c r="M304" s="17">
        <v>250703001</v>
      </c>
      <c r="N304" s="61" t="str">
        <f t="shared" si="82"/>
        <v>OR</v>
      </c>
      <c r="O304" s="61">
        <v>20</v>
      </c>
      <c r="P304" s="36">
        <f t="shared" si="68"/>
        <v>180</v>
      </c>
      <c r="Q304" s="61">
        <v>1</v>
      </c>
      <c r="R304" s="45">
        <v>1116</v>
      </c>
      <c r="S304" s="61"/>
      <c r="T304" s="61"/>
      <c r="U304" s="61"/>
      <c r="V304" s="37">
        <f t="shared" si="83"/>
        <v>1116</v>
      </c>
      <c r="W304" s="61">
        <v>390</v>
      </c>
      <c r="X304" s="61"/>
      <c r="Y304" s="61">
        <v>30</v>
      </c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>
        <v>30</v>
      </c>
      <c r="AR304" s="61"/>
      <c r="AS304" s="61">
        <v>30</v>
      </c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37">
        <f t="shared" si="70"/>
        <v>480</v>
      </c>
      <c r="BI304" s="38">
        <f t="shared" si="71"/>
        <v>8</v>
      </c>
      <c r="BJ304" s="39">
        <f t="shared" si="72"/>
        <v>6.5</v>
      </c>
      <c r="BK304" s="39">
        <f t="shared" si="73"/>
        <v>81.25</v>
      </c>
      <c r="BL304" s="40">
        <f t="shared" si="74"/>
        <v>95.384615384615387</v>
      </c>
      <c r="BM304" s="40">
        <f t="shared" si="75"/>
        <v>100</v>
      </c>
      <c r="BN304" s="40">
        <f t="shared" si="76"/>
        <v>77.5</v>
      </c>
      <c r="BO304" s="87">
        <f t="shared" si="77"/>
        <v>0.5</v>
      </c>
      <c r="BP304" s="87">
        <f t="shared" si="78"/>
        <v>1350</v>
      </c>
      <c r="BQ304" s="87">
        <f t="shared" si="79"/>
        <v>1</v>
      </c>
      <c r="BR304" s="87">
        <f t="shared" si="80"/>
        <v>180</v>
      </c>
      <c r="BS304" s="61"/>
      <c r="BT304" s="61"/>
      <c r="BU304" s="61">
        <f t="shared" si="81"/>
        <v>1116</v>
      </c>
    </row>
    <row r="305" spans="1:73">
      <c r="A305" s="29">
        <v>303</v>
      </c>
      <c r="B305" s="32">
        <v>46239</v>
      </c>
      <c r="C305" s="61" t="s">
        <v>74</v>
      </c>
      <c r="D305" s="3" t="str">
        <f t="shared" si="69"/>
        <v>HO</v>
      </c>
      <c r="E305" s="33" t="s">
        <v>188</v>
      </c>
      <c r="F305" s="33" t="s">
        <v>176</v>
      </c>
      <c r="G305" s="33" t="s">
        <v>201</v>
      </c>
      <c r="H305" s="33"/>
      <c r="I305" s="33"/>
      <c r="J305" s="34" t="str">
        <f>IFERROR(INDEX([2]Sheet3!$A:$A,MATCH(K305,[2]Sheet3!$C:$C,0)),"")</f>
        <v>CBZOR155.0</v>
      </c>
      <c r="K305" s="17">
        <v>200827.3</v>
      </c>
      <c r="L305" s="35" t="str">
        <f>VLOOKUP(K305,'[1]Item List (3)'!A$1:B$110000,2,FALSE)</f>
        <v>MSA.OR 3988</v>
      </c>
      <c r="M305" s="17"/>
      <c r="N305" s="61" t="str">
        <f t="shared" si="82"/>
        <v>OR</v>
      </c>
      <c r="O305" s="61">
        <v>25</v>
      </c>
      <c r="P305" s="36">
        <f t="shared" si="68"/>
        <v>144</v>
      </c>
      <c r="Q305" s="61">
        <v>1</v>
      </c>
      <c r="R305" s="45">
        <v>520</v>
      </c>
      <c r="S305" s="61"/>
      <c r="T305" s="61"/>
      <c r="U305" s="61"/>
      <c r="V305" s="37">
        <f t="shared" si="83"/>
        <v>520</v>
      </c>
      <c r="W305" s="61">
        <v>230</v>
      </c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>
        <v>30</v>
      </c>
      <c r="AR305" s="61"/>
      <c r="AS305" s="61">
        <v>100</v>
      </c>
      <c r="AT305" s="61"/>
      <c r="AU305" s="61"/>
      <c r="AV305" s="61"/>
      <c r="AW305" s="61"/>
      <c r="AX305" s="61"/>
      <c r="AY305" s="61"/>
      <c r="AZ305" s="61"/>
      <c r="BA305" s="61">
        <v>120</v>
      </c>
      <c r="BB305" s="61"/>
      <c r="BC305" s="61"/>
      <c r="BD305" s="61"/>
      <c r="BE305" s="61"/>
      <c r="BF305" s="61"/>
      <c r="BG305" s="61"/>
      <c r="BH305" s="37">
        <f t="shared" si="70"/>
        <v>480</v>
      </c>
      <c r="BI305" s="38">
        <f t="shared" si="71"/>
        <v>8</v>
      </c>
      <c r="BJ305" s="39">
        <f t="shared" si="72"/>
        <v>3.833333333333333</v>
      </c>
      <c r="BK305" s="39">
        <f t="shared" si="73"/>
        <v>47.916666666666664</v>
      </c>
      <c r="BL305" s="40">
        <f t="shared" si="74"/>
        <v>94.20289855072464</v>
      </c>
      <c r="BM305" s="40">
        <f t="shared" si="75"/>
        <v>100</v>
      </c>
      <c r="BN305" s="40">
        <f t="shared" si="76"/>
        <v>45.138888888888893</v>
      </c>
      <c r="BO305" s="87">
        <f t="shared" si="77"/>
        <v>0.5</v>
      </c>
      <c r="BP305" s="87">
        <f t="shared" si="78"/>
        <v>1080</v>
      </c>
      <c r="BQ305" s="87">
        <f t="shared" si="79"/>
        <v>3.666666666666667</v>
      </c>
      <c r="BR305" s="87">
        <f t="shared" si="80"/>
        <v>528.00000000000011</v>
      </c>
      <c r="BS305" s="61"/>
      <c r="BT305" s="61"/>
      <c r="BU305" s="61">
        <f t="shared" si="81"/>
        <v>520</v>
      </c>
    </row>
    <row r="306" spans="1:73">
      <c r="A306" s="29">
        <v>304</v>
      </c>
      <c r="B306" s="32">
        <v>46239</v>
      </c>
      <c r="C306" s="61" t="s">
        <v>80</v>
      </c>
      <c r="D306" s="3" t="str">
        <f t="shared" si="69"/>
        <v>HO</v>
      </c>
      <c r="E306" s="33" t="s">
        <v>188</v>
      </c>
      <c r="F306" s="33" t="s">
        <v>176</v>
      </c>
      <c r="G306" s="33" t="s">
        <v>87</v>
      </c>
      <c r="H306" s="33"/>
      <c r="I306" s="33"/>
      <c r="J306" s="34" t="str">
        <f>IFERROR(INDEX([2]Sheet3!$A:$A,MATCH(K306,[2]Sheet3!$C:$C,0)),"")</f>
        <v>CBZOR155.0</v>
      </c>
      <c r="K306" s="17">
        <v>200827.3</v>
      </c>
      <c r="L306" s="35" t="str">
        <f>VLOOKUP(K306,'[1]Item List (3)'!A$1:B$110000,2,FALSE)</f>
        <v>MSA.OR 3988</v>
      </c>
      <c r="M306" s="17"/>
      <c r="N306" s="61" t="str">
        <f t="shared" si="82"/>
        <v>OR</v>
      </c>
      <c r="O306" s="61">
        <v>25</v>
      </c>
      <c r="P306" s="36">
        <f t="shared" si="68"/>
        <v>144</v>
      </c>
      <c r="Q306" s="61">
        <v>1</v>
      </c>
      <c r="R306" s="45">
        <v>453</v>
      </c>
      <c r="S306" s="61"/>
      <c r="T306" s="61"/>
      <c r="U306" s="61"/>
      <c r="V306" s="37">
        <f t="shared" si="83"/>
        <v>453</v>
      </c>
      <c r="W306" s="61">
        <v>205</v>
      </c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>
        <v>245</v>
      </c>
      <c r="AP306" s="61"/>
      <c r="AQ306" s="61">
        <v>30</v>
      </c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37">
        <f t="shared" si="70"/>
        <v>480</v>
      </c>
      <c r="BI306" s="38">
        <f t="shared" si="71"/>
        <v>8</v>
      </c>
      <c r="BJ306" s="39">
        <f t="shared" si="72"/>
        <v>3.416666666666667</v>
      </c>
      <c r="BK306" s="39">
        <f t="shared" si="73"/>
        <v>42.708333333333336</v>
      </c>
      <c r="BL306" s="40">
        <f t="shared" si="74"/>
        <v>92.073170731707293</v>
      </c>
      <c r="BM306" s="40">
        <f t="shared" si="75"/>
        <v>100</v>
      </c>
      <c r="BN306" s="40">
        <f t="shared" si="76"/>
        <v>39.322916666666664</v>
      </c>
      <c r="BO306" s="87">
        <f t="shared" si="77"/>
        <v>0.5</v>
      </c>
      <c r="BP306" s="87">
        <f t="shared" si="78"/>
        <v>1080</v>
      </c>
      <c r="BQ306" s="87">
        <f t="shared" si="79"/>
        <v>4.083333333333333</v>
      </c>
      <c r="BR306" s="87">
        <f t="shared" si="80"/>
        <v>587.99999999999989</v>
      </c>
      <c r="BS306" s="61"/>
      <c r="BT306" s="61"/>
      <c r="BU306" s="61">
        <f t="shared" si="81"/>
        <v>453</v>
      </c>
    </row>
    <row r="307" spans="1:73">
      <c r="A307" s="29">
        <v>305</v>
      </c>
      <c r="B307" s="32">
        <v>46239</v>
      </c>
      <c r="C307" s="61" t="s">
        <v>74</v>
      </c>
      <c r="D307" s="3" t="str">
        <f t="shared" si="69"/>
        <v>HO</v>
      </c>
      <c r="E307" s="33" t="s">
        <v>191</v>
      </c>
      <c r="F307" s="33" t="s">
        <v>176</v>
      </c>
      <c r="G307" s="33" t="s">
        <v>160</v>
      </c>
      <c r="H307" s="33" t="s">
        <v>201</v>
      </c>
      <c r="I307" s="33"/>
      <c r="J307" s="17" t="s">
        <v>193</v>
      </c>
      <c r="K307" s="17">
        <v>104299</v>
      </c>
      <c r="L307" s="35" t="str">
        <f>VLOOKUP(K307,'[1]Item List (3)'!A$1:B$110000,2,FALSE)</f>
        <v>IR.9916</v>
      </c>
      <c r="M307" s="17" t="s">
        <v>194</v>
      </c>
      <c r="N307" s="61" t="str">
        <f t="shared" si="82"/>
        <v>IR</v>
      </c>
      <c r="O307" s="61">
        <v>15</v>
      </c>
      <c r="P307" s="36">
        <f t="shared" si="68"/>
        <v>240</v>
      </c>
      <c r="Q307" s="61">
        <v>1</v>
      </c>
      <c r="R307" s="45">
        <v>623</v>
      </c>
      <c r="S307" s="61"/>
      <c r="T307" s="61"/>
      <c r="U307" s="61"/>
      <c r="V307" s="37">
        <f t="shared" si="83"/>
        <v>623</v>
      </c>
      <c r="W307" s="61">
        <v>155</v>
      </c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>
        <v>180</v>
      </c>
      <c r="AP307" s="61"/>
      <c r="AQ307" s="61">
        <v>10</v>
      </c>
      <c r="AR307" s="61"/>
      <c r="AS307" s="61"/>
      <c r="AT307" s="61"/>
      <c r="AU307" s="61"/>
      <c r="AV307" s="61"/>
      <c r="AW307" s="61"/>
      <c r="AX307" s="61"/>
      <c r="AY307" s="61"/>
      <c r="AZ307" s="61"/>
      <c r="BA307" s="61">
        <v>135</v>
      </c>
      <c r="BB307" s="61"/>
      <c r="BC307" s="61"/>
      <c r="BD307" s="61"/>
      <c r="BE307" s="61"/>
      <c r="BF307" s="61"/>
      <c r="BG307" s="61"/>
      <c r="BH307" s="37">
        <f t="shared" si="70"/>
        <v>480</v>
      </c>
      <c r="BI307" s="38">
        <f t="shared" si="71"/>
        <v>8</v>
      </c>
      <c r="BJ307" s="39">
        <f t="shared" si="72"/>
        <v>2.583333333333333</v>
      </c>
      <c r="BK307" s="39">
        <f t="shared" si="73"/>
        <v>32.291666666666664</v>
      </c>
      <c r="BL307" s="40">
        <f t="shared" si="74"/>
        <v>100.48387096774196</v>
      </c>
      <c r="BM307" s="40">
        <f t="shared" si="75"/>
        <v>100</v>
      </c>
      <c r="BN307" s="40">
        <f t="shared" si="76"/>
        <v>32.447916666666679</v>
      </c>
      <c r="BO307" s="87">
        <f t="shared" si="77"/>
        <v>0.16666666666666666</v>
      </c>
      <c r="BP307" s="87">
        <f t="shared" si="78"/>
        <v>1880</v>
      </c>
      <c r="BQ307" s="87">
        <f t="shared" si="79"/>
        <v>5.25</v>
      </c>
      <c r="BR307" s="87">
        <f t="shared" si="80"/>
        <v>1260</v>
      </c>
      <c r="BS307" s="61"/>
      <c r="BT307" s="61"/>
      <c r="BU307" s="61">
        <f t="shared" si="81"/>
        <v>623</v>
      </c>
    </row>
    <row r="308" spans="1:73">
      <c r="A308" s="29">
        <v>306</v>
      </c>
      <c r="B308" s="32">
        <v>46239</v>
      </c>
      <c r="C308" s="61" t="s">
        <v>80</v>
      </c>
      <c r="D308" s="3" t="str">
        <f t="shared" si="69"/>
        <v>HO</v>
      </c>
      <c r="E308" s="33" t="s">
        <v>191</v>
      </c>
      <c r="F308" s="33" t="s">
        <v>176</v>
      </c>
      <c r="G308" s="33" t="s">
        <v>273</v>
      </c>
      <c r="H308" s="33"/>
      <c r="I308" s="33"/>
      <c r="J308" s="17" t="s">
        <v>193</v>
      </c>
      <c r="K308" s="17">
        <v>104299</v>
      </c>
      <c r="L308" s="35" t="str">
        <f>VLOOKUP(K308,'[1]Item List (3)'!A$1:B$110000,2,FALSE)</f>
        <v>IR.9916</v>
      </c>
      <c r="M308" s="31" t="s">
        <v>194</v>
      </c>
      <c r="N308" s="61" t="str">
        <f t="shared" si="82"/>
        <v>IR</v>
      </c>
      <c r="O308" s="61">
        <v>15</v>
      </c>
      <c r="P308" s="36">
        <f t="shared" ref="P308:P371" si="84">IFERROR(3600/O308,"")</f>
        <v>240</v>
      </c>
      <c r="Q308" s="61">
        <v>1</v>
      </c>
      <c r="R308" s="45">
        <v>468</v>
      </c>
      <c r="S308" s="61"/>
      <c r="T308" s="61"/>
      <c r="U308" s="61"/>
      <c r="V308" s="37">
        <f t="shared" si="83"/>
        <v>468</v>
      </c>
      <c r="W308" s="61">
        <v>125</v>
      </c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>
        <v>345</v>
      </c>
      <c r="AP308" s="61"/>
      <c r="AQ308" s="61">
        <v>10</v>
      </c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37">
        <f t="shared" si="70"/>
        <v>480</v>
      </c>
      <c r="BI308" s="38">
        <f t="shared" si="71"/>
        <v>8</v>
      </c>
      <c r="BJ308" s="39">
        <f t="shared" si="72"/>
        <v>2.083333333333333</v>
      </c>
      <c r="BK308" s="39">
        <f t="shared" si="73"/>
        <v>26.041666666666664</v>
      </c>
      <c r="BL308" s="40">
        <f t="shared" si="74"/>
        <v>93.600000000000023</v>
      </c>
      <c r="BM308" s="40">
        <f t="shared" si="75"/>
        <v>100</v>
      </c>
      <c r="BN308" s="40">
        <f t="shared" si="76"/>
        <v>24.375000000000004</v>
      </c>
      <c r="BO308" s="87">
        <f t="shared" si="77"/>
        <v>0.16666666666666666</v>
      </c>
      <c r="BP308" s="87">
        <f t="shared" si="78"/>
        <v>1880</v>
      </c>
      <c r="BQ308" s="87">
        <f t="shared" si="79"/>
        <v>5.75</v>
      </c>
      <c r="BR308" s="87">
        <f t="shared" si="80"/>
        <v>1380</v>
      </c>
      <c r="BS308" s="61"/>
      <c r="BT308" s="61"/>
      <c r="BU308" s="61">
        <f t="shared" si="81"/>
        <v>468</v>
      </c>
    </row>
    <row r="309" spans="1:73">
      <c r="A309" s="29">
        <v>307</v>
      </c>
      <c r="B309" s="32">
        <v>46239</v>
      </c>
      <c r="C309" s="61" t="s">
        <v>74</v>
      </c>
      <c r="D309" s="3" t="str">
        <f t="shared" si="69"/>
        <v>HO</v>
      </c>
      <c r="E309" s="33" t="s">
        <v>196</v>
      </c>
      <c r="F309" s="33" t="s">
        <v>176</v>
      </c>
      <c r="G309" s="33" t="s">
        <v>189</v>
      </c>
      <c r="H309" s="33" t="s">
        <v>116</v>
      </c>
      <c r="I309" s="33"/>
      <c r="J309" s="17" t="s">
        <v>254</v>
      </c>
      <c r="K309" s="17">
        <v>208299</v>
      </c>
      <c r="L309" s="35" t="str">
        <f>VLOOKUP(K309,'[1]Item List (3)'!A$1:B$110000,2,FALSE)</f>
        <v>OR.9916</v>
      </c>
      <c r="M309" s="17" t="s">
        <v>255</v>
      </c>
      <c r="N309" s="61" t="str">
        <f t="shared" si="82"/>
        <v>OR</v>
      </c>
      <c r="O309" s="61">
        <v>15</v>
      </c>
      <c r="P309" s="36">
        <f t="shared" si="84"/>
        <v>240</v>
      </c>
      <c r="Q309" s="61">
        <v>1</v>
      </c>
      <c r="R309" s="45">
        <v>1151</v>
      </c>
      <c r="S309" s="61"/>
      <c r="T309" s="61"/>
      <c r="U309" s="61"/>
      <c r="V309" s="37">
        <f t="shared" si="83"/>
        <v>1151</v>
      </c>
      <c r="W309" s="61">
        <v>295</v>
      </c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>
        <v>20</v>
      </c>
      <c r="AR309" s="61"/>
      <c r="AS309" s="61">
        <v>30</v>
      </c>
      <c r="AT309" s="61"/>
      <c r="AU309" s="61"/>
      <c r="AV309" s="61"/>
      <c r="AW309" s="61"/>
      <c r="AX309" s="61"/>
      <c r="AY309" s="61"/>
      <c r="AZ309" s="61"/>
      <c r="BA309" s="61">
        <v>135</v>
      </c>
      <c r="BB309" s="61"/>
      <c r="BC309" s="61"/>
      <c r="BD309" s="61"/>
      <c r="BE309" s="61"/>
      <c r="BF309" s="61"/>
      <c r="BG309" s="61"/>
      <c r="BH309" s="37">
        <f t="shared" si="70"/>
        <v>480</v>
      </c>
      <c r="BI309" s="38">
        <f t="shared" si="71"/>
        <v>8</v>
      </c>
      <c r="BJ309" s="39">
        <f t="shared" si="72"/>
        <v>4.9166666666666661</v>
      </c>
      <c r="BK309" s="39">
        <f t="shared" si="73"/>
        <v>61.458333333333329</v>
      </c>
      <c r="BL309" s="40">
        <f t="shared" si="74"/>
        <v>97.542372881355959</v>
      </c>
      <c r="BM309" s="40">
        <f t="shared" si="75"/>
        <v>100</v>
      </c>
      <c r="BN309" s="40">
        <f t="shared" si="76"/>
        <v>59.947916666666679</v>
      </c>
      <c r="BO309" s="87">
        <f t="shared" si="77"/>
        <v>0.33333333333333331</v>
      </c>
      <c r="BP309" s="87">
        <f t="shared" si="78"/>
        <v>1840</v>
      </c>
      <c r="BQ309" s="87">
        <f t="shared" si="79"/>
        <v>2.75</v>
      </c>
      <c r="BR309" s="87">
        <f t="shared" si="80"/>
        <v>660</v>
      </c>
      <c r="BS309" s="61"/>
      <c r="BT309" s="61"/>
      <c r="BU309" s="61">
        <f t="shared" si="81"/>
        <v>1151</v>
      </c>
    </row>
    <row r="310" spans="1:73">
      <c r="A310" s="29">
        <v>308</v>
      </c>
      <c r="B310" s="32">
        <v>46239</v>
      </c>
      <c r="C310" s="61" t="s">
        <v>80</v>
      </c>
      <c r="D310" s="3" t="str">
        <f t="shared" si="69"/>
        <v>HO</v>
      </c>
      <c r="E310" s="33" t="s">
        <v>196</v>
      </c>
      <c r="F310" s="33" t="s">
        <v>176</v>
      </c>
      <c r="G310" s="33" t="s">
        <v>180</v>
      </c>
      <c r="H310" s="33"/>
      <c r="I310" s="33"/>
      <c r="J310" s="17" t="s">
        <v>254</v>
      </c>
      <c r="K310" s="17">
        <v>208299</v>
      </c>
      <c r="L310" s="35" t="str">
        <f>VLOOKUP(K310,'[1]Item List (3)'!A$1:B$110000,2,FALSE)</f>
        <v>OR.9916</v>
      </c>
      <c r="M310" s="17" t="s">
        <v>255</v>
      </c>
      <c r="N310" s="61" t="str">
        <f t="shared" si="82"/>
        <v>OR</v>
      </c>
      <c r="O310" s="61">
        <v>15</v>
      </c>
      <c r="P310" s="36">
        <f t="shared" si="84"/>
        <v>240</v>
      </c>
      <c r="Q310" s="61">
        <v>1</v>
      </c>
      <c r="R310" s="45">
        <v>1320</v>
      </c>
      <c r="S310" s="61"/>
      <c r="T310" s="61"/>
      <c r="U310" s="61"/>
      <c r="V310" s="37">
        <f t="shared" si="83"/>
        <v>1320</v>
      </c>
      <c r="W310" s="61">
        <v>350</v>
      </c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>
        <v>10</v>
      </c>
      <c r="AR310" s="61"/>
      <c r="AS310" s="61">
        <v>120</v>
      </c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37">
        <f t="shared" si="70"/>
        <v>480</v>
      </c>
      <c r="BI310" s="38">
        <f t="shared" si="71"/>
        <v>8</v>
      </c>
      <c r="BJ310" s="39">
        <f t="shared" si="72"/>
        <v>5.8333333333333339</v>
      </c>
      <c r="BK310" s="39">
        <f t="shared" si="73"/>
        <v>72.916666666666671</v>
      </c>
      <c r="BL310" s="40">
        <f t="shared" si="74"/>
        <v>94.285714285714278</v>
      </c>
      <c r="BM310" s="40">
        <f t="shared" si="75"/>
        <v>100</v>
      </c>
      <c r="BN310" s="40">
        <f t="shared" si="76"/>
        <v>68.75</v>
      </c>
      <c r="BO310" s="87">
        <f t="shared" si="77"/>
        <v>0.16666666666666666</v>
      </c>
      <c r="BP310" s="87">
        <f t="shared" si="78"/>
        <v>1880</v>
      </c>
      <c r="BQ310" s="87">
        <f t="shared" si="79"/>
        <v>1.9999999999999998</v>
      </c>
      <c r="BR310" s="87">
        <f t="shared" si="80"/>
        <v>479.99999999999994</v>
      </c>
      <c r="BS310" s="61"/>
      <c r="BT310" s="61"/>
      <c r="BU310" s="61">
        <f t="shared" si="81"/>
        <v>1320</v>
      </c>
    </row>
    <row r="311" spans="1:73">
      <c r="A311" s="29">
        <v>309</v>
      </c>
      <c r="B311" s="32">
        <v>46239</v>
      </c>
      <c r="C311" s="61" t="s">
        <v>74</v>
      </c>
      <c r="D311" s="3" t="str">
        <f t="shared" ref="D311:D374" si="85">LEFT(E311,2)</f>
        <v>HO</v>
      </c>
      <c r="E311" s="33" t="s">
        <v>199</v>
      </c>
      <c r="F311" s="33"/>
      <c r="G311" s="33"/>
      <c r="H311" s="33"/>
      <c r="I311" s="33"/>
      <c r="J311" s="34"/>
      <c r="K311" s="17"/>
      <c r="L311" s="35" t="e">
        <f>VLOOKUP(K311,'[1]Item List (3)'!A$1:B$110000,2,FALSE)</f>
        <v>#N/A</v>
      </c>
      <c r="M311" s="17"/>
      <c r="N311" s="61" t="str">
        <f t="shared" si="82"/>
        <v>IR</v>
      </c>
      <c r="O311" s="61"/>
      <c r="P311" s="36" t="str">
        <f t="shared" si="84"/>
        <v/>
      </c>
      <c r="Q311" s="61"/>
      <c r="R311" s="45"/>
      <c r="S311" s="61"/>
      <c r="T311" s="61"/>
      <c r="U311" s="61"/>
      <c r="V311" s="37">
        <f t="shared" si="83"/>
        <v>0</v>
      </c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>
        <v>480</v>
      </c>
      <c r="BH311" s="37">
        <f t="shared" si="70"/>
        <v>480</v>
      </c>
      <c r="BI311" s="38">
        <f t="shared" si="71"/>
        <v>8</v>
      </c>
      <c r="BJ311" s="39">
        <f t="shared" si="72"/>
        <v>0</v>
      </c>
      <c r="BK311" s="39">
        <f t="shared" si="73"/>
        <v>0</v>
      </c>
      <c r="BL311" s="40">
        <f t="shared" si="74"/>
        <v>0</v>
      </c>
      <c r="BM311" s="40">
        <f t="shared" si="75"/>
        <v>0</v>
      </c>
      <c r="BN311" s="40">
        <f t="shared" si="76"/>
        <v>0</v>
      </c>
      <c r="BO311" s="87">
        <f t="shared" si="77"/>
        <v>8</v>
      </c>
      <c r="BP311" s="87">
        <f t="shared" si="78"/>
        <v>0</v>
      </c>
      <c r="BQ311" s="87">
        <f t="shared" si="79"/>
        <v>0</v>
      </c>
      <c r="BR311" s="87">
        <f t="shared" si="80"/>
        <v>0</v>
      </c>
      <c r="BS311" s="61"/>
      <c r="BT311" s="61"/>
      <c r="BU311" s="61">
        <f t="shared" si="81"/>
        <v>0</v>
      </c>
    </row>
    <row r="312" spans="1:73">
      <c r="A312" s="29">
        <v>310</v>
      </c>
      <c r="B312" s="32">
        <v>46239</v>
      </c>
      <c r="C312" s="61" t="s">
        <v>80</v>
      </c>
      <c r="D312" s="3" t="str">
        <f t="shared" si="85"/>
        <v>HO</v>
      </c>
      <c r="E312" s="33" t="s">
        <v>199</v>
      </c>
      <c r="F312" s="33"/>
      <c r="G312" s="33"/>
      <c r="H312" s="33"/>
      <c r="I312" s="33"/>
      <c r="J312" s="34"/>
      <c r="K312" s="17"/>
      <c r="L312" s="35" t="e">
        <f>VLOOKUP(K312,'[1]Item List (3)'!A$1:B$110000,2,FALSE)</f>
        <v>#N/A</v>
      </c>
      <c r="M312" s="17"/>
      <c r="N312" s="61" t="str">
        <f t="shared" si="82"/>
        <v>IR</v>
      </c>
      <c r="O312" s="61"/>
      <c r="P312" s="36" t="str">
        <f t="shared" si="84"/>
        <v/>
      </c>
      <c r="Q312" s="61"/>
      <c r="R312" s="45"/>
      <c r="S312" s="61"/>
      <c r="T312" s="61"/>
      <c r="U312" s="61"/>
      <c r="V312" s="37">
        <f t="shared" si="83"/>
        <v>0</v>
      </c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>
        <v>480</v>
      </c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37">
        <f t="shared" si="70"/>
        <v>480</v>
      </c>
      <c r="BI312" s="38">
        <f t="shared" si="71"/>
        <v>8</v>
      </c>
      <c r="BJ312" s="39">
        <f t="shared" si="72"/>
        <v>0</v>
      </c>
      <c r="BK312" s="39">
        <f t="shared" si="73"/>
        <v>0</v>
      </c>
      <c r="BL312" s="40">
        <f t="shared" si="74"/>
        <v>0</v>
      </c>
      <c r="BM312" s="40">
        <f t="shared" si="75"/>
        <v>0</v>
      </c>
      <c r="BN312" s="40">
        <f t="shared" si="76"/>
        <v>0</v>
      </c>
      <c r="BO312" s="87">
        <f t="shared" si="77"/>
        <v>0</v>
      </c>
      <c r="BP312" s="87">
        <f t="shared" si="78"/>
        <v>0</v>
      </c>
      <c r="BQ312" s="87">
        <f t="shared" si="79"/>
        <v>8</v>
      </c>
      <c r="BR312" s="87">
        <f t="shared" si="80"/>
        <v>0</v>
      </c>
      <c r="BS312" s="61"/>
      <c r="BT312" s="61"/>
      <c r="BU312" s="61">
        <f t="shared" si="81"/>
        <v>0</v>
      </c>
    </row>
    <row r="313" spans="1:73">
      <c r="A313" s="29">
        <v>311</v>
      </c>
      <c r="B313" s="32">
        <v>46239</v>
      </c>
      <c r="C313" s="61" t="s">
        <v>74</v>
      </c>
      <c r="D313" s="3" t="str">
        <f t="shared" si="85"/>
        <v>HO</v>
      </c>
      <c r="E313" s="33" t="s">
        <v>200</v>
      </c>
      <c r="F313" s="33" t="s">
        <v>176</v>
      </c>
      <c r="G313" s="33" t="s">
        <v>189</v>
      </c>
      <c r="H313" s="33"/>
      <c r="I313" s="33"/>
      <c r="J313" s="34" t="s">
        <v>274</v>
      </c>
      <c r="K313" s="17">
        <v>208603.05</v>
      </c>
      <c r="L313" s="35" t="str">
        <f>VLOOKUP(K313,'[1]Item List (3)'!A$1:B$110000,2,FALSE)</f>
        <v>NU.OR 205</v>
      </c>
      <c r="M313" s="17" t="s">
        <v>275</v>
      </c>
      <c r="N313" s="61" t="str">
        <f t="shared" si="82"/>
        <v>OR</v>
      </c>
      <c r="O313" s="61"/>
      <c r="P313" s="36" t="str">
        <f t="shared" si="84"/>
        <v/>
      </c>
      <c r="Q313" s="61"/>
      <c r="R313" s="45"/>
      <c r="S313" s="61"/>
      <c r="T313" s="61"/>
      <c r="U313" s="61"/>
      <c r="V313" s="37">
        <f t="shared" si="83"/>
        <v>0</v>
      </c>
      <c r="W313" s="61"/>
      <c r="X313" s="61">
        <v>75</v>
      </c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>
        <v>285</v>
      </c>
      <c r="AT313" s="61"/>
      <c r="AU313" s="61"/>
      <c r="AV313" s="61"/>
      <c r="AW313" s="61"/>
      <c r="AX313" s="61"/>
      <c r="AY313" s="61"/>
      <c r="AZ313" s="61"/>
      <c r="BA313" s="61">
        <v>120</v>
      </c>
      <c r="BB313" s="61"/>
      <c r="BC313" s="61"/>
      <c r="BD313" s="61"/>
      <c r="BE313" s="61"/>
      <c r="BF313" s="61"/>
      <c r="BG313" s="61"/>
      <c r="BH313" s="37">
        <f t="shared" si="70"/>
        <v>480</v>
      </c>
      <c r="BI313" s="38">
        <f t="shared" si="71"/>
        <v>8</v>
      </c>
      <c r="BJ313" s="39">
        <f t="shared" si="72"/>
        <v>0</v>
      </c>
      <c r="BK313" s="39">
        <f t="shared" si="73"/>
        <v>0</v>
      </c>
      <c r="BL313" s="40">
        <f t="shared" si="74"/>
        <v>0</v>
      </c>
      <c r="BM313" s="40">
        <f t="shared" si="75"/>
        <v>0</v>
      </c>
      <c r="BN313" s="40">
        <f t="shared" si="76"/>
        <v>0</v>
      </c>
      <c r="BO313" s="87">
        <f t="shared" si="77"/>
        <v>1.25</v>
      </c>
      <c r="BP313" s="87">
        <f t="shared" si="78"/>
        <v>0</v>
      </c>
      <c r="BQ313" s="87">
        <f t="shared" si="79"/>
        <v>6.75</v>
      </c>
      <c r="BR313" s="87">
        <f t="shared" si="80"/>
        <v>0</v>
      </c>
      <c r="BS313" s="61"/>
      <c r="BT313" s="61"/>
      <c r="BU313" s="61">
        <f t="shared" si="81"/>
        <v>0</v>
      </c>
    </row>
    <row r="314" spans="1:73">
      <c r="A314" s="29">
        <v>312</v>
      </c>
      <c r="B314" s="32">
        <v>46239</v>
      </c>
      <c r="C314" s="61" t="s">
        <v>80</v>
      </c>
      <c r="D314" s="3" t="str">
        <f t="shared" si="85"/>
        <v>HO</v>
      </c>
      <c r="E314" s="33" t="s">
        <v>200</v>
      </c>
      <c r="F314" s="33" t="s">
        <v>176</v>
      </c>
      <c r="G314" s="33" t="s">
        <v>189</v>
      </c>
      <c r="H314" s="33" t="s">
        <v>87</v>
      </c>
      <c r="I314" s="33"/>
      <c r="J314" s="17" t="s">
        <v>274</v>
      </c>
      <c r="K314" s="17">
        <v>208603.05</v>
      </c>
      <c r="L314" s="35" t="str">
        <f>VLOOKUP(K314,'[1]Item List (3)'!A$1:B$110000,2,FALSE)</f>
        <v>NU.OR 205</v>
      </c>
      <c r="M314" s="17" t="s">
        <v>275</v>
      </c>
      <c r="N314" s="61" t="str">
        <f t="shared" si="82"/>
        <v>OR</v>
      </c>
      <c r="O314" s="61">
        <v>20</v>
      </c>
      <c r="P314" s="36">
        <f t="shared" si="84"/>
        <v>180</v>
      </c>
      <c r="Q314" s="61">
        <v>1</v>
      </c>
      <c r="R314" s="45">
        <v>743</v>
      </c>
      <c r="S314" s="61"/>
      <c r="T314" s="61"/>
      <c r="U314" s="61"/>
      <c r="V314" s="37">
        <f t="shared" si="83"/>
        <v>743</v>
      </c>
      <c r="W314" s="61">
        <v>310</v>
      </c>
      <c r="X314" s="61"/>
      <c r="Y314" s="61">
        <v>30</v>
      </c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>
        <v>20</v>
      </c>
      <c r="AR314" s="61"/>
      <c r="AS314" s="61">
        <v>120</v>
      </c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37">
        <f t="shared" si="70"/>
        <v>480</v>
      </c>
      <c r="BI314" s="38">
        <f t="shared" si="71"/>
        <v>8</v>
      </c>
      <c r="BJ314" s="39">
        <f t="shared" si="72"/>
        <v>5.1666666666666661</v>
      </c>
      <c r="BK314" s="39">
        <f t="shared" si="73"/>
        <v>64.583333333333329</v>
      </c>
      <c r="BL314" s="40">
        <f t="shared" si="74"/>
        <v>79.892473118279582</v>
      </c>
      <c r="BM314" s="40">
        <f t="shared" si="75"/>
        <v>100</v>
      </c>
      <c r="BN314" s="40">
        <f t="shared" si="76"/>
        <v>51.597222222222229</v>
      </c>
      <c r="BO314" s="87">
        <f t="shared" si="77"/>
        <v>0.33333333333333331</v>
      </c>
      <c r="BP314" s="87">
        <f t="shared" si="78"/>
        <v>1380</v>
      </c>
      <c r="BQ314" s="87">
        <f t="shared" si="79"/>
        <v>2.5</v>
      </c>
      <c r="BR314" s="87">
        <f t="shared" si="80"/>
        <v>450</v>
      </c>
      <c r="BS314" s="61"/>
      <c r="BT314" s="61"/>
      <c r="BU314" s="61">
        <f t="shared" si="81"/>
        <v>743</v>
      </c>
    </row>
    <row r="315" spans="1:73">
      <c r="A315" s="29">
        <v>313</v>
      </c>
      <c r="B315" s="32">
        <v>46239</v>
      </c>
      <c r="C315" s="61" t="s">
        <v>74</v>
      </c>
      <c r="D315" s="3" t="str">
        <f t="shared" si="85"/>
        <v>HO</v>
      </c>
      <c r="E315" s="33" t="s">
        <v>205</v>
      </c>
      <c r="F315" s="33" t="s">
        <v>176</v>
      </c>
      <c r="G315" s="33" t="s">
        <v>192</v>
      </c>
      <c r="H315" s="33"/>
      <c r="I315" s="33"/>
      <c r="J315" s="34" t="s">
        <v>128</v>
      </c>
      <c r="K315" s="17">
        <v>101061</v>
      </c>
      <c r="L315" s="35" t="str">
        <f>VLOOKUP(K315,'[1]Item List (3)'!A$1:B$110000,2,FALSE)</f>
        <v>IR.5305 2RS</v>
      </c>
      <c r="M315" s="17" t="s">
        <v>129</v>
      </c>
      <c r="N315" s="61" t="str">
        <f t="shared" si="82"/>
        <v>IR</v>
      </c>
      <c r="O315" s="61">
        <v>50</v>
      </c>
      <c r="P315" s="36">
        <f t="shared" si="84"/>
        <v>72</v>
      </c>
      <c r="Q315" s="61">
        <v>1</v>
      </c>
      <c r="R315" s="45">
        <v>309</v>
      </c>
      <c r="S315" s="61"/>
      <c r="T315" s="61"/>
      <c r="U315" s="61"/>
      <c r="V315" s="37">
        <f t="shared" si="83"/>
        <v>309</v>
      </c>
      <c r="W315" s="61">
        <v>285</v>
      </c>
      <c r="X315" s="61"/>
      <c r="Y315" s="61">
        <v>40</v>
      </c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>
        <v>20</v>
      </c>
      <c r="AR315" s="61"/>
      <c r="AS315" s="61"/>
      <c r="AT315" s="61"/>
      <c r="AU315" s="61"/>
      <c r="AV315" s="61"/>
      <c r="AW315" s="61"/>
      <c r="AX315" s="61"/>
      <c r="AY315" s="61">
        <v>15</v>
      </c>
      <c r="AZ315" s="61"/>
      <c r="BA315" s="61">
        <v>120</v>
      </c>
      <c r="BB315" s="61"/>
      <c r="BC315" s="61"/>
      <c r="BD315" s="61"/>
      <c r="BE315" s="61"/>
      <c r="BF315" s="61"/>
      <c r="BG315" s="61"/>
      <c r="BH315" s="37">
        <f t="shared" si="70"/>
        <v>480</v>
      </c>
      <c r="BI315" s="38">
        <f t="shared" si="71"/>
        <v>8</v>
      </c>
      <c r="BJ315" s="39">
        <f t="shared" si="72"/>
        <v>4.75</v>
      </c>
      <c r="BK315" s="39">
        <f t="shared" si="73"/>
        <v>59.375</v>
      </c>
      <c r="BL315" s="40">
        <f t="shared" si="74"/>
        <v>90.350877192982466</v>
      </c>
      <c r="BM315" s="40">
        <f t="shared" si="75"/>
        <v>100</v>
      </c>
      <c r="BN315" s="40">
        <f t="shared" si="76"/>
        <v>53.645833333333336</v>
      </c>
      <c r="BO315" s="87">
        <f t="shared" si="77"/>
        <v>0.33333333333333331</v>
      </c>
      <c r="BP315" s="87">
        <f t="shared" si="78"/>
        <v>552</v>
      </c>
      <c r="BQ315" s="87">
        <f t="shared" si="79"/>
        <v>2.9166666666666665</v>
      </c>
      <c r="BR315" s="87">
        <f t="shared" si="80"/>
        <v>210</v>
      </c>
      <c r="BS315" s="61"/>
      <c r="BT315" s="61"/>
      <c r="BU315" s="61">
        <f t="shared" si="81"/>
        <v>309</v>
      </c>
    </row>
    <row r="316" spans="1:73">
      <c r="A316" s="29">
        <v>314</v>
      </c>
      <c r="B316" s="32">
        <v>46239</v>
      </c>
      <c r="C316" s="61" t="s">
        <v>80</v>
      </c>
      <c r="D316" s="3" t="str">
        <f t="shared" si="85"/>
        <v>HO</v>
      </c>
      <c r="E316" s="33" t="s">
        <v>205</v>
      </c>
      <c r="F316" s="33" t="s">
        <v>176</v>
      </c>
      <c r="G316" s="33" t="s">
        <v>195</v>
      </c>
      <c r="H316" s="33" t="s">
        <v>206</v>
      </c>
      <c r="I316" s="33"/>
      <c r="J316" s="17" t="s">
        <v>128</v>
      </c>
      <c r="K316" s="17">
        <v>101061</v>
      </c>
      <c r="L316" s="35" t="str">
        <f>VLOOKUP(K316,'[1]Item List (3)'!A$1:B$110000,2,FALSE)</f>
        <v>IR.5305 2RS</v>
      </c>
      <c r="M316" s="17" t="s">
        <v>129</v>
      </c>
      <c r="N316" s="61" t="str">
        <f t="shared" si="82"/>
        <v>IR</v>
      </c>
      <c r="O316" s="61">
        <v>50</v>
      </c>
      <c r="P316" s="36">
        <f t="shared" si="84"/>
        <v>72</v>
      </c>
      <c r="Q316" s="61">
        <v>1</v>
      </c>
      <c r="R316" s="45">
        <v>390</v>
      </c>
      <c r="S316" s="61"/>
      <c r="T316" s="61"/>
      <c r="U316" s="61"/>
      <c r="V316" s="37">
        <f t="shared" si="83"/>
        <v>390</v>
      </c>
      <c r="W316" s="61">
        <v>420</v>
      </c>
      <c r="X316" s="61"/>
      <c r="Y316" s="61">
        <v>30</v>
      </c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>
        <v>30</v>
      </c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37">
        <f t="shared" si="70"/>
        <v>480</v>
      </c>
      <c r="BI316" s="38">
        <f t="shared" si="71"/>
        <v>8</v>
      </c>
      <c r="BJ316" s="39">
        <f t="shared" si="72"/>
        <v>7</v>
      </c>
      <c r="BK316" s="39">
        <f t="shared" si="73"/>
        <v>87.5</v>
      </c>
      <c r="BL316" s="40">
        <f t="shared" si="74"/>
        <v>77.38095238095238</v>
      </c>
      <c r="BM316" s="40">
        <f t="shared" si="75"/>
        <v>100</v>
      </c>
      <c r="BN316" s="40">
        <f t="shared" si="76"/>
        <v>67.708333333333329</v>
      </c>
      <c r="BO316" s="87">
        <f t="shared" si="77"/>
        <v>0.5</v>
      </c>
      <c r="BP316" s="87">
        <f t="shared" si="78"/>
        <v>540</v>
      </c>
      <c r="BQ316" s="87">
        <f t="shared" si="79"/>
        <v>0.5</v>
      </c>
      <c r="BR316" s="87">
        <f t="shared" si="80"/>
        <v>36</v>
      </c>
      <c r="BS316" s="61"/>
      <c r="BT316" s="61"/>
      <c r="BU316" s="61">
        <f t="shared" si="81"/>
        <v>390</v>
      </c>
    </row>
    <row r="317" spans="1:73">
      <c r="A317" s="29">
        <v>315</v>
      </c>
      <c r="B317" s="32">
        <v>46239</v>
      </c>
      <c r="C317" s="61" t="s">
        <v>74</v>
      </c>
      <c r="D317" s="3" t="str">
        <f t="shared" si="85"/>
        <v>HO</v>
      </c>
      <c r="E317" s="33" t="s">
        <v>207</v>
      </c>
      <c r="F317" s="33" t="s">
        <v>176</v>
      </c>
      <c r="G317" s="33" t="s">
        <v>145</v>
      </c>
      <c r="H317" s="33"/>
      <c r="I317" s="33"/>
      <c r="J317" s="34" t="s">
        <v>156</v>
      </c>
      <c r="K317" s="17">
        <v>201061</v>
      </c>
      <c r="L317" s="35" t="str">
        <f>VLOOKUP(K317,'[1]Item List (3)'!A$1:B$110000,2,FALSE)</f>
        <v>OR.5305 2RS</v>
      </c>
      <c r="M317" s="17" t="s">
        <v>208</v>
      </c>
      <c r="N317" s="61" t="str">
        <f t="shared" si="82"/>
        <v>OR</v>
      </c>
      <c r="O317" s="61">
        <v>40</v>
      </c>
      <c r="P317" s="36">
        <f t="shared" si="84"/>
        <v>90</v>
      </c>
      <c r="Q317" s="61">
        <v>1</v>
      </c>
      <c r="R317" s="45">
        <v>379</v>
      </c>
      <c r="S317" s="61"/>
      <c r="T317" s="61"/>
      <c r="U317" s="61"/>
      <c r="V317" s="37">
        <f t="shared" si="83"/>
        <v>379</v>
      </c>
      <c r="W317" s="61">
        <v>265</v>
      </c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>
        <v>20</v>
      </c>
      <c r="AR317" s="61"/>
      <c r="AS317" s="61">
        <v>60</v>
      </c>
      <c r="AT317" s="61"/>
      <c r="AU317" s="61"/>
      <c r="AV317" s="61"/>
      <c r="AW317" s="61"/>
      <c r="AX317" s="61"/>
      <c r="AY317" s="61">
        <v>15</v>
      </c>
      <c r="AZ317" s="61"/>
      <c r="BA317" s="61">
        <v>120</v>
      </c>
      <c r="BB317" s="61"/>
      <c r="BC317" s="61"/>
      <c r="BD317" s="61"/>
      <c r="BE317" s="61"/>
      <c r="BF317" s="61"/>
      <c r="BG317" s="61"/>
      <c r="BH317" s="37">
        <f t="shared" si="70"/>
        <v>480</v>
      </c>
      <c r="BI317" s="38">
        <f t="shared" si="71"/>
        <v>8</v>
      </c>
      <c r="BJ317" s="39">
        <f t="shared" si="72"/>
        <v>4.4166666666666661</v>
      </c>
      <c r="BK317" s="39">
        <f t="shared" si="73"/>
        <v>55.208333333333329</v>
      </c>
      <c r="BL317" s="40">
        <f t="shared" si="74"/>
        <v>95.345911949685544</v>
      </c>
      <c r="BM317" s="40">
        <f t="shared" si="75"/>
        <v>100</v>
      </c>
      <c r="BN317" s="40">
        <f t="shared" si="76"/>
        <v>52.638888888888893</v>
      </c>
      <c r="BO317" s="87">
        <f t="shared" si="77"/>
        <v>0.33333333333333331</v>
      </c>
      <c r="BP317" s="87">
        <f t="shared" si="78"/>
        <v>690</v>
      </c>
      <c r="BQ317" s="87">
        <f t="shared" si="79"/>
        <v>3.25</v>
      </c>
      <c r="BR317" s="87">
        <f t="shared" si="80"/>
        <v>292.5</v>
      </c>
      <c r="BS317" s="61"/>
      <c r="BT317" s="61"/>
      <c r="BU317" s="61">
        <f t="shared" si="81"/>
        <v>379</v>
      </c>
    </row>
    <row r="318" spans="1:73">
      <c r="A318" s="29">
        <v>316</v>
      </c>
      <c r="B318" s="32">
        <v>46239</v>
      </c>
      <c r="C318" s="61" t="s">
        <v>80</v>
      </c>
      <c r="D318" s="3" t="str">
        <f t="shared" si="85"/>
        <v>HO</v>
      </c>
      <c r="E318" s="33" t="s">
        <v>207</v>
      </c>
      <c r="F318" s="33" t="s">
        <v>176</v>
      </c>
      <c r="G318" s="33" t="s">
        <v>206</v>
      </c>
      <c r="H318" s="33"/>
      <c r="I318" s="33"/>
      <c r="J318" s="34" t="s">
        <v>156</v>
      </c>
      <c r="K318" s="17">
        <v>201061</v>
      </c>
      <c r="L318" s="35" t="str">
        <f>VLOOKUP(K318,'[1]Item List (3)'!A$1:B$110000,2,FALSE)</f>
        <v>OR.5305 2RS</v>
      </c>
      <c r="M318" s="17" t="s">
        <v>208</v>
      </c>
      <c r="N318" s="61" t="str">
        <f t="shared" si="82"/>
        <v>OR</v>
      </c>
      <c r="O318" s="61">
        <v>40</v>
      </c>
      <c r="P318" s="36">
        <f t="shared" si="84"/>
        <v>90</v>
      </c>
      <c r="Q318" s="61">
        <v>1</v>
      </c>
      <c r="R318" s="45">
        <v>199</v>
      </c>
      <c r="S318" s="61"/>
      <c r="T318" s="61"/>
      <c r="U318" s="61"/>
      <c r="V318" s="37">
        <f t="shared" si="83"/>
        <v>199</v>
      </c>
      <c r="W318" s="61">
        <v>140</v>
      </c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>
        <v>10</v>
      </c>
      <c r="AR318" s="61"/>
      <c r="AS318" s="61">
        <v>330</v>
      </c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37">
        <f t="shared" si="70"/>
        <v>480</v>
      </c>
      <c r="BI318" s="38">
        <f t="shared" si="71"/>
        <v>8</v>
      </c>
      <c r="BJ318" s="39">
        <f t="shared" si="72"/>
        <v>2.333333333333333</v>
      </c>
      <c r="BK318" s="39">
        <f t="shared" si="73"/>
        <v>29.166666666666664</v>
      </c>
      <c r="BL318" s="40">
        <f t="shared" si="74"/>
        <v>94.761904761904788</v>
      </c>
      <c r="BM318" s="40">
        <f t="shared" si="75"/>
        <v>100</v>
      </c>
      <c r="BN318" s="40">
        <f t="shared" si="76"/>
        <v>27.638888888888896</v>
      </c>
      <c r="BO318" s="87">
        <f t="shared" si="77"/>
        <v>0.16666666666666666</v>
      </c>
      <c r="BP318" s="87">
        <f t="shared" si="78"/>
        <v>705</v>
      </c>
      <c r="BQ318" s="87">
        <f t="shared" si="79"/>
        <v>5.5</v>
      </c>
      <c r="BR318" s="87">
        <f t="shared" si="80"/>
        <v>495</v>
      </c>
      <c r="BS318" s="61"/>
      <c r="BT318" s="61"/>
      <c r="BU318" s="61">
        <f t="shared" si="81"/>
        <v>199</v>
      </c>
    </row>
    <row r="319" spans="1:73">
      <c r="A319" s="29">
        <v>317</v>
      </c>
      <c r="B319" s="32">
        <v>46239</v>
      </c>
      <c r="C319" s="61" t="s">
        <v>74</v>
      </c>
      <c r="D319" s="3" t="str">
        <f t="shared" si="85"/>
        <v>HO</v>
      </c>
      <c r="E319" s="33" t="s">
        <v>210</v>
      </c>
      <c r="F319" s="33"/>
      <c r="G319" s="33"/>
      <c r="H319" s="33"/>
      <c r="I319" s="33"/>
      <c r="J319" s="17"/>
      <c r="K319" s="17"/>
      <c r="L319" s="35" t="e">
        <f>VLOOKUP(K319,'[1]Item List (3)'!A$1:B$110000,2,FALSE)</f>
        <v>#N/A</v>
      </c>
      <c r="M319" s="17"/>
      <c r="N319" s="61" t="str">
        <f t="shared" si="82"/>
        <v>IR</v>
      </c>
      <c r="O319" s="61"/>
      <c r="P319" s="36" t="str">
        <f t="shared" si="84"/>
        <v/>
      </c>
      <c r="Q319" s="61"/>
      <c r="R319" s="45"/>
      <c r="S319" s="61"/>
      <c r="T319" s="61"/>
      <c r="U319" s="61"/>
      <c r="V319" s="37">
        <f t="shared" si="83"/>
        <v>0</v>
      </c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>
        <v>480</v>
      </c>
      <c r="BH319" s="37">
        <f t="shared" si="70"/>
        <v>480</v>
      </c>
      <c r="BI319" s="38">
        <f t="shared" si="71"/>
        <v>8</v>
      </c>
      <c r="BJ319" s="39">
        <f t="shared" si="72"/>
        <v>0</v>
      </c>
      <c r="BK319" s="39">
        <f t="shared" si="73"/>
        <v>0</v>
      </c>
      <c r="BL319" s="40">
        <f t="shared" si="74"/>
        <v>0</v>
      </c>
      <c r="BM319" s="40">
        <f t="shared" si="75"/>
        <v>0</v>
      </c>
      <c r="BN319" s="40">
        <f t="shared" si="76"/>
        <v>0</v>
      </c>
      <c r="BO319" s="87">
        <f t="shared" si="77"/>
        <v>8</v>
      </c>
      <c r="BP319" s="87">
        <f t="shared" si="78"/>
        <v>0</v>
      </c>
      <c r="BQ319" s="87">
        <f t="shared" si="79"/>
        <v>0</v>
      </c>
      <c r="BR319" s="87">
        <f t="shared" si="80"/>
        <v>0</v>
      </c>
      <c r="BS319" s="61"/>
      <c r="BT319" s="61"/>
      <c r="BU319" s="61">
        <f t="shared" si="81"/>
        <v>0</v>
      </c>
    </row>
    <row r="320" spans="1:73">
      <c r="A320" s="29">
        <v>318</v>
      </c>
      <c r="B320" s="32">
        <v>46239</v>
      </c>
      <c r="C320" s="61" t="s">
        <v>80</v>
      </c>
      <c r="D320" s="3" t="str">
        <f t="shared" si="85"/>
        <v>HO</v>
      </c>
      <c r="E320" s="33" t="s">
        <v>210</v>
      </c>
      <c r="F320" s="33"/>
      <c r="G320" s="33"/>
      <c r="H320" s="33"/>
      <c r="I320" s="33"/>
      <c r="J320" s="17"/>
      <c r="K320" s="17"/>
      <c r="L320" s="35" t="e">
        <f>VLOOKUP(K320,'[1]Item List (3)'!A$1:B$110000,2,FALSE)</f>
        <v>#N/A</v>
      </c>
      <c r="M320" s="17"/>
      <c r="N320" s="61" t="str">
        <f t="shared" si="82"/>
        <v>IR</v>
      </c>
      <c r="O320" s="61"/>
      <c r="P320" s="36" t="str">
        <f t="shared" si="84"/>
        <v/>
      </c>
      <c r="Q320" s="61"/>
      <c r="R320" s="45"/>
      <c r="S320" s="61"/>
      <c r="T320" s="61"/>
      <c r="U320" s="61"/>
      <c r="V320" s="37">
        <f t="shared" si="83"/>
        <v>0</v>
      </c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>
        <v>480</v>
      </c>
      <c r="BH320" s="37">
        <f t="shared" si="70"/>
        <v>480</v>
      </c>
      <c r="BI320" s="38">
        <f t="shared" si="71"/>
        <v>8</v>
      </c>
      <c r="BJ320" s="39">
        <f t="shared" si="72"/>
        <v>0</v>
      </c>
      <c r="BK320" s="39">
        <f t="shared" si="73"/>
        <v>0</v>
      </c>
      <c r="BL320" s="40">
        <f t="shared" si="74"/>
        <v>0</v>
      </c>
      <c r="BM320" s="40">
        <f t="shared" si="75"/>
        <v>0</v>
      </c>
      <c r="BN320" s="40">
        <f t="shared" si="76"/>
        <v>0</v>
      </c>
      <c r="BO320" s="87">
        <f t="shared" si="77"/>
        <v>8</v>
      </c>
      <c r="BP320" s="87">
        <f t="shared" si="78"/>
        <v>0</v>
      </c>
      <c r="BQ320" s="87">
        <f t="shared" si="79"/>
        <v>0</v>
      </c>
      <c r="BR320" s="87">
        <f t="shared" si="80"/>
        <v>0</v>
      </c>
      <c r="BS320" s="61"/>
      <c r="BT320" s="61"/>
      <c r="BU320" s="61">
        <f t="shared" si="81"/>
        <v>0</v>
      </c>
    </row>
    <row r="321" spans="1:73">
      <c r="A321" s="29">
        <v>319</v>
      </c>
      <c r="B321" s="32">
        <v>46240</v>
      </c>
      <c r="C321" s="61" t="s">
        <v>74</v>
      </c>
      <c r="D321" s="3" t="str">
        <f t="shared" si="85"/>
        <v>FG</v>
      </c>
      <c r="E321" s="33" t="s">
        <v>75</v>
      </c>
      <c r="F321" s="33" t="s">
        <v>81</v>
      </c>
      <c r="G321" s="33" t="s">
        <v>77</v>
      </c>
      <c r="H321" s="33" t="s">
        <v>78</v>
      </c>
      <c r="I321" s="33"/>
      <c r="J321" s="34" t="s">
        <v>276</v>
      </c>
      <c r="K321" s="17">
        <v>208306.01</v>
      </c>
      <c r="L321" s="35" t="str">
        <f>VLOOKUP(K321,'[1]Item List (3)'!A$1:B$110000,2,FALSE)</f>
        <v>NA/RNA.OR 4906</v>
      </c>
      <c r="M321" s="17" t="s">
        <v>277</v>
      </c>
      <c r="N321" s="61" t="str">
        <f t="shared" si="82"/>
        <v>OR</v>
      </c>
      <c r="O321" s="61"/>
      <c r="P321" s="36" t="str">
        <f t="shared" si="84"/>
        <v/>
      </c>
      <c r="Q321" s="61">
        <v>1</v>
      </c>
      <c r="R321" s="45">
        <v>979</v>
      </c>
      <c r="S321" s="61"/>
      <c r="T321" s="61"/>
      <c r="U321" s="61"/>
      <c r="V321" s="37">
        <f t="shared" si="83"/>
        <v>979</v>
      </c>
      <c r="W321" s="61">
        <v>120</v>
      </c>
      <c r="X321" s="61">
        <v>60</v>
      </c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>
        <v>30</v>
      </c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>
        <v>120</v>
      </c>
      <c r="BE321" s="61"/>
      <c r="BF321" s="61"/>
      <c r="BG321" s="61"/>
      <c r="BH321" s="37">
        <f t="shared" si="70"/>
        <v>330</v>
      </c>
      <c r="BI321" s="38">
        <f t="shared" si="71"/>
        <v>5.5</v>
      </c>
      <c r="BJ321" s="39">
        <f t="shared" si="72"/>
        <v>2</v>
      </c>
      <c r="BK321" s="39">
        <f t="shared" si="73"/>
        <v>36.363636363636367</v>
      </c>
      <c r="BL321" s="40">
        <f t="shared" si="74"/>
        <v>0</v>
      </c>
      <c r="BM321" s="40">
        <f t="shared" si="75"/>
        <v>100</v>
      </c>
      <c r="BN321" s="40">
        <f t="shared" si="76"/>
        <v>0</v>
      </c>
      <c r="BO321" s="87">
        <f t="shared" si="77"/>
        <v>1</v>
      </c>
      <c r="BP321" s="87">
        <f t="shared" si="78"/>
        <v>0</v>
      </c>
      <c r="BQ321" s="87">
        <f t="shared" si="79"/>
        <v>2.5</v>
      </c>
      <c r="BR321" s="87">
        <f t="shared" si="80"/>
        <v>0</v>
      </c>
      <c r="BS321" s="61"/>
      <c r="BT321" s="61"/>
      <c r="BU321" s="61">
        <f t="shared" si="81"/>
        <v>979</v>
      </c>
    </row>
    <row r="322" spans="1:73">
      <c r="A322" s="29">
        <v>320</v>
      </c>
      <c r="B322" s="32">
        <v>46240</v>
      </c>
      <c r="C322" s="61" t="s">
        <v>74</v>
      </c>
      <c r="D322" s="3" t="str">
        <f t="shared" si="85"/>
        <v>FG</v>
      </c>
      <c r="E322" s="33" t="s">
        <v>75</v>
      </c>
      <c r="F322" s="33" t="s">
        <v>76</v>
      </c>
      <c r="G322" s="33" t="s">
        <v>77</v>
      </c>
      <c r="H322" s="33" t="s">
        <v>78</v>
      </c>
      <c r="I322" s="33"/>
      <c r="J322" s="34" t="str">
        <f>IFERROR(INDEX([2]Sheet3!$A:$A,MATCH(K322,[2]Sheet3!$C:$C,0)),"")</f>
        <v>GAJIR005.0</v>
      </c>
      <c r="K322" s="17">
        <v>104922</v>
      </c>
      <c r="L322" s="35" t="str">
        <f>VLOOKUP(K322,'[1]Item List (3)'!A$1:B$110000,2,FALSE)</f>
        <v>IR.GE 35 KRRB</v>
      </c>
      <c r="M322" s="17">
        <v>251211008</v>
      </c>
      <c r="N322" s="61" t="str">
        <f t="shared" si="82"/>
        <v>IR</v>
      </c>
      <c r="O322" s="61"/>
      <c r="P322" s="36" t="str">
        <f t="shared" si="84"/>
        <v/>
      </c>
      <c r="Q322" s="61">
        <v>1</v>
      </c>
      <c r="R322" s="45">
        <v>135</v>
      </c>
      <c r="S322" s="61"/>
      <c r="T322" s="61"/>
      <c r="U322" s="61"/>
      <c r="V322" s="37">
        <f t="shared" si="83"/>
        <v>135</v>
      </c>
      <c r="W322" s="61">
        <v>90</v>
      </c>
      <c r="X322" s="61">
        <v>60</v>
      </c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37">
        <f t="shared" si="70"/>
        <v>150</v>
      </c>
      <c r="BI322" s="38">
        <f t="shared" si="71"/>
        <v>2.5</v>
      </c>
      <c r="BJ322" s="39">
        <f t="shared" si="72"/>
        <v>1.5</v>
      </c>
      <c r="BK322" s="39">
        <f t="shared" si="73"/>
        <v>60</v>
      </c>
      <c r="BL322" s="40">
        <f t="shared" si="74"/>
        <v>0</v>
      </c>
      <c r="BM322" s="40">
        <f t="shared" si="75"/>
        <v>100</v>
      </c>
      <c r="BN322" s="40">
        <f t="shared" si="76"/>
        <v>0</v>
      </c>
      <c r="BO322" s="87">
        <f t="shared" si="77"/>
        <v>1</v>
      </c>
      <c r="BP322" s="87">
        <f t="shared" si="78"/>
        <v>0</v>
      </c>
      <c r="BQ322" s="87">
        <f t="shared" si="79"/>
        <v>0</v>
      </c>
      <c r="BR322" s="87">
        <f t="shared" si="80"/>
        <v>0</v>
      </c>
      <c r="BS322" s="61"/>
      <c r="BT322" s="61"/>
      <c r="BU322" s="61">
        <f t="shared" si="81"/>
        <v>135</v>
      </c>
    </row>
    <row r="323" spans="1:73">
      <c r="A323" s="29">
        <v>321</v>
      </c>
      <c r="B323" s="32">
        <v>46240</v>
      </c>
      <c r="C323" s="61" t="s">
        <v>80</v>
      </c>
      <c r="D323" s="3" t="str">
        <f t="shared" si="85"/>
        <v>FG</v>
      </c>
      <c r="E323" s="33" t="s">
        <v>75</v>
      </c>
      <c r="F323" s="33"/>
      <c r="G323" s="33" t="s">
        <v>90</v>
      </c>
      <c r="H323" s="33" t="s">
        <v>78</v>
      </c>
      <c r="I323" s="33"/>
      <c r="J323" s="34" t="str">
        <f>IFERROR(INDEX([2]Sheet3!$A:$A,MATCH(K323,[2]Sheet3!$C:$C,0)),"")</f>
        <v>GBZOR043.0</v>
      </c>
      <c r="K323" s="17">
        <v>200299.13</v>
      </c>
      <c r="L323" s="35" t="str">
        <f>VLOOKUP(K323,'[1]Item List (3)'!A$1:B$110000,2,FALSE)</f>
        <v>OR.9913 C</v>
      </c>
      <c r="M323" s="17" t="s">
        <v>263</v>
      </c>
      <c r="N323" s="61" t="str">
        <f t="shared" si="82"/>
        <v>OR</v>
      </c>
      <c r="O323" s="61"/>
      <c r="P323" s="36" t="str">
        <f t="shared" si="84"/>
        <v/>
      </c>
      <c r="Q323" s="61"/>
      <c r="R323" s="45"/>
      <c r="S323" s="61"/>
      <c r="T323" s="61"/>
      <c r="U323" s="61"/>
      <c r="V323" s="37">
        <f t="shared" si="83"/>
        <v>0</v>
      </c>
      <c r="W323" s="61"/>
      <c r="X323" s="61">
        <v>300</v>
      </c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>
        <v>180</v>
      </c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37">
        <f t="shared" ref="BH323:BH386" si="86">SUM(W323:BG323,BS323,BT323)</f>
        <v>480</v>
      </c>
      <c r="BI323" s="38">
        <f t="shared" ref="BI323:BI386" si="87">BH323/60</f>
        <v>8</v>
      </c>
      <c r="BJ323" s="39">
        <f t="shared" ref="BJ323:BJ386" si="88">IFERROR(BI323-SUM(X323:BG323)/60,0)</f>
        <v>0</v>
      </c>
      <c r="BK323" s="39">
        <f t="shared" ref="BK323:BK386" si="89">IFERROR(BJ323/BI323*100,0)</f>
        <v>0</v>
      </c>
      <c r="BL323" s="40">
        <f t="shared" ref="BL323:BL386" si="90">IFERROR(((V323*O323)/(BJ323*3600)*100),0)</f>
        <v>0</v>
      </c>
      <c r="BM323" s="40">
        <f t="shared" ref="BM323:BM386" si="91">IFERROR(((V323-(S323+T323+U323))/V323*100),0)</f>
        <v>0</v>
      </c>
      <c r="BN323" s="40">
        <f t="shared" ref="BN323:BN386" si="92">IFERROR((((BK323*BL323*BM323)/1000000)*100),0)</f>
        <v>0</v>
      </c>
      <c r="BO323" s="87">
        <f t="shared" ref="BO323:BO386" si="93">(X323+AQ323+BF323+BG323)/60</f>
        <v>5</v>
      </c>
      <c r="BP323" s="87">
        <f t="shared" ref="BP323:BP386" si="94">IFERROR(((BI323-BO323)*3600)/O323,0)</f>
        <v>0</v>
      </c>
      <c r="BQ323" s="87">
        <f t="shared" ref="BQ323:BQ386" si="95">IFERROR(SUM(X323:BG323)/60-BO323,0)</f>
        <v>3</v>
      </c>
      <c r="BR323" s="87">
        <f t="shared" ref="BR323:BR386" si="96">IFERROR(BQ323*3600/O323,0)</f>
        <v>0</v>
      </c>
      <c r="BS323" s="61"/>
      <c r="BT323" s="61"/>
      <c r="BU323" s="61">
        <f t="shared" ref="BU323:BU386" si="97">R323*Q323</f>
        <v>0</v>
      </c>
    </row>
    <row r="324" spans="1:73">
      <c r="A324" s="29">
        <v>322</v>
      </c>
      <c r="B324" s="32">
        <v>46240</v>
      </c>
      <c r="C324" s="61" t="s">
        <v>74</v>
      </c>
      <c r="D324" s="3" t="str">
        <f t="shared" si="85"/>
        <v>FG</v>
      </c>
      <c r="E324" s="33" t="s">
        <v>86</v>
      </c>
      <c r="F324" s="33" t="s">
        <v>81</v>
      </c>
      <c r="G324" s="33" t="s">
        <v>87</v>
      </c>
      <c r="H324" s="33" t="s">
        <v>216</v>
      </c>
      <c r="I324" s="33"/>
      <c r="J324" s="34" t="s">
        <v>213</v>
      </c>
      <c r="K324" s="17">
        <v>208304.01</v>
      </c>
      <c r="L324" s="35" t="str">
        <f>VLOOKUP(K324,'[1]Item List (3)'!A$1:B$110000,2,FALSE)</f>
        <v>NA/RNA.OR 4904</v>
      </c>
      <c r="M324" s="17" t="s">
        <v>278</v>
      </c>
      <c r="N324" s="61" t="str">
        <f t="shared" si="82"/>
        <v>OR</v>
      </c>
      <c r="O324" s="61"/>
      <c r="P324" s="36" t="str">
        <f t="shared" si="84"/>
        <v/>
      </c>
      <c r="Q324" s="61">
        <v>1</v>
      </c>
      <c r="R324" s="45">
        <v>2080</v>
      </c>
      <c r="S324" s="61"/>
      <c r="T324" s="61"/>
      <c r="U324" s="61"/>
      <c r="V324" s="37">
        <f t="shared" si="83"/>
        <v>2080</v>
      </c>
      <c r="W324" s="61">
        <v>120</v>
      </c>
      <c r="X324" s="61">
        <v>60</v>
      </c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>
        <v>60</v>
      </c>
      <c r="AS324" s="61">
        <v>60</v>
      </c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37">
        <f t="shared" si="86"/>
        <v>300</v>
      </c>
      <c r="BI324" s="38">
        <f t="shared" si="87"/>
        <v>5</v>
      </c>
      <c r="BJ324" s="39">
        <f t="shared" si="88"/>
        <v>2</v>
      </c>
      <c r="BK324" s="39">
        <f t="shared" si="89"/>
        <v>40</v>
      </c>
      <c r="BL324" s="40">
        <f t="shared" si="90"/>
        <v>0</v>
      </c>
      <c r="BM324" s="40">
        <f t="shared" si="91"/>
        <v>100</v>
      </c>
      <c r="BN324" s="40">
        <f t="shared" si="92"/>
        <v>0</v>
      </c>
      <c r="BO324" s="87">
        <f t="shared" si="93"/>
        <v>1</v>
      </c>
      <c r="BP324" s="87">
        <f t="shared" si="94"/>
        <v>0</v>
      </c>
      <c r="BQ324" s="87">
        <f t="shared" si="95"/>
        <v>2</v>
      </c>
      <c r="BR324" s="87">
        <f t="shared" si="96"/>
        <v>0</v>
      </c>
      <c r="BS324" s="61"/>
      <c r="BT324" s="61"/>
      <c r="BU324" s="61">
        <f t="shared" si="97"/>
        <v>2080</v>
      </c>
    </row>
    <row r="325" spans="1:73">
      <c r="A325" s="29">
        <v>323</v>
      </c>
      <c r="B325" s="32">
        <v>46240</v>
      </c>
      <c r="C325" s="61" t="s">
        <v>74</v>
      </c>
      <c r="D325" s="3" t="str">
        <f t="shared" si="85"/>
        <v>FG</v>
      </c>
      <c r="E325" s="33" t="s">
        <v>86</v>
      </c>
      <c r="F325" s="33" t="s">
        <v>76</v>
      </c>
      <c r="G325" s="33" t="s">
        <v>87</v>
      </c>
      <c r="H325" s="33" t="s">
        <v>216</v>
      </c>
      <c r="I325" s="33"/>
      <c r="J325" s="17" t="s">
        <v>262</v>
      </c>
      <c r="K325" s="17">
        <f>IFERROR(VLOOKUP(J325,[2]Sheet3!$A:$C,3,FALSE),"")</f>
        <v>200299.13</v>
      </c>
      <c r="L325" s="35" t="str">
        <f>VLOOKUP(K325,'[1]Item List (3)'!A$1:B$110000,2,FALSE)</f>
        <v>OR.9913 C</v>
      </c>
      <c r="M325" s="17" t="s">
        <v>263</v>
      </c>
      <c r="N325" s="61" t="str">
        <f t="shared" si="82"/>
        <v>OR</v>
      </c>
      <c r="O325" s="61"/>
      <c r="P325" s="36" t="str">
        <f t="shared" si="84"/>
        <v/>
      </c>
      <c r="Q325" s="61">
        <v>1</v>
      </c>
      <c r="R325" s="45">
        <v>700</v>
      </c>
      <c r="S325" s="61"/>
      <c r="T325" s="61"/>
      <c r="U325" s="61"/>
      <c r="V325" s="37">
        <f t="shared" si="83"/>
        <v>700</v>
      </c>
      <c r="W325" s="61">
        <v>120</v>
      </c>
      <c r="X325" s="61">
        <v>60</v>
      </c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37">
        <f t="shared" si="86"/>
        <v>180</v>
      </c>
      <c r="BI325" s="38">
        <f t="shared" si="87"/>
        <v>3</v>
      </c>
      <c r="BJ325" s="39">
        <f t="shared" si="88"/>
        <v>2</v>
      </c>
      <c r="BK325" s="39">
        <f t="shared" si="89"/>
        <v>66.666666666666657</v>
      </c>
      <c r="BL325" s="40">
        <f t="shared" si="90"/>
        <v>0</v>
      </c>
      <c r="BM325" s="40">
        <f t="shared" si="91"/>
        <v>100</v>
      </c>
      <c r="BN325" s="40">
        <f t="shared" si="92"/>
        <v>0</v>
      </c>
      <c r="BO325" s="87">
        <f t="shared" si="93"/>
        <v>1</v>
      </c>
      <c r="BP325" s="87">
        <f t="shared" si="94"/>
        <v>0</v>
      </c>
      <c r="BQ325" s="87">
        <f t="shared" si="95"/>
        <v>0</v>
      </c>
      <c r="BR325" s="87">
        <f t="shared" si="96"/>
        <v>0</v>
      </c>
      <c r="BS325" s="61"/>
      <c r="BT325" s="61"/>
      <c r="BU325" s="61">
        <f t="shared" si="97"/>
        <v>700</v>
      </c>
    </row>
    <row r="326" spans="1:73">
      <c r="A326" s="29">
        <v>324</v>
      </c>
      <c r="B326" s="32">
        <v>46240</v>
      </c>
      <c r="C326" s="61" t="s">
        <v>80</v>
      </c>
      <c r="D326" s="3" t="str">
        <f t="shared" si="85"/>
        <v>FG</v>
      </c>
      <c r="E326" s="33" t="s">
        <v>86</v>
      </c>
      <c r="F326" s="33"/>
      <c r="G326" s="33" t="s">
        <v>90</v>
      </c>
      <c r="H326" s="33" t="s">
        <v>78</v>
      </c>
      <c r="I326" s="33"/>
      <c r="J326" s="34" t="str">
        <f>IFERROR(INDEX([2]Sheet3!$A:$A,MATCH(K326,[2]Sheet3!$C:$C,0)),"")</f>
        <v>GBZOR043.0</v>
      </c>
      <c r="K326" s="17">
        <v>200299.13</v>
      </c>
      <c r="L326" s="35" t="str">
        <f>VLOOKUP(K326,'[1]Item List (3)'!A$1:B$110000,2,FALSE)</f>
        <v>OR.9913 C</v>
      </c>
      <c r="M326" s="17" t="s">
        <v>263</v>
      </c>
      <c r="N326" s="61" t="str">
        <f t="shared" si="82"/>
        <v>OR</v>
      </c>
      <c r="O326" s="61"/>
      <c r="P326" s="36" t="str">
        <f t="shared" si="84"/>
        <v/>
      </c>
      <c r="Q326" s="61"/>
      <c r="R326" s="45"/>
      <c r="S326" s="61"/>
      <c r="T326" s="61"/>
      <c r="U326" s="61"/>
      <c r="V326" s="37">
        <f t="shared" si="83"/>
        <v>0</v>
      </c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>
        <v>180</v>
      </c>
      <c r="AS326" s="61">
        <v>300</v>
      </c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37">
        <f t="shared" si="86"/>
        <v>480</v>
      </c>
      <c r="BI326" s="38">
        <f t="shared" si="87"/>
        <v>8</v>
      </c>
      <c r="BJ326" s="39">
        <f t="shared" si="88"/>
        <v>0</v>
      </c>
      <c r="BK326" s="39">
        <f t="shared" si="89"/>
        <v>0</v>
      </c>
      <c r="BL326" s="40">
        <f t="shared" si="90"/>
        <v>0</v>
      </c>
      <c r="BM326" s="40">
        <f t="shared" si="91"/>
        <v>0</v>
      </c>
      <c r="BN326" s="40">
        <f t="shared" si="92"/>
        <v>0</v>
      </c>
      <c r="BO326" s="87">
        <f t="shared" si="93"/>
        <v>0</v>
      </c>
      <c r="BP326" s="87">
        <f t="shared" si="94"/>
        <v>0</v>
      </c>
      <c r="BQ326" s="87">
        <f t="shared" si="95"/>
        <v>8</v>
      </c>
      <c r="BR326" s="87">
        <f t="shared" si="96"/>
        <v>0</v>
      </c>
      <c r="BS326" s="61"/>
      <c r="BT326" s="61"/>
      <c r="BU326" s="61">
        <f t="shared" si="97"/>
        <v>0</v>
      </c>
    </row>
    <row r="327" spans="1:73">
      <c r="A327" s="29">
        <v>325</v>
      </c>
      <c r="B327" s="32">
        <v>46240</v>
      </c>
      <c r="C327" s="61" t="s">
        <v>74</v>
      </c>
      <c r="D327" s="3" t="str">
        <f t="shared" si="85"/>
        <v>CG</v>
      </c>
      <c r="E327" s="33" t="s">
        <v>92</v>
      </c>
      <c r="F327" s="33"/>
      <c r="G327" s="33"/>
      <c r="H327" s="33"/>
      <c r="I327" s="33"/>
      <c r="J327" s="17"/>
      <c r="K327" s="17"/>
      <c r="L327" s="35" t="e">
        <f>VLOOKUP(K327,'[1]Item List (3)'!A$1:B$110000,2,FALSE)</f>
        <v>#N/A</v>
      </c>
      <c r="M327" s="17"/>
      <c r="N327" s="61" t="str">
        <f t="shared" si="82"/>
        <v>IR</v>
      </c>
      <c r="O327" s="61"/>
      <c r="P327" s="36" t="str">
        <f t="shared" si="84"/>
        <v/>
      </c>
      <c r="Q327" s="61"/>
      <c r="R327" s="45"/>
      <c r="S327" s="61"/>
      <c r="T327" s="61"/>
      <c r="U327" s="61"/>
      <c r="V327" s="37">
        <f t="shared" si="83"/>
        <v>0</v>
      </c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>
        <v>480</v>
      </c>
      <c r="BH327" s="37">
        <f t="shared" si="86"/>
        <v>480</v>
      </c>
      <c r="BI327" s="38">
        <f t="shared" si="87"/>
        <v>8</v>
      </c>
      <c r="BJ327" s="39">
        <f t="shared" si="88"/>
        <v>0</v>
      </c>
      <c r="BK327" s="39">
        <f t="shared" si="89"/>
        <v>0</v>
      </c>
      <c r="BL327" s="40">
        <f t="shared" si="90"/>
        <v>0</v>
      </c>
      <c r="BM327" s="40">
        <f t="shared" si="91"/>
        <v>0</v>
      </c>
      <c r="BN327" s="40">
        <f t="shared" si="92"/>
        <v>0</v>
      </c>
      <c r="BO327" s="87">
        <f t="shared" si="93"/>
        <v>8</v>
      </c>
      <c r="BP327" s="87">
        <f t="shared" si="94"/>
        <v>0</v>
      </c>
      <c r="BQ327" s="87">
        <f t="shared" si="95"/>
        <v>0</v>
      </c>
      <c r="BR327" s="87">
        <f t="shared" si="96"/>
        <v>0</v>
      </c>
      <c r="BS327" s="61"/>
      <c r="BT327" s="61"/>
      <c r="BU327" s="61">
        <f t="shared" si="97"/>
        <v>0</v>
      </c>
    </row>
    <row r="328" spans="1:73">
      <c r="A328" s="29">
        <v>326</v>
      </c>
      <c r="B328" s="32">
        <v>46240</v>
      </c>
      <c r="C328" s="61" t="s">
        <v>80</v>
      </c>
      <c r="D328" s="3" t="str">
        <f t="shared" si="85"/>
        <v>CG</v>
      </c>
      <c r="E328" s="33" t="s">
        <v>92</v>
      </c>
      <c r="F328" s="33"/>
      <c r="G328" s="33"/>
      <c r="H328" s="33"/>
      <c r="I328" s="33"/>
      <c r="J328" s="17"/>
      <c r="K328" s="17"/>
      <c r="L328" s="35" t="e">
        <f>VLOOKUP(K328,'[1]Item List (3)'!A$1:B$110000,2,FALSE)</f>
        <v>#N/A</v>
      </c>
      <c r="M328" s="17"/>
      <c r="N328" s="61" t="str">
        <f t="shared" si="82"/>
        <v>IR</v>
      </c>
      <c r="O328" s="61"/>
      <c r="P328" s="36" t="str">
        <f t="shared" si="84"/>
        <v/>
      </c>
      <c r="Q328" s="61"/>
      <c r="R328" s="45"/>
      <c r="S328" s="61"/>
      <c r="T328" s="61"/>
      <c r="U328" s="61"/>
      <c r="V328" s="37">
        <f t="shared" si="83"/>
        <v>0</v>
      </c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>
        <v>480</v>
      </c>
      <c r="BH328" s="37">
        <f t="shared" si="86"/>
        <v>480</v>
      </c>
      <c r="BI328" s="38">
        <f t="shared" si="87"/>
        <v>8</v>
      </c>
      <c r="BJ328" s="39">
        <f t="shared" si="88"/>
        <v>0</v>
      </c>
      <c r="BK328" s="39">
        <f t="shared" si="89"/>
        <v>0</v>
      </c>
      <c r="BL328" s="40">
        <f t="shared" si="90"/>
        <v>0</v>
      </c>
      <c r="BM328" s="40">
        <f t="shared" si="91"/>
        <v>0</v>
      </c>
      <c r="BN328" s="40">
        <f t="shared" si="92"/>
        <v>0</v>
      </c>
      <c r="BO328" s="87">
        <f t="shared" si="93"/>
        <v>8</v>
      </c>
      <c r="BP328" s="87">
        <f t="shared" si="94"/>
        <v>0</v>
      </c>
      <c r="BQ328" s="87">
        <f t="shared" si="95"/>
        <v>0</v>
      </c>
      <c r="BR328" s="87">
        <f t="shared" si="96"/>
        <v>0</v>
      </c>
      <c r="BS328" s="61"/>
      <c r="BT328" s="61"/>
      <c r="BU328" s="61">
        <f t="shared" si="97"/>
        <v>0</v>
      </c>
    </row>
    <row r="329" spans="1:73">
      <c r="A329" s="29">
        <v>327</v>
      </c>
      <c r="B329" s="32">
        <v>46240</v>
      </c>
      <c r="C329" s="61" t="s">
        <v>74</v>
      </c>
      <c r="D329" s="3" t="str">
        <f t="shared" si="85"/>
        <v>CG</v>
      </c>
      <c r="E329" s="33" t="s">
        <v>93</v>
      </c>
      <c r="F329" s="33" t="s">
        <v>94</v>
      </c>
      <c r="G329" s="33" t="s">
        <v>95</v>
      </c>
      <c r="H329" s="33" t="s">
        <v>144</v>
      </c>
      <c r="I329" s="33" t="s">
        <v>279</v>
      </c>
      <c r="J329" s="17" t="s">
        <v>265</v>
      </c>
      <c r="K329" s="17">
        <v>104728</v>
      </c>
      <c r="L329" s="35" t="str">
        <f>VLOOKUP(K329,'[1]Item List (3)'!A$1:B$110000,2,FALSE)</f>
        <v>IR.IRT 2820(28X32X20.5)</v>
      </c>
      <c r="M329" s="17" t="s">
        <v>280</v>
      </c>
      <c r="N329" s="61" t="str">
        <f t="shared" si="82"/>
        <v>IR</v>
      </c>
      <c r="O329" s="61"/>
      <c r="P329" s="36" t="str">
        <f t="shared" si="84"/>
        <v/>
      </c>
      <c r="Q329" s="61">
        <v>3</v>
      </c>
      <c r="R329" s="45">
        <v>4937</v>
      </c>
      <c r="S329" s="61"/>
      <c r="T329" s="61"/>
      <c r="U329" s="61"/>
      <c r="V329" s="37">
        <f t="shared" si="83"/>
        <v>4937</v>
      </c>
      <c r="W329" s="61">
        <v>405</v>
      </c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>
        <v>75</v>
      </c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37">
        <f t="shared" si="86"/>
        <v>480</v>
      </c>
      <c r="BI329" s="38">
        <f t="shared" si="87"/>
        <v>8</v>
      </c>
      <c r="BJ329" s="39">
        <f t="shared" si="88"/>
        <v>6.75</v>
      </c>
      <c r="BK329" s="39">
        <f t="shared" si="89"/>
        <v>84.375</v>
      </c>
      <c r="BL329" s="40">
        <f t="shared" si="90"/>
        <v>0</v>
      </c>
      <c r="BM329" s="40">
        <f t="shared" si="91"/>
        <v>100</v>
      </c>
      <c r="BN329" s="40">
        <f t="shared" si="92"/>
        <v>0</v>
      </c>
      <c r="BO329" s="87">
        <f t="shared" si="93"/>
        <v>0</v>
      </c>
      <c r="BP329" s="87">
        <f t="shared" si="94"/>
        <v>0</v>
      </c>
      <c r="BQ329" s="87">
        <f t="shared" si="95"/>
        <v>1.25</v>
      </c>
      <c r="BR329" s="87">
        <f t="shared" si="96"/>
        <v>0</v>
      </c>
      <c r="BS329" s="61"/>
      <c r="BT329" s="61"/>
      <c r="BU329" s="61">
        <f t="shared" si="97"/>
        <v>14811</v>
      </c>
    </row>
    <row r="330" spans="1:73">
      <c r="A330" s="29">
        <v>328</v>
      </c>
      <c r="B330" s="32">
        <v>46240</v>
      </c>
      <c r="C330" s="61" t="s">
        <v>80</v>
      </c>
      <c r="D330" s="3" t="str">
        <f t="shared" si="85"/>
        <v>CG</v>
      </c>
      <c r="E330" s="33" t="s">
        <v>93</v>
      </c>
      <c r="F330" s="33" t="s">
        <v>94</v>
      </c>
      <c r="G330" s="33" t="s">
        <v>101</v>
      </c>
      <c r="H330" s="33" t="s">
        <v>171</v>
      </c>
      <c r="I330" s="33" t="s">
        <v>83</v>
      </c>
      <c r="J330" s="17" t="s">
        <v>260</v>
      </c>
      <c r="K330" s="17">
        <v>104304.01</v>
      </c>
      <c r="L330" s="35" t="str">
        <f>VLOOKUP(K330,'[1]Item List (3)'!A$1:B$110000,2,FALSE)</f>
        <v>NA/RNA.IR 4904</v>
      </c>
      <c r="M330" s="17" t="s">
        <v>261</v>
      </c>
      <c r="N330" s="61" t="str">
        <f t="shared" ref="N330:N393" si="98">IF((LEFT(K330))="2",$M$1,$K$1)</f>
        <v>IR</v>
      </c>
      <c r="O330" s="61"/>
      <c r="P330" s="36" t="str">
        <f t="shared" si="84"/>
        <v/>
      </c>
      <c r="Q330" s="61">
        <v>3</v>
      </c>
      <c r="R330" s="45">
        <v>1968</v>
      </c>
      <c r="S330" s="61"/>
      <c r="T330" s="61"/>
      <c r="U330" s="61"/>
      <c r="V330" s="37">
        <f t="shared" si="83"/>
        <v>1968</v>
      </c>
      <c r="W330" s="61">
        <v>120</v>
      </c>
      <c r="X330" s="61">
        <v>120</v>
      </c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>
        <v>45</v>
      </c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37">
        <f t="shared" si="86"/>
        <v>285</v>
      </c>
      <c r="BI330" s="38">
        <f t="shared" si="87"/>
        <v>4.75</v>
      </c>
      <c r="BJ330" s="39">
        <f t="shared" si="88"/>
        <v>2</v>
      </c>
      <c r="BK330" s="39">
        <f t="shared" si="89"/>
        <v>42.105263157894733</v>
      </c>
      <c r="BL330" s="40">
        <f t="shared" si="90"/>
        <v>0</v>
      </c>
      <c r="BM330" s="40">
        <f t="shared" si="91"/>
        <v>100</v>
      </c>
      <c r="BN330" s="40">
        <f t="shared" si="92"/>
        <v>0</v>
      </c>
      <c r="BO330" s="87">
        <f t="shared" si="93"/>
        <v>2</v>
      </c>
      <c r="BP330" s="87">
        <f t="shared" si="94"/>
        <v>0</v>
      </c>
      <c r="BQ330" s="87">
        <f t="shared" si="95"/>
        <v>0.75</v>
      </c>
      <c r="BR330" s="87">
        <f t="shared" si="96"/>
        <v>0</v>
      </c>
      <c r="BS330" s="61"/>
      <c r="BT330" s="61"/>
      <c r="BU330" s="61">
        <f t="shared" si="97"/>
        <v>5904</v>
      </c>
    </row>
    <row r="331" spans="1:73">
      <c r="A331" s="29">
        <v>329</v>
      </c>
      <c r="B331" s="32">
        <v>46240</v>
      </c>
      <c r="C331" s="61" t="s">
        <v>80</v>
      </c>
      <c r="D331" s="3" t="str">
        <f t="shared" si="85"/>
        <v>CG</v>
      </c>
      <c r="E331" s="33" t="s">
        <v>93</v>
      </c>
      <c r="F331" s="33" t="s">
        <v>100</v>
      </c>
      <c r="G331" s="33" t="s">
        <v>101</v>
      </c>
      <c r="H331" s="33" t="s">
        <v>171</v>
      </c>
      <c r="I331" s="33" t="s">
        <v>83</v>
      </c>
      <c r="J331" s="34" t="str">
        <f>IFERROR(INDEX([2]Sheet3!$A:$A,MATCH(K331,[2]Sheet3!$C:$C,0)),"")</f>
        <v>GCJOR002.0</v>
      </c>
      <c r="K331" s="17">
        <v>208326.01</v>
      </c>
      <c r="L331" s="35" t="str">
        <f>VLOOKUP(K331,'[1]Item List (3)'!A$1:B$110000,2,FALSE)</f>
        <v>NA/RNA.OR 6902</v>
      </c>
      <c r="M331" s="17"/>
      <c r="N331" s="61" t="str">
        <f t="shared" si="98"/>
        <v>OR</v>
      </c>
      <c r="O331" s="61"/>
      <c r="P331" s="36" t="str">
        <f t="shared" si="84"/>
        <v/>
      </c>
      <c r="Q331" s="61">
        <v>1</v>
      </c>
      <c r="R331" s="45">
        <v>997</v>
      </c>
      <c r="S331" s="61"/>
      <c r="T331" s="61"/>
      <c r="U331" s="61"/>
      <c r="V331" s="37">
        <f t="shared" si="83"/>
        <v>997</v>
      </c>
      <c r="W331" s="61">
        <v>75</v>
      </c>
      <c r="X331" s="61">
        <v>120</v>
      </c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37">
        <f t="shared" si="86"/>
        <v>195</v>
      </c>
      <c r="BI331" s="38">
        <f t="shared" si="87"/>
        <v>3.25</v>
      </c>
      <c r="BJ331" s="39">
        <f t="shared" si="88"/>
        <v>1.25</v>
      </c>
      <c r="BK331" s="39">
        <f t="shared" si="89"/>
        <v>38.461538461538467</v>
      </c>
      <c r="BL331" s="40">
        <f t="shared" si="90"/>
        <v>0</v>
      </c>
      <c r="BM331" s="40">
        <f t="shared" si="91"/>
        <v>100</v>
      </c>
      <c r="BN331" s="40">
        <f t="shared" si="92"/>
        <v>0</v>
      </c>
      <c r="BO331" s="87">
        <f t="shared" si="93"/>
        <v>2</v>
      </c>
      <c r="BP331" s="87">
        <f t="shared" si="94"/>
        <v>0</v>
      </c>
      <c r="BQ331" s="87">
        <f t="shared" si="95"/>
        <v>0</v>
      </c>
      <c r="BR331" s="87">
        <f t="shared" si="96"/>
        <v>0</v>
      </c>
      <c r="BS331" s="61"/>
      <c r="BT331" s="61"/>
      <c r="BU331" s="61">
        <f t="shared" si="97"/>
        <v>997</v>
      </c>
    </row>
    <row r="332" spans="1:73">
      <c r="A332" s="29">
        <v>330</v>
      </c>
      <c r="B332" s="32">
        <v>46240</v>
      </c>
      <c r="C332" s="61" t="s">
        <v>74</v>
      </c>
      <c r="D332" s="3" t="str">
        <f t="shared" si="85"/>
        <v>CG</v>
      </c>
      <c r="E332" s="33" t="s">
        <v>104</v>
      </c>
      <c r="F332" s="33" t="s">
        <v>81</v>
      </c>
      <c r="G332" s="33" t="s">
        <v>88</v>
      </c>
      <c r="H332" s="33"/>
      <c r="I332" s="33"/>
      <c r="J332" s="17" t="s">
        <v>242</v>
      </c>
      <c r="K332" s="17">
        <v>100299.14</v>
      </c>
      <c r="L332" s="35" t="str">
        <f>VLOOKUP(K332,'[1]Item List (3)'!A$1:B$110000,2,FALSE)</f>
        <v>IR. 9913 C</v>
      </c>
      <c r="M332" s="17" t="s">
        <v>217</v>
      </c>
      <c r="N332" s="61" t="str">
        <f t="shared" si="98"/>
        <v>IR</v>
      </c>
      <c r="O332" s="61"/>
      <c r="P332" s="36" t="str">
        <f t="shared" si="84"/>
        <v/>
      </c>
      <c r="Q332" s="61">
        <v>1</v>
      </c>
      <c r="R332" s="45">
        <v>3300</v>
      </c>
      <c r="S332" s="61"/>
      <c r="T332" s="61"/>
      <c r="U332" s="61"/>
      <c r="V332" s="37">
        <f t="shared" si="83"/>
        <v>3300</v>
      </c>
      <c r="W332" s="61">
        <v>60</v>
      </c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>
        <v>30</v>
      </c>
      <c r="AS332" s="61"/>
      <c r="AT332" s="61"/>
      <c r="AU332" s="61"/>
      <c r="AV332" s="61"/>
      <c r="AW332" s="61">
        <v>300</v>
      </c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37">
        <f t="shared" si="86"/>
        <v>390</v>
      </c>
      <c r="BI332" s="38">
        <f t="shared" si="87"/>
        <v>6.5</v>
      </c>
      <c r="BJ332" s="39">
        <f t="shared" si="88"/>
        <v>1</v>
      </c>
      <c r="BK332" s="39">
        <f t="shared" si="89"/>
        <v>15.384615384615385</v>
      </c>
      <c r="BL332" s="40">
        <f t="shared" si="90"/>
        <v>0</v>
      </c>
      <c r="BM332" s="40">
        <f t="shared" si="91"/>
        <v>100</v>
      </c>
      <c r="BN332" s="40">
        <f t="shared" si="92"/>
        <v>0</v>
      </c>
      <c r="BO332" s="87">
        <f t="shared" si="93"/>
        <v>0</v>
      </c>
      <c r="BP332" s="87">
        <f t="shared" si="94"/>
        <v>0</v>
      </c>
      <c r="BQ332" s="87">
        <f t="shared" si="95"/>
        <v>5.5</v>
      </c>
      <c r="BR332" s="87">
        <f t="shared" si="96"/>
        <v>0</v>
      </c>
      <c r="BS332" s="61"/>
      <c r="BT332" s="61"/>
      <c r="BU332" s="61">
        <f t="shared" si="97"/>
        <v>3300</v>
      </c>
    </row>
    <row r="333" spans="1:73">
      <c r="A333" s="29">
        <v>331</v>
      </c>
      <c r="B333" s="32">
        <v>46240</v>
      </c>
      <c r="C333" s="61" t="s">
        <v>74</v>
      </c>
      <c r="D333" s="3" t="str">
        <f t="shared" si="85"/>
        <v>CG</v>
      </c>
      <c r="E333" s="33" t="s">
        <v>104</v>
      </c>
      <c r="F333" s="33" t="s">
        <v>76</v>
      </c>
      <c r="G333" s="33"/>
      <c r="H333" s="33"/>
      <c r="I333" s="33"/>
      <c r="J333" s="17" t="s">
        <v>242</v>
      </c>
      <c r="K333" s="17">
        <v>100299.14</v>
      </c>
      <c r="L333" s="35" t="str">
        <f>VLOOKUP(K333,'[1]Item List (3)'!A$1:B$110000,2,FALSE)</f>
        <v>IR. 9913 C</v>
      </c>
      <c r="M333" s="17" t="s">
        <v>217</v>
      </c>
      <c r="N333" s="61" t="str">
        <f t="shared" si="98"/>
        <v>IR</v>
      </c>
      <c r="O333" s="61"/>
      <c r="P333" s="36" t="str">
        <f t="shared" si="84"/>
        <v/>
      </c>
      <c r="Q333" s="61">
        <v>1</v>
      </c>
      <c r="R333" s="45">
        <v>8500</v>
      </c>
      <c r="S333" s="61"/>
      <c r="T333" s="61"/>
      <c r="U333" s="61"/>
      <c r="V333" s="37">
        <f t="shared" si="83"/>
        <v>8500</v>
      </c>
      <c r="W333" s="61">
        <v>90</v>
      </c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37">
        <f t="shared" si="86"/>
        <v>90</v>
      </c>
      <c r="BI333" s="38">
        <f t="shared" si="87"/>
        <v>1.5</v>
      </c>
      <c r="BJ333" s="39">
        <f t="shared" si="88"/>
        <v>1.5</v>
      </c>
      <c r="BK333" s="39">
        <f t="shared" si="89"/>
        <v>100</v>
      </c>
      <c r="BL333" s="40">
        <f t="shared" si="90"/>
        <v>0</v>
      </c>
      <c r="BM333" s="40">
        <f t="shared" si="91"/>
        <v>100</v>
      </c>
      <c r="BN333" s="40">
        <f t="shared" si="92"/>
        <v>0</v>
      </c>
      <c r="BO333" s="87">
        <f t="shared" si="93"/>
        <v>0</v>
      </c>
      <c r="BP333" s="87">
        <f t="shared" si="94"/>
        <v>0</v>
      </c>
      <c r="BQ333" s="87">
        <f t="shared" si="95"/>
        <v>0</v>
      </c>
      <c r="BR333" s="87">
        <f t="shared" si="96"/>
        <v>0</v>
      </c>
      <c r="BS333" s="61"/>
      <c r="BT333" s="61"/>
      <c r="BU333" s="61">
        <f t="shared" si="97"/>
        <v>8500</v>
      </c>
    </row>
    <row r="334" spans="1:73">
      <c r="A334" s="29">
        <v>332</v>
      </c>
      <c r="B334" s="32">
        <v>46240</v>
      </c>
      <c r="C334" s="61" t="s">
        <v>80</v>
      </c>
      <c r="D334" s="3" t="str">
        <f t="shared" si="85"/>
        <v>CG</v>
      </c>
      <c r="E334" s="33" t="s">
        <v>104</v>
      </c>
      <c r="F334" s="33" t="s">
        <v>100</v>
      </c>
      <c r="G334" s="33" t="s">
        <v>105</v>
      </c>
      <c r="H334" s="33" t="s">
        <v>240</v>
      </c>
      <c r="I334" s="33" t="s">
        <v>106</v>
      </c>
      <c r="J334" s="17" t="s">
        <v>242</v>
      </c>
      <c r="K334" s="17">
        <v>100299.14</v>
      </c>
      <c r="L334" s="35" t="str">
        <f>VLOOKUP(K334,'[1]Item List (3)'!A$1:B$110000,2,FALSE)</f>
        <v>IR. 9913 C</v>
      </c>
      <c r="M334" s="17" t="s">
        <v>217</v>
      </c>
      <c r="N334" s="61" t="str">
        <f t="shared" si="98"/>
        <v>IR</v>
      </c>
      <c r="O334" s="61"/>
      <c r="P334" s="36" t="str">
        <f t="shared" si="84"/>
        <v/>
      </c>
      <c r="Q334" s="61">
        <v>1</v>
      </c>
      <c r="R334" s="45">
        <v>11960</v>
      </c>
      <c r="S334" s="61"/>
      <c r="T334" s="61"/>
      <c r="U334" s="61"/>
      <c r="V334" s="37">
        <f t="shared" si="83"/>
        <v>11960</v>
      </c>
      <c r="W334" s="61">
        <v>120</v>
      </c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>
        <v>30</v>
      </c>
      <c r="AQ334" s="61"/>
      <c r="AR334" s="61">
        <v>30</v>
      </c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37">
        <f t="shared" si="86"/>
        <v>180</v>
      </c>
      <c r="BI334" s="38">
        <f t="shared" si="87"/>
        <v>3</v>
      </c>
      <c r="BJ334" s="39">
        <f t="shared" si="88"/>
        <v>2</v>
      </c>
      <c r="BK334" s="39">
        <f t="shared" si="89"/>
        <v>66.666666666666657</v>
      </c>
      <c r="BL334" s="40">
        <f t="shared" si="90"/>
        <v>0</v>
      </c>
      <c r="BM334" s="40">
        <f t="shared" si="91"/>
        <v>100</v>
      </c>
      <c r="BN334" s="40">
        <f t="shared" si="92"/>
        <v>0</v>
      </c>
      <c r="BO334" s="87">
        <f t="shared" si="93"/>
        <v>0</v>
      </c>
      <c r="BP334" s="87">
        <f t="shared" si="94"/>
        <v>0</v>
      </c>
      <c r="BQ334" s="87">
        <f t="shared" si="95"/>
        <v>1</v>
      </c>
      <c r="BR334" s="87">
        <f t="shared" si="96"/>
        <v>0</v>
      </c>
      <c r="BS334" s="61"/>
      <c r="BT334" s="61"/>
      <c r="BU334" s="61">
        <f t="shared" si="97"/>
        <v>11960</v>
      </c>
    </row>
    <row r="335" spans="1:73" ht="14.4">
      <c r="A335" s="29">
        <v>333</v>
      </c>
      <c r="B335" s="32">
        <v>46240</v>
      </c>
      <c r="C335" s="61" t="s">
        <v>80</v>
      </c>
      <c r="D335" s="3" t="str">
        <f t="shared" si="85"/>
        <v>CG</v>
      </c>
      <c r="E335" s="33" t="s">
        <v>104</v>
      </c>
      <c r="F335" s="33" t="s">
        <v>100</v>
      </c>
      <c r="G335" s="33" t="s">
        <v>105</v>
      </c>
      <c r="H335" s="33" t="s">
        <v>240</v>
      </c>
      <c r="I335" s="33" t="s">
        <v>106</v>
      </c>
      <c r="J335" s="43" t="s">
        <v>238</v>
      </c>
      <c r="K335" s="17">
        <v>103002</v>
      </c>
      <c r="L335" s="35" t="str">
        <f>VLOOKUP(K335,'[1]Item List (3)'!A$1:B$110000,2,FALSE)</f>
        <v>940041550 MATERIAL</v>
      </c>
      <c r="M335" s="17"/>
      <c r="N335" s="61" t="str">
        <f t="shared" si="98"/>
        <v>IR</v>
      </c>
      <c r="O335" s="61"/>
      <c r="P335" s="36" t="str">
        <f t="shared" si="84"/>
        <v/>
      </c>
      <c r="Q335" s="61">
        <v>4</v>
      </c>
      <c r="R335" s="45">
        <v>981</v>
      </c>
      <c r="S335" s="61"/>
      <c r="T335" s="61"/>
      <c r="U335" s="61"/>
      <c r="V335" s="37">
        <f t="shared" si="83"/>
        <v>981</v>
      </c>
      <c r="W335" s="61">
        <v>60</v>
      </c>
      <c r="X335" s="61">
        <v>90</v>
      </c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37">
        <f t="shared" si="86"/>
        <v>150</v>
      </c>
      <c r="BI335" s="38">
        <f t="shared" si="87"/>
        <v>2.5</v>
      </c>
      <c r="BJ335" s="39">
        <f t="shared" si="88"/>
        <v>1</v>
      </c>
      <c r="BK335" s="39">
        <f t="shared" si="89"/>
        <v>40</v>
      </c>
      <c r="BL335" s="40">
        <f t="shared" si="90"/>
        <v>0</v>
      </c>
      <c r="BM335" s="40">
        <f t="shared" si="91"/>
        <v>100</v>
      </c>
      <c r="BN335" s="40">
        <f t="shared" si="92"/>
        <v>0</v>
      </c>
      <c r="BO335" s="87">
        <f t="shared" si="93"/>
        <v>1.5</v>
      </c>
      <c r="BP335" s="87">
        <f t="shared" si="94"/>
        <v>0</v>
      </c>
      <c r="BQ335" s="87">
        <f t="shared" si="95"/>
        <v>0</v>
      </c>
      <c r="BR335" s="87">
        <f t="shared" si="96"/>
        <v>0</v>
      </c>
      <c r="BS335" s="61"/>
      <c r="BT335" s="61"/>
      <c r="BU335" s="61">
        <f t="shared" si="97"/>
        <v>3924</v>
      </c>
    </row>
    <row r="336" spans="1:73">
      <c r="A336" s="29">
        <v>334</v>
      </c>
      <c r="B336" s="32">
        <v>46240</v>
      </c>
      <c r="C336" s="61" t="s">
        <v>80</v>
      </c>
      <c r="D336" s="3" t="str">
        <f t="shared" si="85"/>
        <v>CG</v>
      </c>
      <c r="E336" s="33" t="s">
        <v>104</v>
      </c>
      <c r="F336" s="33" t="s">
        <v>109</v>
      </c>
      <c r="G336" s="33" t="s">
        <v>105</v>
      </c>
      <c r="H336" s="33" t="s">
        <v>240</v>
      </c>
      <c r="I336" s="33" t="s">
        <v>106</v>
      </c>
      <c r="J336" s="34" t="str">
        <f>IFERROR(INDEX([2]Sheet3!$A:$A,MATCH(K336,[2]Sheet3!$C:$C,0)),"")</f>
        <v>CVD00014.0</v>
      </c>
      <c r="K336" s="17">
        <v>1421044</v>
      </c>
      <c r="L336" s="35" t="str">
        <f>VLOOKUP(K336,'[1]Item List (3)'!A$1:B$110000,2,FALSE)</f>
        <v>940041107 MATERIAL</v>
      </c>
      <c r="M336" s="17"/>
      <c r="N336" s="61" t="str">
        <f t="shared" si="98"/>
        <v>IR</v>
      </c>
      <c r="O336" s="61"/>
      <c r="P336" s="36" t="str">
        <f t="shared" si="84"/>
        <v/>
      </c>
      <c r="Q336" s="61">
        <v>2</v>
      </c>
      <c r="R336" s="45">
        <v>1050</v>
      </c>
      <c r="S336" s="61"/>
      <c r="T336" s="61"/>
      <c r="U336" s="61"/>
      <c r="V336" s="37">
        <f t="shared" si="83"/>
        <v>1050</v>
      </c>
      <c r="W336" s="61">
        <v>90</v>
      </c>
      <c r="X336" s="61">
        <v>60</v>
      </c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37">
        <f t="shared" si="86"/>
        <v>150</v>
      </c>
      <c r="BI336" s="38">
        <f t="shared" si="87"/>
        <v>2.5</v>
      </c>
      <c r="BJ336" s="39">
        <f t="shared" si="88"/>
        <v>1.5</v>
      </c>
      <c r="BK336" s="39">
        <f t="shared" si="89"/>
        <v>60</v>
      </c>
      <c r="BL336" s="40">
        <f t="shared" si="90"/>
        <v>0</v>
      </c>
      <c r="BM336" s="40">
        <f t="shared" si="91"/>
        <v>100</v>
      </c>
      <c r="BN336" s="40">
        <f t="shared" si="92"/>
        <v>0</v>
      </c>
      <c r="BO336" s="87">
        <f t="shared" si="93"/>
        <v>1</v>
      </c>
      <c r="BP336" s="87">
        <f t="shared" si="94"/>
        <v>0</v>
      </c>
      <c r="BQ336" s="87">
        <f t="shared" si="95"/>
        <v>0</v>
      </c>
      <c r="BR336" s="87">
        <f t="shared" si="96"/>
        <v>0</v>
      </c>
      <c r="BS336" s="61"/>
      <c r="BT336" s="61"/>
      <c r="BU336" s="61">
        <f t="shared" si="97"/>
        <v>2100</v>
      </c>
    </row>
    <row r="337" spans="1:73">
      <c r="A337" s="29">
        <v>335</v>
      </c>
      <c r="B337" s="32">
        <v>46240</v>
      </c>
      <c r="C337" s="61" t="s">
        <v>74</v>
      </c>
      <c r="D337" s="3" t="str">
        <f t="shared" si="85"/>
        <v>CG</v>
      </c>
      <c r="E337" s="33" t="s">
        <v>111</v>
      </c>
      <c r="F337" s="33" t="s">
        <v>109</v>
      </c>
      <c r="G337" s="33" t="s">
        <v>88</v>
      </c>
      <c r="H337" s="33"/>
      <c r="I337" s="33"/>
      <c r="J337" s="34" t="s">
        <v>233</v>
      </c>
      <c r="K337" s="17">
        <v>208293</v>
      </c>
      <c r="L337" s="35" t="str">
        <f>VLOOKUP(K337,'[1]Item List (3)'!A$1:B$110000,2,FALSE)</f>
        <v>OR.210 YY2</v>
      </c>
      <c r="M337" s="17" t="s">
        <v>234</v>
      </c>
      <c r="N337" s="61" t="str">
        <f t="shared" si="98"/>
        <v>OR</v>
      </c>
      <c r="O337" s="61"/>
      <c r="P337" s="36" t="str">
        <f t="shared" si="84"/>
        <v/>
      </c>
      <c r="Q337" s="61">
        <v>1</v>
      </c>
      <c r="R337" s="45">
        <v>2000</v>
      </c>
      <c r="S337" s="61"/>
      <c r="T337" s="61"/>
      <c r="U337" s="61"/>
      <c r="V337" s="37">
        <f t="shared" si="83"/>
        <v>2000</v>
      </c>
      <c r="W337" s="61">
        <v>120</v>
      </c>
      <c r="X337" s="61">
        <v>60</v>
      </c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>
        <v>300</v>
      </c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37">
        <f t="shared" si="86"/>
        <v>480</v>
      </c>
      <c r="BI337" s="38">
        <f t="shared" si="87"/>
        <v>8</v>
      </c>
      <c r="BJ337" s="39">
        <f t="shared" si="88"/>
        <v>2</v>
      </c>
      <c r="BK337" s="39">
        <f t="shared" si="89"/>
        <v>25</v>
      </c>
      <c r="BL337" s="40">
        <f t="shared" si="90"/>
        <v>0</v>
      </c>
      <c r="BM337" s="40">
        <f t="shared" si="91"/>
        <v>100</v>
      </c>
      <c r="BN337" s="40">
        <f t="shared" si="92"/>
        <v>0</v>
      </c>
      <c r="BO337" s="87">
        <f t="shared" si="93"/>
        <v>1</v>
      </c>
      <c r="BP337" s="87">
        <f t="shared" si="94"/>
        <v>0</v>
      </c>
      <c r="BQ337" s="87">
        <f t="shared" si="95"/>
        <v>5</v>
      </c>
      <c r="BR337" s="87">
        <f t="shared" si="96"/>
        <v>0</v>
      </c>
      <c r="BS337" s="61"/>
      <c r="BT337" s="61"/>
      <c r="BU337" s="61">
        <f t="shared" si="97"/>
        <v>2000</v>
      </c>
    </row>
    <row r="338" spans="1:73">
      <c r="A338" s="29">
        <v>336</v>
      </c>
      <c r="B338" s="32">
        <v>46240</v>
      </c>
      <c r="C338" s="61" t="s">
        <v>80</v>
      </c>
      <c r="D338" s="3" t="str">
        <f t="shared" si="85"/>
        <v>CG</v>
      </c>
      <c r="E338" s="33" t="s">
        <v>111</v>
      </c>
      <c r="F338" s="33" t="s">
        <v>109</v>
      </c>
      <c r="G338" s="33" t="s">
        <v>88</v>
      </c>
      <c r="H338" s="33"/>
      <c r="I338" s="33"/>
      <c r="J338" s="34" t="s">
        <v>233</v>
      </c>
      <c r="K338" s="17">
        <v>208293</v>
      </c>
      <c r="L338" s="35" t="str">
        <f>VLOOKUP(K338,'[1]Item List (3)'!A$1:B$110000,2,FALSE)</f>
        <v>OR.210 YY2</v>
      </c>
      <c r="M338" s="17" t="s">
        <v>234</v>
      </c>
      <c r="N338" s="61" t="str">
        <f t="shared" si="98"/>
        <v>OR</v>
      </c>
      <c r="O338" s="61"/>
      <c r="P338" s="36" t="str">
        <f t="shared" si="84"/>
        <v/>
      </c>
      <c r="Q338" s="61">
        <v>1</v>
      </c>
      <c r="R338" s="45">
        <v>2131</v>
      </c>
      <c r="S338" s="61"/>
      <c r="T338" s="61"/>
      <c r="U338" s="61"/>
      <c r="V338" s="37">
        <f t="shared" si="83"/>
        <v>2131</v>
      </c>
      <c r="W338" s="61">
        <v>120</v>
      </c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>
        <v>360</v>
      </c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37">
        <f t="shared" si="86"/>
        <v>480</v>
      </c>
      <c r="BI338" s="38">
        <f t="shared" si="87"/>
        <v>8</v>
      </c>
      <c r="BJ338" s="39">
        <f t="shared" si="88"/>
        <v>2</v>
      </c>
      <c r="BK338" s="39">
        <f t="shared" si="89"/>
        <v>25</v>
      </c>
      <c r="BL338" s="40">
        <f t="shared" si="90"/>
        <v>0</v>
      </c>
      <c r="BM338" s="40">
        <f t="shared" si="91"/>
        <v>100</v>
      </c>
      <c r="BN338" s="40">
        <f t="shared" si="92"/>
        <v>0</v>
      </c>
      <c r="BO338" s="87">
        <f t="shared" si="93"/>
        <v>0</v>
      </c>
      <c r="BP338" s="87">
        <f t="shared" si="94"/>
        <v>0</v>
      </c>
      <c r="BQ338" s="87">
        <f t="shared" si="95"/>
        <v>6</v>
      </c>
      <c r="BR338" s="87">
        <f t="shared" si="96"/>
        <v>0</v>
      </c>
      <c r="BS338" s="61"/>
      <c r="BT338" s="61"/>
      <c r="BU338" s="61">
        <f t="shared" si="97"/>
        <v>2131</v>
      </c>
    </row>
    <row r="339" spans="1:73">
      <c r="A339" s="29">
        <v>337</v>
      </c>
      <c r="B339" s="32">
        <v>46240</v>
      </c>
      <c r="C339" s="61" t="s">
        <v>74</v>
      </c>
      <c r="D339" s="3" t="str">
        <f t="shared" si="85"/>
        <v>EG</v>
      </c>
      <c r="E339" s="33" t="s">
        <v>114</v>
      </c>
      <c r="F339" s="33" t="s">
        <v>125</v>
      </c>
      <c r="G339" s="33" t="s">
        <v>116</v>
      </c>
      <c r="H339" s="33"/>
      <c r="I339" s="33"/>
      <c r="J339" s="17" t="s">
        <v>249</v>
      </c>
      <c r="K339" s="17">
        <v>202101</v>
      </c>
      <c r="L339" s="35" t="e">
        <f>VLOOKUP(K339,'[1]Item List (3)'!A$1:B$110000,2,FALSE)</f>
        <v>#N/A</v>
      </c>
      <c r="M339" s="17"/>
      <c r="N339" s="61" t="str">
        <f t="shared" si="98"/>
        <v>OR</v>
      </c>
      <c r="O339" s="61">
        <v>35</v>
      </c>
      <c r="P339" s="36">
        <f t="shared" si="84"/>
        <v>102.85714285714286</v>
      </c>
      <c r="Q339" s="61">
        <v>1</v>
      </c>
      <c r="R339" s="45">
        <v>389</v>
      </c>
      <c r="S339" s="61"/>
      <c r="T339" s="61"/>
      <c r="U339" s="61"/>
      <c r="V339" s="37">
        <f t="shared" si="83"/>
        <v>389</v>
      </c>
      <c r="W339" s="61">
        <v>280</v>
      </c>
      <c r="X339" s="61"/>
      <c r="Y339" s="61">
        <v>200</v>
      </c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37">
        <f t="shared" si="86"/>
        <v>480</v>
      </c>
      <c r="BI339" s="38">
        <f t="shared" si="87"/>
        <v>8</v>
      </c>
      <c r="BJ339" s="39">
        <f t="shared" si="88"/>
        <v>4.6666666666666661</v>
      </c>
      <c r="BK339" s="39">
        <f t="shared" si="89"/>
        <v>58.333333333333329</v>
      </c>
      <c r="BL339" s="40">
        <f t="shared" si="90"/>
        <v>81.041666666666686</v>
      </c>
      <c r="BM339" s="40">
        <f t="shared" si="91"/>
        <v>100</v>
      </c>
      <c r="BN339" s="40">
        <f t="shared" si="92"/>
        <v>47.274305555555571</v>
      </c>
      <c r="BO339" s="87">
        <f t="shared" si="93"/>
        <v>0</v>
      </c>
      <c r="BP339" s="87">
        <f t="shared" si="94"/>
        <v>822.85714285714289</v>
      </c>
      <c r="BQ339" s="87">
        <f t="shared" si="95"/>
        <v>3.3333333333333335</v>
      </c>
      <c r="BR339" s="87">
        <f t="shared" si="96"/>
        <v>342.85714285714283</v>
      </c>
      <c r="BS339" s="61"/>
      <c r="BT339" s="61"/>
      <c r="BU339" s="61">
        <f t="shared" si="97"/>
        <v>389</v>
      </c>
    </row>
    <row r="340" spans="1:73">
      <c r="A340" s="29">
        <v>338</v>
      </c>
      <c r="B340" s="32">
        <v>46240</v>
      </c>
      <c r="C340" s="61" t="s">
        <v>80</v>
      </c>
      <c r="D340" s="3" t="str">
        <f t="shared" si="85"/>
        <v>EG</v>
      </c>
      <c r="E340" s="33" t="s">
        <v>114</v>
      </c>
      <c r="F340" s="33" t="s">
        <v>125</v>
      </c>
      <c r="G340" s="33" t="s">
        <v>116</v>
      </c>
      <c r="H340" s="33" t="s">
        <v>119</v>
      </c>
      <c r="I340" s="33"/>
      <c r="J340" s="17" t="s">
        <v>249</v>
      </c>
      <c r="K340" s="17">
        <v>202101</v>
      </c>
      <c r="L340" s="35" t="e">
        <f>VLOOKUP(K340,'[1]Item List (3)'!A$1:B$110000,2,FALSE)</f>
        <v>#N/A</v>
      </c>
      <c r="M340" s="17"/>
      <c r="N340" s="61" t="str">
        <f t="shared" si="98"/>
        <v>OR</v>
      </c>
      <c r="O340" s="61">
        <v>35</v>
      </c>
      <c r="P340" s="36">
        <f t="shared" si="84"/>
        <v>102.85714285714286</v>
      </c>
      <c r="Q340" s="61">
        <v>1</v>
      </c>
      <c r="R340" s="45">
        <v>260</v>
      </c>
      <c r="S340" s="61"/>
      <c r="T340" s="61">
        <v>6</v>
      </c>
      <c r="U340" s="61"/>
      <c r="V340" s="37">
        <f t="shared" si="83"/>
        <v>266</v>
      </c>
      <c r="W340" s="61">
        <v>195</v>
      </c>
      <c r="X340" s="61"/>
      <c r="Y340" s="61">
        <v>285</v>
      </c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37">
        <f t="shared" si="86"/>
        <v>480</v>
      </c>
      <c r="BI340" s="38">
        <f t="shared" si="87"/>
        <v>8</v>
      </c>
      <c r="BJ340" s="39">
        <f t="shared" si="88"/>
        <v>3.25</v>
      </c>
      <c r="BK340" s="39">
        <f t="shared" si="89"/>
        <v>40.625</v>
      </c>
      <c r="BL340" s="40">
        <f t="shared" si="90"/>
        <v>79.572649572649567</v>
      </c>
      <c r="BM340" s="40">
        <f t="shared" si="91"/>
        <v>97.744360902255636</v>
      </c>
      <c r="BN340" s="40">
        <f t="shared" si="92"/>
        <v>31.597222222222221</v>
      </c>
      <c r="BO340" s="87">
        <f t="shared" si="93"/>
        <v>0</v>
      </c>
      <c r="BP340" s="87">
        <f t="shared" si="94"/>
        <v>822.85714285714289</v>
      </c>
      <c r="BQ340" s="87">
        <f t="shared" si="95"/>
        <v>4.75</v>
      </c>
      <c r="BR340" s="87">
        <f t="shared" si="96"/>
        <v>488.57142857142856</v>
      </c>
      <c r="BS340" s="61"/>
      <c r="BT340" s="61"/>
      <c r="BU340" s="61">
        <f t="shared" si="97"/>
        <v>260</v>
      </c>
    </row>
    <row r="341" spans="1:73">
      <c r="A341" s="29">
        <v>339</v>
      </c>
      <c r="B341" s="32">
        <v>46240</v>
      </c>
      <c r="C341" s="61" t="s">
        <v>74</v>
      </c>
      <c r="D341" s="3" t="str">
        <f t="shared" si="85"/>
        <v>EG</v>
      </c>
      <c r="E341" s="33" t="s">
        <v>120</v>
      </c>
      <c r="F341" s="33" t="s">
        <v>125</v>
      </c>
      <c r="G341" s="33" t="s">
        <v>127</v>
      </c>
      <c r="H341" s="33"/>
      <c r="I341" s="33"/>
      <c r="J341" s="34" t="s">
        <v>108</v>
      </c>
      <c r="K341" s="17">
        <v>202100</v>
      </c>
      <c r="L341" s="35" t="e">
        <f>VLOOKUP(K341,'[1]Item List (3)'!A$1:B$110000,2,FALSE)</f>
        <v>#N/A</v>
      </c>
      <c r="M341" s="17" t="s">
        <v>153</v>
      </c>
      <c r="N341" s="61" t="str">
        <f t="shared" si="98"/>
        <v>OR</v>
      </c>
      <c r="O341" s="61">
        <v>45</v>
      </c>
      <c r="P341" s="36">
        <f t="shared" si="84"/>
        <v>80</v>
      </c>
      <c r="Q341" s="61">
        <v>1</v>
      </c>
      <c r="R341" s="45">
        <v>291</v>
      </c>
      <c r="S341" s="61">
        <v>3</v>
      </c>
      <c r="T341" s="61">
        <v>2</v>
      </c>
      <c r="U341" s="61">
        <v>1</v>
      </c>
      <c r="V341" s="37">
        <f t="shared" ref="V341:V404" si="99">R341+T341+U341</f>
        <v>294</v>
      </c>
      <c r="W341" s="61">
        <v>260</v>
      </c>
      <c r="X341" s="61"/>
      <c r="Y341" s="61"/>
      <c r="Z341" s="61"/>
      <c r="AA341" s="61"/>
      <c r="AB341" s="61">
        <v>175</v>
      </c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>
        <v>45</v>
      </c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37">
        <f t="shared" si="86"/>
        <v>480</v>
      </c>
      <c r="BI341" s="38">
        <f t="shared" si="87"/>
        <v>8</v>
      </c>
      <c r="BJ341" s="39">
        <f t="shared" si="88"/>
        <v>4.3333333333333339</v>
      </c>
      <c r="BK341" s="39">
        <f t="shared" si="89"/>
        <v>54.166666666666671</v>
      </c>
      <c r="BL341" s="40">
        <f t="shared" si="90"/>
        <v>84.807692307692292</v>
      </c>
      <c r="BM341" s="40">
        <f t="shared" si="91"/>
        <v>97.959183673469383</v>
      </c>
      <c r="BN341" s="40">
        <f t="shared" si="92"/>
        <v>45</v>
      </c>
      <c r="BO341" s="87">
        <f t="shared" si="93"/>
        <v>0</v>
      </c>
      <c r="BP341" s="87">
        <f t="shared" si="94"/>
        <v>640</v>
      </c>
      <c r="BQ341" s="87">
        <f t="shared" si="95"/>
        <v>3.6666666666666665</v>
      </c>
      <c r="BR341" s="87">
        <f t="shared" si="96"/>
        <v>293.33333333333331</v>
      </c>
      <c r="BS341" s="61"/>
      <c r="BT341" s="61"/>
      <c r="BU341" s="61">
        <f t="shared" si="97"/>
        <v>291</v>
      </c>
    </row>
    <row r="342" spans="1:73">
      <c r="A342" s="29">
        <v>340</v>
      </c>
      <c r="B342" s="32">
        <v>46240</v>
      </c>
      <c r="C342" s="61" t="s">
        <v>80</v>
      </c>
      <c r="D342" s="3" t="str">
        <f t="shared" si="85"/>
        <v>EG</v>
      </c>
      <c r="E342" s="33" t="s">
        <v>120</v>
      </c>
      <c r="F342" s="33" t="s">
        <v>125</v>
      </c>
      <c r="G342" s="33" t="s">
        <v>246</v>
      </c>
      <c r="H342" s="33"/>
      <c r="I342" s="33"/>
      <c r="J342" s="34" t="s">
        <v>249</v>
      </c>
      <c r="K342" s="17">
        <v>202101</v>
      </c>
      <c r="L342" s="35" t="e">
        <f>VLOOKUP(K342,'[1]Item List (3)'!A$1:B$110000,2,FALSE)</f>
        <v>#N/A</v>
      </c>
      <c r="M342" s="17"/>
      <c r="N342" s="61" t="str">
        <f t="shared" si="98"/>
        <v>OR</v>
      </c>
      <c r="O342" s="61">
        <v>45</v>
      </c>
      <c r="P342" s="36">
        <f t="shared" si="84"/>
        <v>80</v>
      </c>
      <c r="Q342" s="61">
        <v>1</v>
      </c>
      <c r="R342" s="45">
        <v>207</v>
      </c>
      <c r="S342" s="61">
        <v>20</v>
      </c>
      <c r="T342" s="61">
        <v>7</v>
      </c>
      <c r="U342" s="61"/>
      <c r="V342" s="37">
        <f t="shared" si="99"/>
        <v>214</v>
      </c>
      <c r="W342" s="61">
        <v>195</v>
      </c>
      <c r="X342" s="61">
        <v>120</v>
      </c>
      <c r="Y342" s="61">
        <v>165</v>
      </c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37">
        <f t="shared" si="86"/>
        <v>480</v>
      </c>
      <c r="BI342" s="38">
        <f t="shared" si="87"/>
        <v>8</v>
      </c>
      <c r="BJ342" s="39">
        <f t="shared" si="88"/>
        <v>3.25</v>
      </c>
      <c r="BK342" s="39">
        <f t="shared" si="89"/>
        <v>40.625</v>
      </c>
      <c r="BL342" s="40">
        <f t="shared" si="90"/>
        <v>82.307692307692307</v>
      </c>
      <c r="BM342" s="40">
        <f t="shared" si="91"/>
        <v>87.383177570093466</v>
      </c>
      <c r="BN342" s="40">
        <f t="shared" si="92"/>
        <v>29.21875</v>
      </c>
      <c r="BO342" s="87">
        <f t="shared" si="93"/>
        <v>2</v>
      </c>
      <c r="BP342" s="87">
        <f t="shared" si="94"/>
        <v>480</v>
      </c>
      <c r="BQ342" s="87">
        <f t="shared" si="95"/>
        <v>2.75</v>
      </c>
      <c r="BR342" s="87">
        <f t="shared" si="96"/>
        <v>220</v>
      </c>
      <c r="BS342" s="61"/>
      <c r="BT342" s="61"/>
      <c r="BU342" s="61">
        <f t="shared" si="97"/>
        <v>207</v>
      </c>
    </row>
    <row r="343" spans="1:73">
      <c r="A343" s="29">
        <v>341</v>
      </c>
      <c r="B343" s="32">
        <v>46240</v>
      </c>
      <c r="C343" s="61" t="s">
        <v>74</v>
      </c>
      <c r="D343" s="3" t="str">
        <f t="shared" si="85"/>
        <v>EG</v>
      </c>
      <c r="E343" s="33" t="s">
        <v>124</v>
      </c>
      <c r="F343" s="33" t="s">
        <v>125</v>
      </c>
      <c r="G343" s="33" t="s">
        <v>158</v>
      </c>
      <c r="H343" s="33"/>
      <c r="I343" s="33"/>
      <c r="J343" s="17" t="s">
        <v>221</v>
      </c>
      <c r="K343" s="17">
        <v>208192.01</v>
      </c>
      <c r="L343" s="35" t="str">
        <f>VLOOKUP(K343,'[1]Item List (3)'!A$1:B$110000,2,FALSE)</f>
        <v>OR 45 NPPB LMW</v>
      </c>
      <c r="M343" s="17" t="s">
        <v>222</v>
      </c>
      <c r="N343" s="61" t="str">
        <f t="shared" si="98"/>
        <v>OR</v>
      </c>
      <c r="O343" s="61">
        <v>65</v>
      </c>
      <c r="P343" s="36">
        <f t="shared" si="84"/>
        <v>55.384615384615387</v>
      </c>
      <c r="Q343" s="61">
        <v>1</v>
      </c>
      <c r="R343" s="45">
        <v>184</v>
      </c>
      <c r="S343" s="61">
        <v>15</v>
      </c>
      <c r="T343" s="61">
        <v>3</v>
      </c>
      <c r="U343" s="61"/>
      <c r="V343" s="37">
        <f t="shared" si="99"/>
        <v>187</v>
      </c>
      <c r="W343" s="61">
        <v>270</v>
      </c>
      <c r="X343" s="61"/>
      <c r="Y343" s="61">
        <v>90</v>
      </c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>
        <v>120</v>
      </c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37">
        <f t="shared" si="86"/>
        <v>480</v>
      </c>
      <c r="BI343" s="38">
        <f t="shared" si="87"/>
        <v>8</v>
      </c>
      <c r="BJ343" s="39">
        <f t="shared" si="88"/>
        <v>4.5</v>
      </c>
      <c r="BK343" s="39">
        <f t="shared" si="89"/>
        <v>56.25</v>
      </c>
      <c r="BL343" s="40">
        <f t="shared" si="90"/>
        <v>75.03086419753086</v>
      </c>
      <c r="BM343" s="40">
        <f t="shared" si="91"/>
        <v>90.37433155080214</v>
      </c>
      <c r="BN343" s="40">
        <f t="shared" si="92"/>
        <v>38.142361111111114</v>
      </c>
      <c r="BO343" s="87">
        <f t="shared" si="93"/>
        <v>0</v>
      </c>
      <c r="BP343" s="87">
        <f t="shared" si="94"/>
        <v>443.07692307692309</v>
      </c>
      <c r="BQ343" s="87">
        <f t="shared" si="95"/>
        <v>3.5</v>
      </c>
      <c r="BR343" s="87">
        <f t="shared" si="96"/>
        <v>193.84615384615384</v>
      </c>
      <c r="BS343" s="61"/>
      <c r="BT343" s="61"/>
      <c r="BU343" s="61">
        <f t="shared" si="97"/>
        <v>184</v>
      </c>
    </row>
    <row r="344" spans="1:73">
      <c r="A344" s="29">
        <v>342</v>
      </c>
      <c r="B344" s="32">
        <v>46240</v>
      </c>
      <c r="C344" s="61" t="s">
        <v>80</v>
      </c>
      <c r="D344" s="3" t="str">
        <f t="shared" si="85"/>
        <v>EG</v>
      </c>
      <c r="E344" s="33" t="s">
        <v>124</v>
      </c>
      <c r="F344" s="33" t="s">
        <v>125</v>
      </c>
      <c r="G344" s="33" t="s">
        <v>119</v>
      </c>
      <c r="H344" s="33" t="s">
        <v>130</v>
      </c>
      <c r="I344" s="33"/>
      <c r="J344" s="17" t="s">
        <v>221</v>
      </c>
      <c r="K344" s="17">
        <v>208192.01</v>
      </c>
      <c r="L344" s="35" t="str">
        <f>VLOOKUP(K344,'[1]Item List (3)'!A$1:B$110000,2,FALSE)</f>
        <v>OR 45 NPPB LMW</v>
      </c>
      <c r="M344" s="17" t="s">
        <v>222</v>
      </c>
      <c r="N344" s="61" t="str">
        <f t="shared" si="98"/>
        <v>OR</v>
      </c>
      <c r="O344" s="61">
        <v>65</v>
      </c>
      <c r="P344" s="36">
        <f t="shared" si="84"/>
        <v>55.384615384615387</v>
      </c>
      <c r="Q344" s="61">
        <v>1</v>
      </c>
      <c r="R344" s="45">
        <v>364</v>
      </c>
      <c r="S344" s="61">
        <v>12</v>
      </c>
      <c r="T344" s="61">
        <v>2</v>
      </c>
      <c r="U344" s="61"/>
      <c r="V344" s="37">
        <f t="shared" si="99"/>
        <v>366</v>
      </c>
      <c r="W344" s="61">
        <v>440</v>
      </c>
      <c r="X344" s="61"/>
      <c r="Y344" s="61">
        <v>40</v>
      </c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37">
        <f t="shared" si="86"/>
        <v>480</v>
      </c>
      <c r="BI344" s="38">
        <f t="shared" si="87"/>
        <v>8</v>
      </c>
      <c r="BJ344" s="39">
        <f t="shared" si="88"/>
        <v>7.333333333333333</v>
      </c>
      <c r="BK344" s="39">
        <f t="shared" si="89"/>
        <v>91.666666666666657</v>
      </c>
      <c r="BL344" s="40">
        <f t="shared" si="90"/>
        <v>90.11363636363636</v>
      </c>
      <c r="BM344" s="40">
        <f t="shared" si="91"/>
        <v>96.174863387978135</v>
      </c>
      <c r="BN344" s="40">
        <f t="shared" si="92"/>
        <v>79.444444444444443</v>
      </c>
      <c r="BO344" s="87">
        <f t="shared" si="93"/>
        <v>0</v>
      </c>
      <c r="BP344" s="87">
        <f t="shared" si="94"/>
        <v>443.07692307692309</v>
      </c>
      <c r="BQ344" s="87">
        <f t="shared" si="95"/>
        <v>0.66666666666666663</v>
      </c>
      <c r="BR344" s="87">
        <f t="shared" si="96"/>
        <v>36.92307692307692</v>
      </c>
      <c r="BS344" s="61"/>
      <c r="BT344" s="61"/>
      <c r="BU344" s="61">
        <f t="shared" si="97"/>
        <v>364</v>
      </c>
    </row>
    <row r="345" spans="1:73">
      <c r="A345" s="29">
        <v>343</v>
      </c>
      <c r="B345" s="32">
        <v>46240</v>
      </c>
      <c r="C345" s="61" t="s">
        <v>74</v>
      </c>
      <c r="D345" s="3" t="str">
        <f t="shared" si="85"/>
        <v>EG</v>
      </c>
      <c r="E345" s="33" t="s">
        <v>126</v>
      </c>
      <c r="F345" s="33"/>
      <c r="G345" s="33"/>
      <c r="H345" s="33"/>
      <c r="I345" s="33"/>
      <c r="J345" s="17"/>
      <c r="K345" s="17"/>
      <c r="L345" s="35" t="e">
        <f>VLOOKUP(K345,'[1]Item List (3)'!A$1:B$110000,2,FALSE)</f>
        <v>#N/A</v>
      </c>
      <c r="M345" s="17"/>
      <c r="N345" s="61" t="str">
        <f t="shared" si="98"/>
        <v>IR</v>
      </c>
      <c r="O345" s="61"/>
      <c r="P345" s="36" t="str">
        <f t="shared" si="84"/>
        <v/>
      </c>
      <c r="Q345" s="61"/>
      <c r="R345" s="45"/>
      <c r="S345" s="61"/>
      <c r="T345" s="61"/>
      <c r="U345" s="61"/>
      <c r="V345" s="37">
        <f t="shared" si="99"/>
        <v>0</v>
      </c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>
        <v>480</v>
      </c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37">
        <f t="shared" si="86"/>
        <v>480</v>
      </c>
      <c r="BI345" s="38">
        <f t="shared" si="87"/>
        <v>8</v>
      </c>
      <c r="BJ345" s="39">
        <f t="shared" si="88"/>
        <v>0</v>
      </c>
      <c r="BK345" s="39">
        <f t="shared" si="89"/>
        <v>0</v>
      </c>
      <c r="BL345" s="40">
        <f t="shared" si="90"/>
        <v>0</v>
      </c>
      <c r="BM345" s="40">
        <f t="shared" si="91"/>
        <v>0</v>
      </c>
      <c r="BN345" s="40">
        <f t="shared" si="92"/>
        <v>0</v>
      </c>
      <c r="BO345" s="87">
        <f t="shared" si="93"/>
        <v>0</v>
      </c>
      <c r="BP345" s="87">
        <f t="shared" si="94"/>
        <v>0</v>
      </c>
      <c r="BQ345" s="87">
        <f t="shared" si="95"/>
        <v>8</v>
      </c>
      <c r="BR345" s="87">
        <f t="shared" si="96"/>
        <v>0</v>
      </c>
      <c r="BS345" s="61"/>
      <c r="BT345" s="61"/>
      <c r="BU345" s="61">
        <f t="shared" si="97"/>
        <v>0</v>
      </c>
    </row>
    <row r="346" spans="1:73">
      <c r="A346" s="29">
        <v>344</v>
      </c>
      <c r="B346" s="32">
        <v>46240</v>
      </c>
      <c r="C346" s="61" t="s">
        <v>80</v>
      </c>
      <c r="D346" s="3" t="str">
        <f t="shared" si="85"/>
        <v>EG</v>
      </c>
      <c r="E346" s="33" t="s">
        <v>126</v>
      </c>
      <c r="F346" s="33" t="s">
        <v>115</v>
      </c>
      <c r="G346" s="33" t="s">
        <v>127</v>
      </c>
      <c r="H346" s="33" t="s">
        <v>161</v>
      </c>
      <c r="I346" s="33"/>
      <c r="J346" s="17" t="s">
        <v>242</v>
      </c>
      <c r="K346" s="17">
        <v>100299.14</v>
      </c>
      <c r="L346" s="35" t="str">
        <f>VLOOKUP(K346,'[1]Item List (3)'!A$1:B$110000,2,FALSE)</f>
        <v>IR. 9913 C</v>
      </c>
      <c r="M346" s="17" t="s">
        <v>217</v>
      </c>
      <c r="N346" s="61" t="str">
        <f t="shared" si="98"/>
        <v>IR</v>
      </c>
      <c r="O346" s="61">
        <v>30</v>
      </c>
      <c r="P346" s="36">
        <f t="shared" si="84"/>
        <v>120</v>
      </c>
      <c r="Q346" s="61">
        <v>1</v>
      </c>
      <c r="R346" s="45">
        <v>158</v>
      </c>
      <c r="S346" s="61">
        <v>6</v>
      </c>
      <c r="T346" s="61">
        <v>4</v>
      </c>
      <c r="U346" s="61"/>
      <c r="V346" s="37">
        <f t="shared" si="99"/>
        <v>162</v>
      </c>
      <c r="W346" s="61">
        <v>135</v>
      </c>
      <c r="X346" s="61"/>
      <c r="Y346" s="61"/>
      <c r="Z346" s="61"/>
      <c r="AA346" s="61"/>
      <c r="AB346" s="61">
        <v>45</v>
      </c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>
        <v>300</v>
      </c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37">
        <f t="shared" si="86"/>
        <v>480</v>
      </c>
      <c r="BI346" s="38">
        <f t="shared" si="87"/>
        <v>8</v>
      </c>
      <c r="BJ346" s="39">
        <f t="shared" si="88"/>
        <v>2.25</v>
      </c>
      <c r="BK346" s="39">
        <f t="shared" si="89"/>
        <v>28.125</v>
      </c>
      <c r="BL346" s="40">
        <f t="shared" si="90"/>
        <v>60</v>
      </c>
      <c r="BM346" s="40">
        <f t="shared" si="91"/>
        <v>93.827160493827151</v>
      </c>
      <c r="BN346" s="40">
        <f t="shared" si="92"/>
        <v>15.833333333333332</v>
      </c>
      <c r="BO346" s="87">
        <f t="shared" si="93"/>
        <v>0</v>
      </c>
      <c r="BP346" s="87">
        <f t="shared" si="94"/>
        <v>960</v>
      </c>
      <c r="BQ346" s="87">
        <f t="shared" si="95"/>
        <v>5.75</v>
      </c>
      <c r="BR346" s="87">
        <f t="shared" si="96"/>
        <v>690</v>
      </c>
      <c r="BS346" s="61"/>
      <c r="BT346" s="61"/>
      <c r="BU346" s="61">
        <f t="shared" si="97"/>
        <v>158</v>
      </c>
    </row>
    <row r="347" spans="1:73">
      <c r="A347" s="29">
        <v>345</v>
      </c>
      <c r="B347" s="32">
        <v>46240</v>
      </c>
      <c r="C347" s="61" t="s">
        <v>74</v>
      </c>
      <c r="D347" s="3" t="str">
        <f t="shared" si="85"/>
        <v>EG</v>
      </c>
      <c r="E347" s="33" t="s">
        <v>131</v>
      </c>
      <c r="F347" s="33" t="s">
        <v>115</v>
      </c>
      <c r="G347" s="33" t="s">
        <v>161</v>
      </c>
      <c r="H347" s="33" t="s">
        <v>123</v>
      </c>
      <c r="I347" s="33"/>
      <c r="J347" s="17" t="s">
        <v>223</v>
      </c>
      <c r="K347" s="17">
        <v>104192.01</v>
      </c>
      <c r="L347" s="35" t="str">
        <f>VLOOKUP(K347,'[1]Item List (3)'!A$1:B$110000,2,FALSE)</f>
        <v>IR 45 NPPB LMW</v>
      </c>
      <c r="M347" s="17" t="s">
        <v>224</v>
      </c>
      <c r="N347" s="61" t="str">
        <f t="shared" si="98"/>
        <v>IR</v>
      </c>
      <c r="O347" s="61">
        <v>40</v>
      </c>
      <c r="P347" s="36">
        <f t="shared" si="84"/>
        <v>90</v>
      </c>
      <c r="Q347" s="61">
        <v>1</v>
      </c>
      <c r="R347" s="45">
        <v>296</v>
      </c>
      <c r="S347" s="61">
        <v>14</v>
      </c>
      <c r="T347" s="61"/>
      <c r="U347" s="61"/>
      <c r="V347" s="37">
        <f t="shared" si="99"/>
        <v>296</v>
      </c>
      <c r="W347" s="61">
        <v>260</v>
      </c>
      <c r="X347" s="61">
        <v>150</v>
      </c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>
        <v>70</v>
      </c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37">
        <f t="shared" si="86"/>
        <v>480</v>
      </c>
      <c r="BI347" s="38">
        <f t="shared" si="87"/>
        <v>8</v>
      </c>
      <c r="BJ347" s="39">
        <f t="shared" si="88"/>
        <v>4.3333333333333339</v>
      </c>
      <c r="BK347" s="39">
        <f t="shared" si="89"/>
        <v>54.166666666666671</v>
      </c>
      <c r="BL347" s="40">
        <f t="shared" si="90"/>
        <v>75.897435897435884</v>
      </c>
      <c r="BM347" s="40">
        <f t="shared" si="91"/>
        <v>95.270270270270274</v>
      </c>
      <c r="BN347" s="40">
        <f t="shared" si="92"/>
        <v>39.166666666666657</v>
      </c>
      <c r="BO347" s="87">
        <f t="shared" si="93"/>
        <v>2.5</v>
      </c>
      <c r="BP347" s="87">
        <f t="shared" si="94"/>
        <v>495</v>
      </c>
      <c r="BQ347" s="87">
        <f t="shared" si="95"/>
        <v>1.1666666666666665</v>
      </c>
      <c r="BR347" s="87">
        <f t="shared" si="96"/>
        <v>104.99999999999997</v>
      </c>
      <c r="BS347" s="61"/>
      <c r="BT347" s="61"/>
      <c r="BU347" s="61">
        <f t="shared" si="97"/>
        <v>296</v>
      </c>
    </row>
    <row r="348" spans="1:73">
      <c r="A348" s="29">
        <v>346</v>
      </c>
      <c r="B348" s="32">
        <v>46240</v>
      </c>
      <c r="C348" s="61" t="s">
        <v>80</v>
      </c>
      <c r="D348" s="3" t="str">
        <f t="shared" si="85"/>
        <v>EG</v>
      </c>
      <c r="E348" s="33" t="s">
        <v>131</v>
      </c>
      <c r="F348" s="33" t="s">
        <v>115</v>
      </c>
      <c r="G348" s="33" t="s">
        <v>123</v>
      </c>
      <c r="H348" s="33"/>
      <c r="I348" s="33"/>
      <c r="J348" s="17" t="s">
        <v>235</v>
      </c>
      <c r="K348" s="17">
        <v>104293</v>
      </c>
      <c r="L348" s="35" t="str">
        <f>VLOOKUP(K348,'[1]Item List (3)'!A$1:B$110000,2,FALSE)</f>
        <v>IR.210 YY2</v>
      </c>
      <c r="M348" s="17" t="s">
        <v>281</v>
      </c>
      <c r="N348" s="61" t="str">
        <f t="shared" si="98"/>
        <v>IR</v>
      </c>
      <c r="O348" s="61">
        <v>35</v>
      </c>
      <c r="P348" s="36">
        <f t="shared" si="84"/>
        <v>102.85714285714286</v>
      </c>
      <c r="Q348" s="61">
        <v>1</v>
      </c>
      <c r="R348" s="45">
        <v>95</v>
      </c>
      <c r="S348" s="61">
        <v>4</v>
      </c>
      <c r="T348" s="61"/>
      <c r="U348" s="61"/>
      <c r="V348" s="37">
        <f t="shared" si="99"/>
        <v>95</v>
      </c>
      <c r="W348" s="61">
        <v>120</v>
      </c>
      <c r="X348" s="61">
        <v>60</v>
      </c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>
        <v>300</v>
      </c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37">
        <f t="shared" si="86"/>
        <v>480</v>
      </c>
      <c r="BI348" s="38">
        <f t="shared" si="87"/>
        <v>8</v>
      </c>
      <c r="BJ348" s="39">
        <f t="shared" si="88"/>
        <v>2</v>
      </c>
      <c r="BK348" s="39">
        <f t="shared" si="89"/>
        <v>25</v>
      </c>
      <c r="BL348" s="40">
        <f t="shared" si="90"/>
        <v>46.180555555555557</v>
      </c>
      <c r="BM348" s="40">
        <f t="shared" si="91"/>
        <v>95.78947368421052</v>
      </c>
      <c r="BN348" s="40">
        <f t="shared" si="92"/>
        <v>11.059027777777777</v>
      </c>
      <c r="BO348" s="87">
        <f t="shared" si="93"/>
        <v>1</v>
      </c>
      <c r="BP348" s="87">
        <f t="shared" si="94"/>
        <v>720</v>
      </c>
      <c r="BQ348" s="87">
        <f t="shared" si="95"/>
        <v>5</v>
      </c>
      <c r="BR348" s="87">
        <f t="shared" si="96"/>
        <v>514.28571428571433</v>
      </c>
      <c r="BS348" s="61"/>
      <c r="BT348" s="61"/>
      <c r="BU348" s="61">
        <f t="shared" si="97"/>
        <v>95</v>
      </c>
    </row>
    <row r="349" spans="1:73">
      <c r="A349" s="29">
        <v>347</v>
      </c>
      <c r="B349" s="32">
        <v>46240</v>
      </c>
      <c r="C349" s="61" t="s">
        <v>74</v>
      </c>
      <c r="D349" s="3" t="str">
        <f t="shared" si="85"/>
        <v>IG</v>
      </c>
      <c r="E349" s="33" t="s">
        <v>132</v>
      </c>
      <c r="F349" s="33" t="s">
        <v>133</v>
      </c>
      <c r="G349" s="33" t="s">
        <v>160</v>
      </c>
      <c r="H349" s="33"/>
      <c r="I349" s="33"/>
      <c r="J349" s="17" t="s">
        <v>242</v>
      </c>
      <c r="K349" s="17">
        <v>100299.14</v>
      </c>
      <c r="L349" s="35" t="str">
        <f>VLOOKUP(K349,'[1]Item List (3)'!A$1:B$110000,2,FALSE)</f>
        <v>IR. 9913 C</v>
      </c>
      <c r="M349" s="17"/>
      <c r="N349" s="61" t="str">
        <f t="shared" si="98"/>
        <v>IR</v>
      </c>
      <c r="O349" s="61"/>
      <c r="P349" s="36" t="str">
        <f t="shared" si="84"/>
        <v/>
      </c>
      <c r="Q349" s="61"/>
      <c r="R349" s="45"/>
      <c r="S349" s="61"/>
      <c r="T349" s="61"/>
      <c r="U349" s="61"/>
      <c r="V349" s="37">
        <f t="shared" si="99"/>
        <v>0</v>
      </c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>
        <v>480</v>
      </c>
      <c r="AY349" s="61"/>
      <c r="AZ349" s="61"/>
      <c r="BA349" s="61"/>
      <c r="BB349" s="61"/>
      <c r="BC349" s="61"/>
      <c r="BD349" s="61"/>
      <c r="BE349" s="61"/>
      <c r="BF349" s="61"/>
      <c r="BG349" s="61"/>
      <c r="BH349" s="37">
        <f t="shared" si="86"/>
        <v>480</v>
      </c>
      <c r="BI349" s="38">
        <f t="shared" si="87"/>
        <v>8</v>
      </c>
      <c r="BJ349" s="39">
        <f t="shared" si="88"/>
        <v>0</v>
      </c>
      <c r="BK349" s="39">
        <f t="shared" si="89"/>
        <v>0</v>
      </c>
      <c r="BL349" s="40">
        <f t="shared" si="90"/>
        <v>0</v>
      </c>
      <c r="BM349" s="40">
        <f t="shared" si="91"/>
        <v>0</v>
      </c>
      <c r="BN349" s="40">
        <f t="shared" si="92"/>
        <v>0</v>
      </c>
      <c r="BO349" s="87">
        <f t="shared" si="93"/>
        <v>0</v>
      </c>
      <c r="BP349" s="87">
        <f t="shared" si="94"/>
        <v>0</v>
      </c>
      <c r="BQ349" s="87">
        <f t="shared" si="95"/>
        <v>8</v>
      </c>
      <c r="BR349" s="87">
        <f t="shared" si="96"/>
        <v>0</v>
      </c>
      <c r="BS349" s="61"/>
      <c r="BT349" s="61"/>
      <c r="BU349" s="61">
        <f t="shared" si="97"/>
        <v>0</v>
      </c>
    </row>
    <row r="350" spans="1:73">
      <c r="A350" s="29">
        <v>348</v>
      </c>
      <c r="B350" s="32">
        <v>46240</v>
      </c>
      <c r="C350" s="61" t="s">
        <v>80</v>
      </c>
      <c r="D350" s="3" t="str">
        <f t="shared" si="85"/>
        <v>IG</v>
      </c>
      <c r="E350" s="33" t="s">
        <v>132</v>
      </c>
      <c r="F350" s="33" t="s">
        <v>133</v>
      </c>
      <c r="G350" s="33" t="s">
        <v>160</v>
      </c>
      <c r="H350" s="33" t="s">
        <v>138</v>
      </c>
      <c r="I350" s="33" t="s">
        <v>158</v>
      </c>
      <c r="J350" s="17" t="s">
        <v>242</v>
      </c>
      <c r="K350" s="17">
        <v>100299.14</v>
      </c>
      <c r="L350" s="35" t="str">
        <f>VLOOKUP(K350,'[1]Item List (3)'!A$1:B$110000,2,FALSE)</f>
        <v>IR. 9913 C</v>
      </c>
      <c r="M350" s="17"/>
      <c r="N350" s="61" t="str">
        <f t="shared" si="98"/>
        <v>IR</v>
      </c>
      <c r="O350" s="61">
        <v>23</v>
      </c>
      <c r="P350" s="36">
        <f t="shared" si="84"/>
        <v>156.52173913043478</v>
      </c>
      <c r="Q350" s="61">
        <v>1</v>
      </c>
      <c r="R350" s="45">
        <v>672</v>
      </c>
      <c r="S350" s="61">
        <v>28</v>
      </c>
      <c r="T350" s="61">
        <v>28</v>
      </c>
      <c r="U350" s="61"/>
      <c r="V350" s="37">
        <f t="shared" si="99"/>
        <v>700</v>
      </c>
      <c r="W350" s="61">
        <v>340</v>
      </c>
      <c r="X350" s="61"/>
      <c r="Y350" s="61">
        <v>30</v>
      </c>
      <c r="Z350" s="61"/>
      <c r="AA350" s="61"/>
      <c r="AB350" s="61"/>
      <c r="AC350" s="61"/>
      <c r="AD350" s="61">
        <v>90</v>
      </c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>
        <v>20</v>
      </c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37">
        <f t="shared" si="86"/>
        <v>480</v>
      </c>
      <c r="BI350" s="38">
        <f t="shared" si="87"/>
        <v>8</v>
      </c>
      <c r="BJ350" s="39">
        <f t="shared" si="88"/>
        <v>5.6666666666666661</v>
      </c>
      <c r="BK350" s="39">
        <f t="shared" si="89"/>
        <v>70.833333333333329</v>
      </c>
      <c r="BL350" s="40">
        <f t="shared" si="90"/>
        <v>78.921568627450995</v>
      </c>
      <c r="BM350" s="40">
        <f t="shared" si="91"/>
        <v>92</v>
      </c>
      <c r="BN350" s="40">
        <f t="shared" si="92"/>
        <v>51.430555555555557</v>
      </c>
      <c r="BO350" s="87">
        <f t="shared" si="93"/>
        <v>0.33333333333333331</v>
      </c>
      <c r="BP350" s="87">
        <f t="shared" si="94"/>
        <v>1200</v>
      </c>
      <c r="BQ350" s="87">
        <f t="shared" si="95"/>
        <v>2</v>
      </c>
      <c r="BR350" s="87">
        <f t="shared" si="96"/>
        <v>313.04347826086956</v>
      </c>
      <c r="BS350" s="61"/>
      <c r="BT350" s="61"/>
      <c r="BU350" s="61">
        <f t="shared" si="97"/>
        <v>672</v>
      </c>
    </row>
    <row r="351" spans="1:73">
      <c r="A351" s="29">
        <v>349</v>
      </c>
      <c r="B351" s="32">
        <v>46240</v>
      </c>
      <c r="C351" s="61" t="s">
        <v>74</v>
      </c>
      <c r="D351" s="3" t="str">
        <f t="shared" si="85"/>
        <v>IG</v>
      </c>
      <c r="E351" s="33" t="s">
        <v>137</v>
      </c>
      <c r="F351" s="33" t="s">
        <v>133</v>
      </c>
      <c r="G351" s="33" t="s">
        <v>138</v>
      </c>
      <c r="H351" s="33"/>
      <c r="I351" s="33"/>
      <c r="J351" s="17" t="s">
        <v>247</v>
      </c>
      <c r="K351" s="17">
        <v>208966</v>
      </c>
      <c r="L351" s="35" t="str">
        <f>VLOOKUP(K351,'[1]Item List (3)'!A$1:B$110000,2,FALSE)</f>
        <v>NAU.OR 4906 UU</v>
      </c>
      <c r="M351" s="17" t="s">
        <v>282</v>
      </c>
      <c r="N351" s="61" t="str">
        <f t="shared" si="98"/>
        <v>OR</v>
      </c>
      <c r="O351" s="61">
        <v>45</v>
      </c>
      <c r="P351" s="36">
        <f t="shared" si="84"/>
        <v>80</v>
      </c>
      <c r="Q351" s="61">
        <v>1</v>
      </c>
      <c r="R351" s="45">
        <v>145</v>
      </c>
      <c r="S351" s="61">
        <v>9</v>
      </c>
      <c r="T351" s="61">
        <v>3</v>
      </c>
      <c r="U351" s="61"/>
      <c r="V351" s="37">
        <f t="shared" si="99"/>
        <v>148</v>
      </c>
      <c r="W351" s="61">
        <v>140</v>
      </c>
      <c r="X351" s="61">
        <v>210</v>
      </c>
      <c r="Y351" s="61"/>
      <c r="Z351" s="61"/>
      <c r="AA351" s="61">
        <v>30</v>
      </c>
      <c r="AB351" s="61"/>
      <c r="AC351" s="61"/>
      <c r="AD351" s="61">
        <v>90</v>
      </c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>
        <v>10</v>
      </c>
      <c r="BE351" s="61"/>
      <c r="BF351" s="61"/>
      <c r="BG351" s="61"/>
      <c r="BH351" s="37">
        <f t="shared" si="86"/>
        <v>480</v>
      </c>
      <c r="BI351" s="38">
        <f t="shared" si="87"/>
        <v>8</v>
      </c>
      <c r="BJ351" s="39">
        <f t="shared" si="88"/>
        <v>2.333333333333333</v>
      </c>
      <c r="BK351" s="39">
        <f t="shared" si="89"/>
        <v>29.166666666666664</v>
      </c>
      <c r="BL351" s="40">
        <f t="shared" si="90"/>
        <v>79.285714285714306</v>
      </c>
      <c r="BM351" s="40">
        <f t="shared" si="91"/>
        <v>91.891891891891902</v>
      </c>
      <c r="BN351" s="40">
        <f t="shared" si="92"/>
        <v>21.250000000000004</v>
      </c>
      <c r="BO351" s="87">
        <f t="shared" si="93"/>
        <v>3.5</v>
      </c>
      <c r="BP351" s="87">
        <f t="shared" si="94"/>
        <v>360</v>
      </c>
      <c r="BQ351" s="87">
        <f t="shared" si="95"/>
        <v>2.166666666666667</v>
      </c>
      <c r="BR351" s="87">
        <f t="shared" si="96"/>
        <v>173.33333333333334</v>
      </c>
      <c r="BS351" s="61"/>
      <c r="BT351" s="61"/>
      <c r="BU351" s="61">
        <f t="shared" si="97"/>
        <v>145</v>
      </c>
    </row>
    <row r="352" spans="1:73">
      <c r="A352" s="29">
        <v>350</v>
      </c>
      <c r="B352" s="32">
        <v>46240</v>
      </c>
      <c r="C352" s="61" t="s">
        <v>80</v>
      </c>
      <c r="D352" s="3" t="str">
        <f t="shared" si="85"/>
        <v>IG</v>
      </c>
      <c r="E352" s="33" t="s">
        <v>137</v>
      </c>
      <c r="F352" s="33" t="s">
        <v>133</v>
      </c>
      <c r="G352" s="33" t="s">
        <v>141</v>
      </c>
      <c r="H352" s="33"/>
      <c r="I352" s="33"/>
      <c r="J352" s="34" t="s">
        <v>84</v>
      </c>
      <c r="K352" s="17">
        <v>104343.01</v>
      </c>
      <c r="L352" s="35" t="str">
        <f>VLOOKUP(K352,'[1]Item List (3)'!A$1:B$110000,2,FALSE)</f>
        <v>NA/RNA.IR 69/32</v>
      </c>
      <c r="M352" s="17" t="s">
        <v>85</v>
      </c>
      <c r="N352" s="61" t="str">
        <f t="shared" si="98"/>
        <v>IR</v>
      </c>
      <c r="O352" s="61">
        <v>45</v>
      </c>
      <c r="P352" s="36">
        <f t="shared" si="84"/>
        <v>80</v>
      </c>
      <c r="Q352" s="61">
        <v>1</v>
      </c>
      <c r="R352" s="45">
        <v>433</v>
      </c>
      <c r="S352" s="61">
        <v>21</v>
      </c>
      <c r="T352" s="61">
        <v>5</v>
      </c>
      <c r="U352" s="61">
        <v>1</v>
      </c>
      <c r="V352" s="37">
        <f t="shared" si="99"/>
        <v>439</v>
      </c>
      <c r="W352" s="61">
        <v>395</v>
      </c>
      <c r="X352" s="61"/>
      <c r="Y352" s="61"/>
      <c r="Z352" s="61"/>
      <c r="AA352" s="61">
        <v>35</v>
      </c>
      <c r="AB352" s="61"/>
      <c r="AC352" s="61"/>
      <c r="AD352" s="61"/>
      <c r="AE352" s="61"/>
      <c r="AF352" s="61">
        <v>5</v>
      </c>
      <c r="AG352" s="61">
        <v>5</v>
      </c>
      <c r="AH352" s="61"/>
      <c r="AI352" s="61"/>
      <c r="AJ352" s="61"/>
      <c r="AK352" s="61"/>
      <c r="AL352" s="61"/>
      <c r="AM352" s="61"/>
      <c r="AN352" s="61"/>
      <c r="AO352" s="61"/>
      <c r="AP352" s="61"/>
      <c r="AQ352" s="61">
        <v>30</v>
      </c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>
        <v>10</v>
      </c>
      <c r="BE352" s="61"/>
      <c r="BF352" s="61"/>
      <c r="BG352" s="61"/>
      <c r="BH352" s="37">
        <f t="shared" si="86"/>
        <v>480</v>
      </c>
      <c r="BI352" s="38">
        <f t="shared" si="87"/>
        <v>8</v>
      </c>
      <c r="BJ352" s="39">
        <f t="shared" si="88"/>
        <v>6.583333333333333</v>
      </c>
      <c r="BK352" s="39">
        <f t="shared" si="89"/>
        <v>82.291666666666657</v>
      </c>
      <c r="BL352" s="40">
        <f t="shared" si="90"/>
        <v>83.35443037974683</v>
      </c>
      <c r="BM352" s="40">
        <f t="shared" si="91"/>
        <v>93.849658314350791</v>
      </c>
      <c r="BN352" s="40">
        <f t="shared" si="92"/>
        <v>64.375</v>
      </c>
      <c r="BO352" s="87">
        <f t="shared" si="93"/>
        <v>0.5</v>
      </c>
      <c r="BP352" s="87">
        <f t="shared" si="94"/>
        <v>600</v>
      </c>
      <c r="BQ352" s="87">
        <f t="shared" si="95"/>
        <v>0.91666666666666674</v>
      </c>
      <c r="BR352" s="87">
        <f t="shared" si="96"/>
        <v>73.333333333333343</v>
      </c>
      <c r="BS352" s="61"/>
      <c r="BT352" s="61"/>
      <c r="BU352" s="61">
        <f t="shared" si="97"/>
        <v>433</v>
      </c>
    </row>
    <row r="353" spans="1:73">
      <c r="A353" s="29">
        <v>351</v>
      </c>
      <c r="B353" s="32">
        <v>46240</v>
      </c>
      <c r="C353" s="61" t="s">
        <v>74</v>
      </c>
      <c r="D353" s="3" t="str">
        <f t="shared" si="85"/>
        <v>IG</v>
      </c>
      <c r="E353" s="33" t="s">
        <v>143</v>
      </c>
      <c r="F353" s="33" t="s">
        <v>133</v>
      </c>
      <c r="G353" s="33" t="s">
        <v>134</v>
      </c>
      <c r="H353" s="33" t="s">
        <v>136</v>
      </c>
      <c r="I353" s="33"/>
      <c r="J353" s="17" t="s">
        <v>269</v>
      </c>
      <c r="K353" s="17">
        <v>208328.01</v>
      </c>
      <c r="L353" s="35" t="str">
        <f>VLOOKUP(K353,'[1]Item List (3)'!A$1:B$110000,2,FALSE)</f>
        <v>NA/RNA.OR 6904</v>
      </c>
      <c r="M353" s="17" t="s">
        <v>212</v>
      </c>
      <c r="N353" s="61" t="str">
        <f t="shared" si="98"/>
        <v>OR</v>
      </c>
      <c r="O353" s="61">
        <v>45</v>
      </c>
      <c r="P353" s="36">
        <f t="shared" si="84"/>
        <v>80</v>
      </c>
      <c r="Q353" s="61"/>
      <c r="R353" s="45"/>
      <c r="S353" s="61"/>
      <c r="T353" s="61"/>
      <c r="U353" s="61"/>
      <c r="V353" s="37">
        <f t="shared" si="99"/>
        <v>0</v>
      </c>
      <c r="W353" s="61"/>
      <c r="X353" s="61">
        <v>120</v>
      </c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>
        <v>360</v>
      </c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37">
        <f t="shared" si="86"/>
        <v>480</v>
      </c>
      <c r="BI353" s="38">
        <f t="shared" si="87"/>
        <v>8</v>
      </c>
      <c r="BJ353" s="39">
        <f t="shared" si="88"/>
        <v>0</v>
      </c>
      <c r="BK353" s="39">
        <f t="shared" si="89"/>
        <v>0</v>
      </c>
      <c r="BL353" s="40">
        <f t="shared" si="90"/>
        <v>0</v>
      </c>
      <c r="BM353" s="40">
        <f t="shared" si="91"/>
        <v>0</v>
      </c>
      <c r="BN353" s="40">
        <f t="shared" si="92"/>
        <v>0</v>
      </c>
      <c r="BO353" s="87">
        <f t="shared" si="93"/>
        <v>2</v>
      </c>
      <c r="BP353" s="87">
        <f t="shared" si="94"/>
        <v>480</v>
      </c>
      <c r="BQ353" s="87">
        <f t="shared" si="95"/>
        <v>6</v>
      </c>
      <c r="BR353" s="87">
        <f t="shared" si="96"/>
        <v>480</v>
      </c>
      <c r="BS353" s="61"/>
      <c r="BT353" s="61"/>
      <c r="BU353" s="61">
        <f t="shared" si="97"/>
        <v>0</v>
      </c>
    </row>
    <row r="354" spans="1:73">
      <c r="A354" s="29">
        <v>352</v>
      </c>
      <c r="B354" s="32">
        <v>46240</v>
      </c>
      <c r="C354" s="61" t="s">
        <v>80</v>
      </c>
      <c r="D354" s="3" t="str">
        <f t="shared" si="85"/>
        <v>IG</v>
      </c>
      <c r="E354" s="33" t="s">
        <v>143</v>
      </c>
      <c r="F354" s="33" t="s">
        <v>133</v>
      </c>
      <c r="G354" s="33" t="s">
        <v>136</v>
      </c>
      <c r="H354" s="33"/>
      <c r="I354" s="33"/>
      <c r="J354" s="17" t="s">
        <v>214</v>
      </c>
      <c r="K354" s="17">
        <v>208344.01</v>
      </c>
      <c r="L354" s="35" t="str">
        <f>VLOOKUP(K354,'[1]Item List (3)'!A$1:B$110000,2,FALSE)</f>
        <v>NA/RNA.OR 6905 SR</v>
      </c>
      <c r="M354" s="17" t="s">
        <v>215</v>
      </c>
      <c r="N354" s="61" t="str">
        <f t="shared" si="98"/>
        <v>OR</v>
      </c>
      <c r="O354" s="61">
        <v>45</v>
      </c>
      <c r="P354" s="36">
        <f t="shared" si="84"/>
        <v>80</v>
      </c>
      <c r="Q354" s="61">
        <v>1</v>
      </c>
      <c r="R354" s="45">
        <v>481</v>
      </c>
      <c r="S354" s="61">
        <v>30</v>
      </c>
      <c r="T354" s="61">
        <v>20</v>
      </c>
      <c r="U354" s="61"/>
      <c r="V354" s="37">
        <f t="shared" si="99"/>
        <v>501</v>
      </c>
      <c r="W354" s="61">
        <v>415</v>
      </c>
      <c r="X354" s="61"/>
      <c r="Y354" s="61"/>
      <c r="Z354" s="61"/>
      <c r="AA354" s="61">
        <v>30</v>
      </c>
      <c r="AB354" s="61"/>
      <c r="AC354" s="61"/>
      <c r="AD354" s="61"/>
      <c r="AE354" s="61"/>
      <c r="AF354" s="61"/>
      <c r="AG354" s="61"/>
      <c r="AH354" s="61">
        <v>15</v>
      </c>
      <c r="AI354" s="61"/>
      <c r="AJ354" s="61"/>
      <c r="AK354" s="61"/>
      <c r="AL354" s="61"/>
      <c r="AM354" s="61"/>
      <c r="AN354" s="61"/>
      <c r="AO354" s="61"/>
      <c r="AP354" s="61"/>
      <c r="AQ354" s="61">
        <v>20</v>
      </c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37">
        <f t="shared" si="86"/>
        <v>480</v>
      </c>
      <c r="BI354" s="38">
        <f t="shared" si="87"/>
        <v>8</v>
      </c>
      <c r="BJ354" s="39">
        <f t="shared" si="88"/>
        <v>6.916666666666667</v>
      </c>
      <c r="BK354" s="39">
        <f t="shared" si="89"/>
        <v>86.458333333333343</v>
      </c>
      <c r="BL354" s="40">
        <f t="shared" si="90"/>
        <v>90.5421686746988</v>
      </c>
      <c r="BM354" s="40">
        <f t="shared" si="91"/>
        <v>90.019960079840317</v>
      </c>
      <c r="BN354" s="40">
        <f t="shared" si="92"/>
        <v>70.468750000000014</v>
      </c>
      <c r="BO354" s="87">
        <f t="shared" si="93"/>
        <v>0.33333333333333331</v>
      </c>
      <c r="BP354" s="87">
        <f t="shared" si="94"/>
        <v>613.33333333333337</v>
      </c>
      <c r="BQ354" s="87">
        <f t="shared" si="95"/>
        <v>0.75</v>
      </c>
      <c r="BR354" s="87">
        <f t="shared" si="96"/>
        <v>60</v>
      </c>
      <c r="BS354" s="61"/>
      <c r="BT354" s="61"/>
      <c r="BU354" s="61">
        <f t="shared" si="97"/>
        <v>481</v>
      </c>
    </row>
    <row r="355" spans="1:73">
      <c r="A355" s="29">
        <v>353</v>
      </c>
      <c r="B355" s="32">
        <v>46240</v>
      </c>
      <c r="C355" s="61" t="s">
        <v>74</v>
      </c>
      <c r="D355" s="3" t="str">
        <f t="shared" si="85"/>
        <v>IG</v>
      </c>
      <c r="E355" s="33" t="s">
        <v>147</v>
      </c>
      <c r="F355" s="33" t="s">
        <v>133</v>
      </c>
      <c r="G355" s="33" t="s">
        <v>78</v>
      </c>
      <c r="H355" s="33"/>
      <c r="I355" s="33"/>
      <c r="J355" s="17" t="s">
        <v>112</v>
      </c>
      <c r="K355" s="17">
        <v>200827.1</v>
      </c>
      <c r="L355" s="35" t="str">
        <f>VLOOKUP(K355,'[1]Item List (3)'!A$1:B$110000,2,FALSE)</f>
        <v>MNA.OR 4020</v>
      </c>
      <c r="M355" s="17" t="s">
        <v>225</v>
      </c>
      <c r="N355" s="61" t="str">
        <f t="shared" si="98"/>
        <v>OR</v>
      </c>
      <c r="O355" s="61">
        <v>30</v>
      </c>
      <c r="P355" s="36">
        <f t="shared" si="84"/>
        <v>120</v>
      </c>
      <c r="Q355" s="61">
        <v>1</v>
      </c>
      <c r="R355" s="45">
        <v>684</v>
      </c>
      <c r="S355" s="61">
        <v>13</v>
      </c>
      <c r="T355" s="61">
        <v>2</v>
      </c>
      <c r="U355" s="61"/>
      <c r="V355" s="37">
        <f t="shared" si="99"/>
        <v>686</v>
      </c>
      <c r="W355" s="61">
        <v>400</v>
      </c>
      <c r="X355" s="61"/>
      <c r="Y355" s="61"/>
      <c r="Z355" s="61"/>
      <c r="AA355" s="61"/>
      <c r="AB355" s="61"/>
      <c r="AC355" s="61"/>
      <c r="AD355" s="61"/>
      <c r="AE355" s="61"/>
      <c r="AF355" s="61">
        <v>10</v>
      </c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>
        <v>20</v>
      </c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>
        <v>50</v>
      </c>
      <c r="BE355" s="61"/>
      <c r="BF355" s="61"/>
      <c r="BG355" s="61"/>
      <c r="BH355" s="37">
        <f t="shared" si="86"/>
        <v>480</v>
      </c>
      <c r="BI355" s="38">
        <f t="shared" si="87"/>
        <v>8</v>
      </c>
      <c r="BJ355" s="39">
        <f t="shared" si="88"/>
        <v>6.666666666666667</v>
      </c>
      <c r="BK355" s="39">
        <f t="shared" si="89"/>
        <v>83.333333333333343</v>
      </c>
      <c r="BL355" s="40">
        <f t="shared" si="90"/>
        <v>85.75</v>
      </c>
      <c r="BM355" s="40">
        <f t="shared" si="91"/>
        <v>97.813411078717209</v>
      </c>
      <c r="BN355" s="40">
        <f t="shared" si="92"/>
        <v>69.895833333333343</v>
      </c>
      <c r="BO355" s="87">
        <f t="shared" si="93"/>
        <v>0.33333333333333331</v>
      </c>
      <c r="BP355" s="87">
        <f t="shared" si="94"/>
        <v>920</v>
      </c>
      <c r="BQ355" s="87">
        <f t="shared" si="95"/>
        <v>1</v>
      </c>
      <c r="BR355" s="87">
        <f t="shared" si="96"/>
        <v>120</v>
      </c>
      <c r="BS355" s="61"/>
      <c r="BT355" s="61"/>
      <c r="BU355" s="61">
        <f t="shared" si="97"/>
        <v>684</v>
      </c>
    </row>
    <row r="356" spans="1:73">
      <c r="A356" s="29">
        <v>354</v>
      </c>
      <c r="B356" s="32">
        <v>46240</v>
      </c>
      <c r="C356" s="61" t="s">
        <v>80</v>
      </c>
      <c r="D356" s="3" t="str">
        <f t="shared" si="85"/>
        <v>IG</v>
      </c>
      <c r="E356" s="33" t="s">
        <v>147</v>
      </c>
      <c r="F356" s="33" t="s">
        <v>133</v>
      </c>
      <c r="G356" s="33" t="s">
        <v>168</v>
      </c>
      <c r="H356" s="33"/>
      <c r="I356" s="33"/>
      <c r="J356" s="34" t="s">
        <v>112</v>
      </c>
      <c r="K356" s="17">
        <v>200827.1</v>
      </c>
      <c r="L356" s="35" t="str">
        <f>VLOOKUP(K356,'[1]Item List (3)'!A$1:B$110000,2,FALSE)</f>
        <v>MNA.OR 4020</v>
      </c>
      <c r="M356" s="17" t="s">
        <v>225</v>
      </c>
      <c r="N356" s="61" t="str">
        <f t="shared" si="98"/>
        <v>OR</v>
      </c>
      <c r="O356" s="61">
        <v>30</v>
      </c>
      <c r="P356" s="36">
        <f t="shared" si="84"/>
        <v>120</v>
      </c>
      <c r="Q356" s="61">
        <v>1</v>
      </c>
      <c r="R356" s="45">
        <v>880</v>
      </c>
      <c r="S356" s="61">
        <v>4</v>
      </c>
      <c r="T356" s="61">
        <v>6</v>
      </c>
      <c r="U356" s="61"/>
      <c r="V356" s="37">
        <f t="shared" si="99"/>
        <v>886</v>
      </c>
      <c r="W356" s="61">
        <v>445</v>
      </c>
      <c r="X356" s="61"/>
      <c r="Y356" s="61"/>
      <c r="Z356" s="61"/>
      <c r="AA356" s="61">
        <v>10</v>
      </c>
      <c r="AB356" s="61"/>
      <c r="AC356" s="61"/>
      <c r="AD356" s="61"/>
      <c r="AE356" s="61"/>
      <c r="AF356" s="61">
        <v>5</v>
      </c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>
        <v>20</v>
      </c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37">
        <f t="shared" si="86"/>
        <v>480</v>
      </c>
      <c r="BI356" s="38">
        <f t="shared" si="87"/>
        <v>8</v>
      </c>
      <c r="BJ356" s="39">
        <f t="shared" si="88"/>
        <v>7.416666666666667</v>
      </c>
      <c r="BK356" s="39">
        <f t="shared" si="89"/>
        <v>92.708333333333343</v>
      </c>
      <c r="BL356" s="40">
        <f t="shared" si="90"/>
        <v>99.550561797752806</v>
      </c>
      <c r="BM356" s="40">
        <f t="shared" si="91"/>
        <v>98.871331828442436</v>
      </c>
      <c r="BN356" s="40">
        <f t="shared" si="92"/>
        <v>91.250000000000014</v>
      </c>
      <c r="BO356" s="87">
        <f t="shared" si="93"/>
        <v>0.33333333333333331</v>
      </c>
      <c r="BP356" s="87">
        <f t="shared" si="94"/>
        <v>920</v>
      </c>
      <c r="BQ356" s="87">
        <f t="shared" si="95"/>
        <v>0.25000000000000006</v>
      </c>
      <c r="BR356" s="87">
        <f t="shared" si="96"/>
        <v>30.000000000000007</v>
      </c>
      <c r="BS356" s="61"/>
      <c r="BT356" s="61"/>
      <c r="BU356" s="61">
        <f t="shared" si="97"/>
        <v>880</v>
      </c>
    </row>
    <row r="357" spans="1:73">
      <c r="A357" s="29">
        <v>355</v>
      </c>
      <c r="B357" s="32">
        <v>46240</v>
      </c>
      <c r="C357" s="61" t="s">
        <v>74</v>
      </c>
      <c r="D357" s="3" t="str">
        <f t="shared" si="85"/>
        <v>IG</v>
      </c>
      <c r="E357" s="33" t="s">
        <v>149</v>
      </c>
      <c r="F357" s="33" t="s">
        <v>133</v>
      </c>
      <c r="G357" s="33" t="s">
        <v>150</v>
      </c>
      <c r="H357" s="33"/>
      <c r="I357" s="33"/>
      <c r="J357" s="34" t="str">
        <f>IFERROR(INDEX([2]Sheet3!$A:$A,MATCH(K357,[2]Sheet3!$C:$C,0)),"")</f>
        <v>GIAOR037.0</v>
      </c>
      <c r="K357" s="17">
        <v>208026</v>
      </c>
      <c r="L357" s="35" t="str">
        <f>VLOOKUP(K357,'[1]Item List (3)'!A$1:B$110000,2,FALSE)</f>
        <v>BR.OR 3000</v>
      </c>
      <c r="M357" s="17">
        <v>260215010</v>
      </c>
      <c r="N357" s="61" t="str">
        <f t="shared" si="98"/>
        <v>OR</v>
      </c>
      <c r="O357" s="61">
        <v>45</v>
      </c>
      <c r="P357" s="36">
        <f t="shared" si="84"/>
        <v>80</v>
      </c>
      <c r="Q357" s="61">
        <v>1</v>
      </c>
      <c r="R357" s="45">
        <v>364</v>
      </c>
      <c r="S357" s="61">
        <v>36</v>
      </c>
      <c r="T357" s="61">
        <v>4</v>
      </c>
      <c r="U357" s="61"/>
      <c r="V357" s="37">
        <f t="shared" si="99"/>
        <v>368</v>
      </c>
      <c r="W357" s="61">
        <v>340</v>
      </c>
      <c r="X357" s="61"/>
      <c r="Y357" s="61"/>
      <c r="Z357" s="61"/>
      <c r="AA357" s="61">
        <v>55</v>
      </c>
      <c r="AB357" s="61"/>
      <c r="AC357" s="61"/>
      <c r="AD357" s="61">
        <v>10</v>
      </c>
      <c r="AE357" s="61"/>
      <c r="AF357" s="61">
        <v>5</v>
      </c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>
        <v>20</v>
      </c>
      <c r="AR357" s="61"/>
      <c r="AS357" s="61"/>
      <c r="AT357" s="61"/>
      <c r="AU357" s="61"/>
      <c r="AV357" s="61"/>
      <c r="AW357" s="61"/>
      <c r="AX357" s="61"/>
      <c r="AY357" s="61">
        <v>50</v>
      </c>
      <c r="AZ357" s="61"/>
      <c r="BA357" s="61"/>
      <c r="BB357" s="61"/>
      <c r="BC357" s="61"/>
      <c r="BD357" s="61"/>
      <c r="BE357" s="61"/>
      <c r="BF357" s="61"/>
      <c r="BG357" s="61"/>
      <c r="BH357" s="37">
        <f t="shared" si="86"/>
        <v>480</v>
      </c>
      <c r="BI357" s="38">
        <f t="shared" si="87"/>
        <v>8</v>
      </c>
      <c r="BJ357" s="39">
        <f t="shared" si="88"/>
        <v>5.6666666666666661</v>
      </c>
      <c r="BK357" s="39">
        <f t="shared" si="89"/>
        <v>70.833333333333329</v>
      </c>
      <c r="BL357" s="40">
        <f t="shared" si="90"/>
        <v>81.176470588235304</v>
      </c>
      <c r="BM357" s="40">
        <f t="shared" si="91"/>
        <v>89.130434782608688</v>
      </c>
      <c r="BN357" s="40">
        <f t="shared" si="92"/>
        <v>51.249999999999993</v>
      </c>
      <c r="BO357" s="87">
        <f t="shared" si="93"/>
        <v>0.33333333333333331</v>
      </c>
      <c r="BP357" s="87">
        <f t="shared" si="94"/>
        <v>613.33333333333337</v>
      </c>
      <c r="BQ357" s="87">
        <f t="shared" si="95"/>
        <v>2</v>
      </c>
      <c r="BR357" s="87">
        <f t="shared" si="96"/>
        <v>160</v>
      </c>
      <c r="BS357" s="61"/>
      <c r="BT357" s="61"/>
      <c r="BU357" s="61">
        <f t="shared" si="97"/>
        <v>364</v>
      </c>
    </row>
    <row r="358" spans="1:73">
      <c r="A358" s="29">
        <v>356</v>
      </c>
      <c r="B358" s="32">
        <v>46240</v>
      </c>
      <c r="C358" s="61" t="s">
        <v>80</v>
      </c>
      <c r="D358" s="3" t="str">
        <f t="shared" si="85"/>
        <v>IG</v>
      </c>
      <c r="E358" s="33" t="s">
        <v>149</v>
      </c>
      <c r="F358" s="33" t="s">
        <v>133</v>
      </c>
      <c r="G358" s="33" t="s">
        <v>146</v>
      </c>
      <c r="H358" s="33"/>
      <c r="I358" s="33"/>
      <c r="J358" s="34" t="str">
        <f>IFERROR(INDEX([2]Sheet3!$A:$A,MATCH(K358,[2]Sheet3!$C:$C,0)),"")</f>
        <v>GIAOR037.0</v>
      </c>
      <c r="K358" s="17">
        <v>208026</v>
      </c>
      <c r="L358" s="35" t="str">
        <f>VLOOKUP(K358,'[1]Item List (3)'!A$1:B$110000,2,FALSE)</f>
        <v>BR.OR 3000</v>
      </c>
      <c r="M358" s="17">
        <v>260215010</v>
      </c>
      <c r="N358" s="61" t="str">
        <f t="shared" si="98"/>
        <v>OR</v>
      </c>
      <c r="O358" s="61">
        <v>45</v>
      </c>
      <c r="P358" s="36">
        <f t="shared" si="84"/>
        <v>80</v>
      </c>
      <c r="Q358" s="61">
        <v>1</v>
      </c>
      <c r="R358" s="45">
        <v>388</v>
      </c>
      <c r="S358" s="61">
        <v>40</v>
      </c>
      <c r="T358" s="61">
        <v>2</v>
      </c>
      <c r="U358" s="61"/>
      <c r="V358" s="37">
        <f t="shared" si="99"/>
        <v>390</v>
      </c>
      <c r="W358" s="61">
        <v>395</v>
      </c>
      <c r="X358" s="61"/>
      <c r="Y358" s="61">
        <v>15</v>
      </c>
      <c r="Z358" s="61"/>
      <c r="AA358" s="61">
        <v>35</v>
      </c>
      <c r="AB358" s="61"/>
      <c r="AC358" s="61"/>
      <c r="AD358" s="61"/>
      <c r="AE358" s="61"/>
      <c r="AF358" s="61">
        <v>15</v>
      </c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>
        <v>20</v>
      </c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37">
        <f t="shared" si="86"/>
        <v>480</v>
      </c>
      <c r="BI358" s="38">
        <f t="shared" si="87"/>
        <v>8</v>
      </c>
      <c r="BJ358" s="39">
        <f t="shared" si="88"/>
        <v>6.583333333333333</v>
      </c>
      <c r="BK358" s="39">
        <f t="shared" si="89"/>
        <v>82.291666666666657</v>
      </c>
      <c r="BL358" s="40">
        <f t="shared" si="90"/>
        <v>74.050632911392398</v>
      </c>
      <c r="BM358" s="40">
        <f t="shared" si="91"/>
        <v>89.230769230769241</v>
      </c>
      <c r="BN358" s="40">
        <f t="shared" si="92"/>
        <v>54.374999999999993</v>
      </c>
      <c r="BO358" s="87">
        <f t="shared" si="93"/>
        <v>0.33333333333333331</v>
      </c>
      <c r="BP358" s="87">
        <f t="shared" si="94"/>
        <v>613.33333333333337</v>
      </c>
      <c r="BQ358" s="87">
        <f t="shared" si="95"/>
        <v>1.0833333333333335</v>
      </c>
      <c r="BR358" s="87">
        <f t="shared" si="96"/>
        <v>86.666666666666671</v>
      </c>
      <c r="BS358" s="61"/>
      <c r="BT358" s="61"/>
      <c r="BU358" s="61">
        <f t="shared" si="97"/>
        <v>388</v>
      </c>
    </row>
    <row r="359" spans="1:73">
      <c r="A359" s="29">
        <v>357</v>
      </c>
      <c r="B359" s="32">
        <v>46240</v>
      </c>
      <c r="C359" s="61" t="s">
        <v>74</v>
      </c>
      <c r="D359" s="3" t="str">
        <f t="shared" si="85"/>
        <v>IG</v>
      </c>
      <c r="E359" s="33" t="s">
        <v>154</v>
      </c>
      <c r="F359" s="33" t="s">
        <v>133</v>
      </c>
      <c r="G359" s="33" t="s">
        <v>155</v>
      </c>
      <c r="H359" s="33" t="s">
        <v>148</v>
      </c>
      <c r="I359" s="33"/>
      <c r="J359" s="17" t="s">
        <v>156</v>
      </c>
      <c r="K359" s="17">
        <v>201061</v>
      </c>
      <c r="L359" s="35" t="str">
        <f>VLOOKUP(K359,'[1]Item List (3)'!A$1:B$110000,2,FALSE)</f>
        <v>OR.5305 2RS</v>
      </c>
      <c r="M359" s="17" t="s">
        <v>157</v>
      </c>
      <c r="N359" s="61" t="str">
        <f t="shared" si="98"/>
        <v>OR</v>
      </c>
      <c r="O359" s="61">
        <v>50</v>
      </c>
      <c r="P359" s="36">
        <f t="shared" si="84"/>
        <v>72</v>
      </c>
      <c r="Q359" s="61">
        <v>1</v>
      </c>
      <c r="R359" s="45">
        <v>508</v>
      </c>
      <c r="S359" s="61">
        <v>4</v>
      </c>
      <c r="T359" s="61">
        <v>3</v>
      </c>
      <c r="U359" s="61"/>
      <c r="V359" s="37">
        <f t="shared" si="99"/>
        <v>511</v>
      </c>
      <c r="W359" s="61">
        <v>440</v>
      </c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>
        <v>40</v>
      </c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37">
        <f t="shared" si="86"/>
        <v>480</v>
      </c>
      <c r="BI359" s="38">
        <f t="shared" si="87"/>
        <v>8</v>
      </c>
      <c r="BJ359" s="39">
        <f t="shared" si="88"/>
        <v>7.333333333333333</v>
      </c>
      <c r="BK359" s="39">
        <f t="shared" si="89"/>
        <v>91.666666666666657</v>
      </c>
      <c r="BL359" s="40">
        <f t="shared" si="90"/>
        <v>96.780303030303031</v>
      </c>
      <c r="BM359" s="40">
        <f t="shared" si="91"/>
        <v>98.630136986301366</v>
      </c>
      <c r="BN359" s="40">
        <f t="shared" si="92"/>
        <v>87.499999999999986</v>
      </c>
      <c r="BO359" s="87">
        <f t="shared" si="93"/>
        <v>0.66666666666666663</v>
      </c>
      <c r="BP359" s="87">
        <f t="shared" si="94"/>
        <v>528</v>
      </c>
      <c r="BQ359" s="87">
        <f t="shared" si="95"/>
        <v>0</v>
      </c>
      <c r="BR359" s="87">
        <f t="shared" si="96"/>
        <v>0</v>
      </c>
      <c r="BS359" s="61"/>
      <c r="BT359" s="61"/>
      <c r="BU359" s="61">
        <f t="shared" si="97"/>
        <v>508</v>
      </c>
    </row>
    <row r="360" spans="1:73">
      <c r="A360" s="29">
        <v>358</v>
      </c>
      <c r="B360" s="32">
        <v>46240</v>
      </c>
      <c r="C360" s="61" t="s">
        <v>80</v>
      </c>
      <c r="D360" s="3" t="str">
        <f t="shared" si="85"/>
        <v>IG</v>
      </c>
      <c r="E360" s="33" t="s">
        <v>154</v>
      </c>
      <c r="F360" s="33" t="s">
        <v>133</v>
      </c>
      <c r="G360" s="33" t="s">
        <v>228</v>
      </c>
      <c r="H360" s="33"/>
      <c r="I360" s="33"/>
      <c r="J360" s="17" t="s">
        <v>156</v>
      </c>
      <c r="K360" s="17">
        <v>201061</v>
      </c>
      <c r="L360" s="35" t="str">
        <f>VLOOKUP(K360,'[1]Item List (3)'!A$1:B$110000,2,FALSE)</f>
        <v>OR.5305 2RS</v>
      </c>
      <c r="M360" s="17" t="s">
        <v>157</v>
      </c>
      <c r="N360" s="61" t="str">
        <f t="shared" si="98"/>
        <v>OR</v>
      </c>
      <c r="O360" s="61">
        <v>50</v>
      </c>
      <c r="P360" s="36">
        <f t="shared" si="84"/>
        <v>72</v>
      </c>
      <c r="Q360" s="61">
        <v>1</v>
      </c>
      <c r="R360" s="45">
        <v>488</v>
      </c>
      <c r="S360" s="61">
        <v>30</v>
      </c>
      <c r="T360" s="61"/>
      <c r="U360" s="61"/>
      <c r="V360" s="37">
        <f t="shared" si="99"/>
        <v>488</v>
      </c>
      <c r="W360" s="61">
        <v>440</v>
      </c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>
        <v>40</v>
      </c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37">
        <f t="shared" si="86"/>
        <v>480</v>
      </c>
      <c r="BI360" s="38">
        <f t="shared" si="87"/>
        <v>8</v>
      </c>
      <c r="BJ360" s="39">
        <f t="shared" si="88"/>
        <v>7.333333333333333</v>
      </c>
      <c r="BK360" s="39">
        <f t="shared" si="89"/>
        <v>91.666666666666657</v>
      </c>
      <c r="BL360" s="40">
        <f t="shared" si="90"/>
        <v>92.424242424242422</v>
      </c>
      <c r="BM360" s="40">
        <f t="shared" si="91"/>
        <v>93.852459016393439</v>
      </c>
      <c r="BN360" s="40">
        <f t="shared" si="92"/>
        <v>79.513888888888872</v>
      </c>
      <c r="BO360" s="87">
        <f t="shared" si="93"/>
        <v>0.66666666666666663</v>
      </c>
      <c r="BP360" s="87">
        <f t="shared" si="94"/>
        <v>528</v>
      </c>
      <c r="BQ360" s="87">
        <f t="shared" si="95"/>
        <v>0</v>
      </c>
      <c r="BR360" s="87">
        <f t="shared" si="96"/>
        <v>0</v>
      </c>
      <c r="BS360" s="61"/>
      <c r="BT360" s="61"/>
      <c r="BU360" s="61">
        <f t="shared" si="97"/>
        <v>488</v>
      </c>
    </row>
    <row r="361" spans="1:73">
      <c r="A361" s="29">
        <v>359</v>
      </c>
      <c r="B361" s="32">
        <v>46240</v>
      </c>
      <c r="C361" s="61" t="s">
        <v>74</v>
      </c>
      <c r="D361" s="3" t="str">
        <f t="shared" si="85"/>
        <v>IG</v>
      </c>
      <c r="E361" s="33" t="s">
        <v>159</v>
      </c>
      <c r="F361" s="33" t="s">
        <v>133</v>
      </c>
      <c r="G361" s="33" t="s">
        <v>148</v>
      </c>
      <c r="H361" s="33"/>
      <c r="I361" s="33"/>
      <c r="J361" s="17" t="s">
        <v>128</v>
      </c>
      <c r="K361" s="17">
        <v>101061</v>
      </c>
      <c r="L361" s="35" t="str">
        <f>VLOOKUP(K361,'[1]Item List (3)'!A$1:B$110000,2,FALSE)</f>
        <v>IR.5305 2RS</v>
      </c>
      <c r="M361" s="17" t="s">
        <v>129</v>
      </c>
      <c r="N361" s="61" t="str">
        <f t="shared" si="98"/>
        <v>IR</v>
      </c>
      <c r="O361" s="61">
        <v>40</v>
      </c>
      <c r="P361" s="36">
        <f t="shared" si="84"/>
        <v>90</v>
      </c>
      <c r="Q361" s="61">
        <v>1</v>
      </c>
      <c r="R361" s="45">
        <v>109</v>
      </c>
      <c r="S361" s="61"/>
      <c r="T361" s="61">
        <v>15</v>
      </c>
      <c r="U361" s="61"/>
      <c r="V361" s="37">
        <f t="shared" si="99"/>
        <v>124</v>
      </c>
      <c r="W361" s="61">
        <v>120</v>
      </c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>
        <v>10</v>
      </c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37">
        <f t="shared" si="86"/>
        <v>130</v>
      </c>
      <c r="BI361" s="38">
        <f t="shared" si="87"/>
        <v>2.1666666666666665</v>
      </c>
      <c r="BJ361" s="39">
        <f t="shared" si="88"/>
        <v>1.9999999999999998</v>
      </c>
      <c r="BK361" s="39">
        <f t="shared" si="89"/>
        <v>92.307692307692307</v>
      </c>
      <c r="BL361" s="40">
        <f t="shared" si="90"/>
        <v>68.8888888888889</v>
      </c>
      <c r="BM361" s="40">
        <f t="shared" si="91"/>
        <v>87.903225806451616</v>
      </c>
      <c r="BN361" s="40">
        <f t="shared" si="92"/>
        <v>55.897435897435912</v>
      </c>
      <c r="BO361" s="87">
        <f t="shared" si="93"/>
        <v>0.16666666666666666</v>
      </c>
      <c r="BP361" s="87">
        <f t="shared" si="94"/>
        <v>179.99999999999997</v>
      </c>
      <c r="BQ361" s="87">
        <f t="shared" si="95"/>
        <v>0</v>
      </c>
      <c r="BR361" s="87">
        <f t="shared" si="96"/>
        <v>0</v>
      </c>
      <c r="BS361" s="61"/>
      <c r="BT361" s="61"/>
      <c r="BU361" s="61">
        <f t="shared" si="97"/>
        <v>109</v>
      </c>
    </row>
    <row r="362" spans="1:73">
      <c r="A362" s="29">
        <v>360</v>
      </c>
      <c r="B362" s="32">
        <v>46240</v>
      </c>
      <c r="C362" s="61" t="s">
        <v>74</v>
      </c>
      <c r="D362" s="3" t="str">
        <f t="shared" si="85"/>
        <v>IG</v>
      </c>
      <c r="E362" s="33" t="s">
        <v>159</v>
      </c>
      <c r="F362" s="33" t="s">
        <v>133</v>
      </c>
      <c r="G362" s="33" t="s">
        <v>148</v>
      </c>
      <c r="H362" s="33"/>
      <c r="I362" s="33"/>
      <c r="J362" s="17" t="s">
        <v>110</v>
      </c>
      <c r="K362" s="17">
        <v>104266</v>
      </c>
      <c r="L362" s="35" t="str">
        <f>VLOOKUP(K362,'[1]Item List (3)'!A$1:B$110000,2,FALSE)</f>
        <v>ZARN.IR 3062</v>
      </c>
      <c r="M362" s="17"/>
      <c r="N362" s="61" t="str">
        <f t="shared" si="98"/>
        <v>IR</v>
      </c>
      <c r="O362" s="61">
        <v>40</v>
      </c>
      <c r="P362" s="36">
        <f t="shared" si="84"/>
        <v>90</v>
      </c>
      <c r="Q362" s="61">
        <v>1</v>
      </c>
      <c r="R362" s="45">
        <v>38</v>
      </c>
      <c r="S362" s="61">
        <v>20</v>
      </c>
      <c r="T362" s="61">
        <v>4</v>
      </c>
      <c r="U362" s="61"/>
      <c r="V362" s="37">
        <f t="shared" si="99"/>
        <v>42</v>
      </c>
      <c r="W362" s="61">
        <v>80</v>
      </c>
      <c r="X362" s="61">
        <v>270</v>
      </c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37">
        <f t="shared" si="86"/>
        <v>350</v>
      </c>
      <c r="BI362" s="38">
        <f t="shared" si="87"/>
        <v>5.833333333333333</v>
      </c>
      <c r="BJ362" s="39">
        <f t="shared" si="88"/>
        <v>1.333333333333333</v>
      </c>
      <c r="BK362" s="39">
        <f t="shared" si="89"/>
        <v>22.857142857142854</v>
      </c>
      <c r="BL362" s="40">
        <f t="shared" si="90"/>
        <v>35.000000000000007</v>
      </c>
      <c r="BM362" s="40">
        <f t="shared" si="91"/>
        <v>42.857142857142854</v>
      </c>
      <c r="BN362" s="40">
        <f t="shared" si="92"/>
        <v>3.4285714285714279</v>
      </c>
      <c r="BO362" s="87">
        <f t="shared" si="93"/>
        <v>4.5</v>
      </c>
      <c r="BP362" s="87">
        <f t="shared" si="94"/>
        <v>119.99999999999997</v>
      </c>
      <c r="BQ362" s="87">
        <f t="shared" si="95"/>
        <v>0</v>
      </c>
      <c r="BR362" s="87">
        <f t="shared" si="96"/>
        <v>0</v>
      </c>
      <c r="BS362" s="61"/>
      <c r="BT362" s="61"/>
      <c r="BU362" s="61">
        <f t="shared" si="97"/>
        <v>38</v>
      </c>
    </row>
    <row r="363" spans="1:73">
      <c r="A363" s="29">
        <v>361</v>
      </c>
      <c r="B363" s="32">
        <v>46240</v>
      </c>
      <c r="C363" s="61" t="s">
        <v>80</v>
      </c>
      <c r="D363" s="3" t="str">
        <f t="shared" si="85"/>
        <v>IG</v>
      </c>
      <c r="E363" s="33" t="s">
        <v>159</v>
      </c>
      <c r="F363" s="33" t="s">
        <v>133</v>
      </c>
      <c r="G363" s="33" t="s">
        <v>166</v>
      </c>
      <c r="H363" s="33"/>
      <c r="I363" s="33"/>
      <c r="J363" s="17" t="s">
        <v>110</v>
      </c>
      <c r="K363" s="17">
        <v>104266</v>
      </c>
      <c r="L363" s="35" t="str">
        <f>VLOOKUP(K363,'[1]Item List (3)'!A$1:B$110000,2,FALSE)</f>
        <v>ZARN.IR 3062</v>
      </c>
      <c r="M363" s="17"/>
      <c r="N363" s="61" t="str">
        <f t="shared" si="98"/>
        <v>IR</v>
      </c>
      <c r="O363" s="61">
        <v>45</v>
      </c>
      <c r="P363" s="36">
        <f t="shared" si="84"/>
        <v>80</v>
      </c>
      <c r="Q363" s="61">
        <v>1</v>
      </c>
      <c r="R363" s="45">
        <v>305</v>
      </c>
      <c r="S363" s="61">
        <v>21</v>
      </c>
      <c r="T363" s="61">
        <v>10</v>
      </c>
      <c r="U363" s="61"/>
      <c r="V363" s="37">
        <f t="shared" si="99"/>
        <v>315</v>
      </c>
      <c r="W363" s="61">
        <v>260</v>
      </c>
      <c r="X363" s="61"/>
      <c r="Y363" s="61">
        <v>20</v>
      </c>
      <c r="Z363" s="61">
        <v>40</v>
      </c>
      <c r="AA363" s="61">
        <v>50</v>
      </c>
      <c r="AB363" s="61"/>
      <c r="AC363" s="61"/>
      <c r="AD363" s="61">
        <v>15</v>
      </c>
      <c r="AE363" s="61"/>
      <c r="AF363" s="61">
        <v>5</v>
      </c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>
        <v>20</v>
      </c>
      <c r="AR363" s="61">
        <v>60</v>
      </c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>
        <v>10</v>
      </c>
      <c r="BE363" s="61"/>
      <c r="BF363" s="61"/>
      <c r="BG363" s="61"/>
      <c r="BH363" s="37">
        <f t="shared" si="86"/>
        <v>480</v>
      </c>
      <c r="BI363" s="38">
        <f t="shared" si="87"/>
        <v>8</v>
      </c>
      <c r="BJ363" s="39">
        <f t="shared" si="88"/>
        <v>4.3333333333333339</v>
      </c>
      <c r="BK363" s="39">
        <f t="shared" si="89"/>
        <v>54.166666666666671</v>
      </c>
      <c r="BL363" s="40">
        <f t="shared" si="90"/>
        <v>90.865384615384599</v>
      </c>
      <c r="BM363" s="40">
        <f t="shared" si="91"/>
        <v>90.158730158730165</v>
      </c>
      <c r="BN363" s="40">
        <f t="shared" si="92"/>
        <v>44.374999999999993</v>
      </c>
      <c r="BO363" s="87">
        <f t="shared" si="93"/>
        <v>0.33333333333333331</v>
      </c>
      <c r="BP363" s="87">
        <f t="shared" si="94"/>
        <v>613.33333333333337</v>
      </c>
      <c r="BQ363" s="87">
        <f t="shared" si="95"/>
        <v>3.333333333333333</v>
      </c>
      <c r="BR363" s="87">
        <f t="shared" si="96"/>
        <v>266.66666666666663</v>
      </c>
      <c r="BS363" s="61"/>
      <c r="BT363" s="61"/>
      <c r="BU363" s="61">
        <f t="shared" si="97"/>
        <v>305</v>
      </c>
    </row>
    <row r="364" spans="1:73">
      <c r="A364" s="29">
        <v>362</v>
      </c>
      <c r="B364" s="32">
        <v>46240</v>
      </c>
      <c r="C364" s="61" t="s">
        <v>74</v>
      </c>
      <c r="D364" s="3" t="str">
        <f t="shared" si="85"/>
        <v>IG</v>
      </c>
      <c r="E364" s="33" t="s">
        <v>162</v>
      </c>
      <c r="F364" s="33" t="s">
        <v>133</v>
      </c>
      <c r="G364" s="33" t="s">
        <v>170</v>
      </c>
      <c r="H364" s="33" t="s">
        <v>145</v>
      </c>
      <c r="I364" s="33"/>
      <c r="J364" s="17" t="s">
        <v>99</v>
      </c>
      <c r="K364" s="17">
        <v>208497</v>
      </c>
      <c r="L364" s="35" t="str">
        <f>VLOOKUP(K364,'[1]Item List (3)'!A$1:B$110000,2,FALSE)</f>
        <v>NB.OR 95076</v>
      </c>
      <c r="M364" s="17" t="s">
        <v>226</v>
      </c>
      <c r="N364" s="61" t="str">
        <f t="shared" si="98"/>
        <v>OR</v>
      </c>
      <c r="O364" s="61">
        <v>30</v>
      </c>
      <c r="P364" s="36">
        <f t="shared" si="84"/>
        <v>120</v>
      </c>
      <c r="Q364" s="61">
        <v>1</v>
      </c>
      <c r="R364" s="45">
        <v>890</v>
      </c>
      <c r="S364" s="61">
        <v>6</v>
      </c>
      <c r="T364" s="61"/>
      <c r="U364" s="61"/>
      <c r="V364" s="37">
        <f t="shared" si="99"/>
        <v>890</v>
      </c>
      <c r="W364" s="61">
        <v>450</v>
      </c>
      <c r="X364" s="61"/>
      <c r="Y364" s="61"/>
      <c r="Z364" s="61"/>
      <c r="AA364" s="61"/>
      <c r="AB364" s="61"/>
      <c r="AC364" s="61"/>
      <c r="AD364" s="61"/>
      <c r="AE364" s="61"/>
      <c r="AF364" s="61">
        <v>10</v>
      </c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>
        <v>20</v>
      </c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37">
        <f t="shared" si="86"/>
        <v>480</v>
      </c>
      <c r="BI364" s="38">
        <f t="shared" si="87"/>
        <v>8</v>
      </c>
      <c r="BJ364" s="39">
        <f t="shared" si="88"/>
        <v>7.5</v>
      </c>
      <c r="BK364" s="39">
        <f t="shared" si="89"/>
        <v>93.75</v>
      </c>
      <c r="BL364" s="40">
        <f t="shared" si="90"/>
        <v>98.888888888888886</v>
      </c>
      <c r="BM364" s="40">
        <f t="shared" si="91"/>
        <v>99.325842696629223</v>
      </c>
      <c r="BN364" s="40">
        <f t="shared" si="92"/>
        <v>92.083333333333357</v>
      </c>
      <c r="BO364" s="87">
        <f t="shared" si="93"/>
        <v>0.33333333333333331</v>
      </c>
      <c r="BP364" s="87">
        <f t="shared" si="94"/>
        <v>920</v>
      </c>
      <c r="BQ364" s="87">
        <f t="shared" si="95"/>
        <v>0.16666666666666669</v>
      </c>
      <c r="BR364" s="87">
        <f t="shared" si="96"/>
        <v>20.000000000000004</v>
      </c>
      <c r="BS364" s="61"/>
      <c r="BT364" s="61"/>
      <c r="BU364" s="61">
        <f t="shared" si="97"/>
        <v>890</v>
      </c>
    </row>
    <row r="365" spans="1:73">
      <c r="A365" s="29">
        <v>363</v>
      </c>
      <c r="B365" s="32">
        <v>46240</v>
      </c>
      <c r="C365" s="61" t="s">
        <v>80</v>
      </c>
      <c r="D365" s="3" t="str">
        <f t="shared" si="85"/>
        <v>IG</v>
      </c>
      <c r="E365" s="33" t="s">
        <v>162</v>
      </c>
      <c r="F365" s="33" t="s">
        <v>133</v>
      </c>
      <c r="G365" s="33" t="s">
        <v>145</v>
      </c>
      <c r="H365" s="33"/>
      <c r="I365" s="33"/>
      <c r="J365" s="34" t="s">
        <v>99</v>
      </c>
      <c r="K365" s="17">
        <v>208497</v>
      </c>
      <c r="L365" s="35" t="str">
        <f>VLOOKUP(K365,'[1]Item List (3)'!A$1:B$110000,2,FALSE)</f>
        <v>NB.OR 95076</v>
      </c>
      <c r="M365" s="17" t="s">
        <v>226</v>
      </c>
      <c r="N365" s="61" t="str">
        <f t="shared" si="98"/>
        <v>OR</v>
      </c>
      <c r="O365" s="61">
        <v>30</v>
      </c>
      <c r="P365" s="36">
        <f t="shared" si="84"/>
        <v>120</v>
      </c>
      <c r="Q365" s="61">
        <v>1</v>
      </c>
      <c r="R365" s="45">
        <v>830</v>
      </c>
      <c r="S365" s="61">
        <v>26</v>
      </c>
      <c r="T365" s="61">
        <v>1</v>
      </c>
      <c r="U365" s="61"/>
      <c r="V365" s="37">
        <f t="shared" si="99"/>
        <v>831</v>
      </c>
      <c r="W365" s="61">
        <v>440</v>
      </c>
      <c r="X365" s="61"/>
      <c r="Y365" s="61"/>
      <c r="Z365" s="61"/>
      <c r="AA365" s="61"/>
      <c r="AB365" s="61"/>
      <c r="AC365" s="61"/>
      <c r="AD365" s="61">
        <v>10</v>
      </c>
      <c r="AE365" s="61"/>
      <c r="AF365" s="61">
        <v>10</v>
      </c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>
        <v>20</v>
      </c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37">
        <f t="shared" si="86"/>
        <v>480</v>
      </c>
      <c r="BI365" s="38">
        <f t="shared" si="87"/>
        <v>8</v>
      </c>
      <c r="BJ365" s="39">
        <f t="shared" si="88"/>
        <v>7.333333333333333</v>
      </c>
      <c r="BK365" s="39">
        <f t="shared" si="89"/>
        <v>91.666666666666657</v>
      </c>
      <c r="BL365" s="40">
        <f t="shared" si="90"/>
        <v>94.431818181818187</v>
      </c>
      <c r="BM365" s="40">
        <f t="shared" si="91"/>
        <v>96.750902527075809</v>
      </c>
      <c r="BN365" s="40">
        <f t="shared" si="92"/>
        <v>83.75</v>
      </c>
      <c r="BO365" s="87">
        <f t="shared" si="93"/>
        <v>0.33333333333333331</v>
      </c>
      <c r="BP365" s="87">
        <f t="shared" si="94"/>
        <v>920</v>
      </c>
      <c r="BQ365" s="87">
        <f t="shared" si="95"/>
        <v>0.33333333333333331</v>
      </c>
      <c r="BR365" s="87">
        <f t="shared" si="96"/>
        <v>40</v>
      </c>
      <c r="BS365" s="61"/>
      <c r="BT365" s="61"/>
      <c r="BU365" s="61">
        <f t="shared" si="97"/>
        <v>830</v>
      </c>
    </row>
    <row r="366" spans="1:73">
      <c r="A366" s="29">
        <v>364</v>
      </c>
      <c r="B366" s="32">
        <v>46240</v>
      </c>
      <c r="C366" s="61" t="s">
        <v>74</v>
      </c>
      <c r="D366" s="3" t="str">
        <f t="shared" si="85"/>
        <v>IG</v>
      </c>
      <c r="E366" s="33" t="s">
        <v>167</v>
      </c>
      <c r="F366" s="33" t="s">
        <v>133</v>
      </c>
      <c r="G366" s="33" t="s">
        <v>227</v>
      </c>
      <c r="H366" s="33"/>
      <c r="I366" s="33"/>
      <c r="J366" s="34" t="s">
        <v>117</v>
      </c>
      <c r="K366" s="17">
        <v>104738</v>
      </c>
      <c r="L366" s="35" t="str">
        <f>VLOOKUP(K366,'[1]Item List (3)'!A$1:B$110000,2,FALSE)</f>
        <v>IR.IR 20X28.6X16</v>
      </c>
      <c r="M366" s="17" t="s">
        <v>118</v>
      </c>
      <c r="N366" s="61" t="str">
        <f t="shared" si="98"/>
        <v>IR</v>
      </c>
      <c r="O366" s="61">
        <v>30</v>
      </c>
      <c r="P366" s="36">
        <f t="shared" si="84"/>
        <v>120</v>
      </c>
      <c r="Q366" s="61">
        <v>1</v>
      </c>
      <c r="R366" s="45">
        <v>467</v>
      </c>
      <c r="S366" s="61">
        <v>45</v>
      </c>
      <c r="T366" s="61">
        <v>15</v>
      </c>
      <c r="U366" s="61"/>
      <c r="V366" s="37">
        <f t="shared" si="99"/>
        <v>482</v>
      </c>
      <c r="W366" s="61">
        <v>340</v>
      </c>
      <c r="X366" s="61"/>
      <c r="Y366" s="61"/>
      <c r="Z366" s="61"/>
      <c r="AA366" s="61">
        <v>60</v>
      </c>
      <c r="AB366" s="61"/>
      <c r="AC366" s="61"/>
      <c r="AD366" s="61"/>
      <c r="AE366" s="61"/>
      <c r="AF366" s="61">
        <v>20</v>
      </c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>
        <v>40</v>
      </c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>
        <v>10</v>
      </c>
      <c r="BE366" s="61">
        <v>10</v>
      </c>
      <c r="BF366" s="61"/>
      <c r="BG366" s="61"/>
      <c r="BH366" s="37">
        <f t="shared" si="86"/>
        <v>480</v>
      </c>
      <c r="BI366" s="38">
        <f t="shared" si="87"/>
        <v>8</v>
      </c>
      <c r="BJ366" s="39">
        <f t="shared" si="88"/>
        <v>5.6666666666666661</v>
      </c>
      <c r="BK366" s="39">
        <f t="shared" si="89"/>
        <v>70.833333333333329</v>
      </c>
      <c r="BL366" s="40">
        <f t="shared" si="90"/>
        <v>70.882352941176492</v>
      </c>
      <c r="BM366" s="40">
        <f t="shared" si="91"/>
        <v>87.551867219917014</v>
      </c>
      <c r="BN366" s="40">
        <f t="shared" si="92"/>
        <v>43.95833333333335</v>
      </c>
      <c r="BO366" s="87">
        <f t="shared" si="93"/>
        <v>0.66666666666666663</v>
      </c>
      <c r="BP366" s="87">
        <f t="shared" si="94"/>
        <v>880</v>
      </c>
      <c r="BQ366" s="87">
        <f t="shared" si="95"/>
        <v>1.666666666666667</v>
      </c>
      <c r="BR366" s="87">
        <f t="shared" si="96"/>
        <v>200.00000000000003</v>
      </c>
      <c r="BS366" s="61"/>
      <c r="BT366" s="61"/>
      <c r="BU366" s="61">
        <f t="shared" si="97"/>
        <v>467</v>
      </c>
    </row>
    <row r="367" spans="1:73">
      <c r="A367" s="29">
        <v>365</v>
      </c>
      <c r="B367" s="32">
        <v>46240</v>
      </c>
      <c r="C367" s="61" t="s">
        <v>80</v>
      </c>
      <c r="D367" s="3" t="str">
        <f t="shared" si="85"/>
        <v>IG</v>
      </c>
      <c r="E367" s="33" t="s">
        <v>167</v>
      </c>
      <c r="F367" s="33" t="s">
        <v>133</v>
      </c>
      <c r="G367" s="33" t="s">
        <v>152</v>
      </c>
      <c r="H367" s="33"/>
      <c r="I367" s="33"/>
      <c r="J367" s="34" t="s">
        <v>117</v>
      </c>
      <c r="K367" s="17">
        <v>104738</v>
      </c>
      <c r="L367" s="35" t="str">
        <f>VLOOKUP(K367,'[1]Item List (3)'!A$1:B$110000,2,FALSE)</f>
        <v>IR.IR 20X28.6X16</v>
      </c>
      <c r="M367" s="17" t="s">
        <v>118</v>
      </c>
      <c r="N367" s="61" t="str">
        <f t="shared" si="98"/>
        <v>IR</v>
      </c>
      <c r="O367" s="61">
        <v>30</v>
      </c>
      <c r="P367" s="36">
        <f t="shared" si="84"/>
        <v>120</v>
      </c>
      <c r="Q367" s="61">
        <v>1</v>
      </c>
      <c r="R367" s="45">
        <v>341</v>
      </c>
      <c r="S367" s="61">
        <v>17</v>
      </c>
      <c r="T367" s="61">
        <v>5</v>
      </c>
      <c r="U367" s="61"/>
      <c r="V367" s="37">
        <f t="shared" si="99"/>
        <v>346</v>
      </c>
      <c r="W367" s="61">
        <v>215</v>
      </c>
      <c r="X367" s="61"/>
      <c r="Y367" s="61">
        <v>5</v>
      </c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>
        <v>10</v>
      </c>
      <c r="AR367" s="61"/>
      <c r="AS367" s="61"/>
      <c r="AT367" s="61"/>
      <c r="AU367" s="61"/>
      <c r="AV367" s="61"/>
      <c r="AW367" s="61"/>
      <c r="AX367" s="61">
        <v>240</v>
      </c>
      <c r="AY367" s="61"/>
      <c r="AZ367" s="61"/>
      <c r="BA367" s="61"/>
      <c r="BB367" s="61"/>
      <c r="BC367" s="61"/>
      <c r="BD367" s="61">
        <v>10</v>
      </c>
      <c r="BE367" s="61"/>
      <c r="BF367" s="61"/>
      <c r="BG367" s="61"/>
      <c r="BH367" s="37">
        <f t="shared" si="86"/>
        <v>480</v>
      </c>
      <c r="BI367" s="38">
        <f t="shared" si="87"/>
        <v>8</v>
      </c>
      <c r="BJ367" s="39">
        <f t="shared" si="88"/>
        <v>3.583333333333333</v>
      </c>
      <c r="BK367" s="39">
        <f t="shared" si="89"/>
        <v>44.791666666666664</v>
      </c>
      <c r="BL367" s="40">
        <f t="shared" si="90"/>
        <v>80.465116279069775</v>
      </c>
      <c r="BM367" s="40">
        <f t="shared" si="91"/>
        <v>93.641618497109818</v>
      </c>
      <c r="BN367" s="40">
        <f t="shared" si="92"/>
        <v>33.75</v>
      </c>
      <c r="BO367" s="87">
        <f t="shared" si="93"/>
        <v>0.16666666666666666</v>
      </c>
      <c r="BP367" s="87">
        <f t="shared" si="94"/>
        <v>940</v>
      </c>
      <c r="BQ367" s="87">
        <f t="shared" si="95"/>
        <v>4.25</v>
      </c>
      <c r="BR367" s="87">
        <f t="shared" si="96"/>
        <v>510</v>
      </c>
      <c r="BS367" s="61"/>
      <c r="BT367" s="61"/>
      <c r="BU367" s="61">
        <f t="shared" si="97"/>
        <v>341</v>
      </c>
    </row>
    <row r="368" spans="1:73">
      <c r="A368" s="29">
        <v>366</v>
      </c>
      <c r="B368" s="32">
        <v>46240</v>
      </c>
      <c r="C368" s="61" t="s">
        <v>74</v>
      </c>
      <c r="D368" s="3" t="str">
        <f t="shared" si="85"/>
        <v>IG</v>
      </c>
      <c r="E368" s="33" t="s">
        <v>169</v>
      </c>
      <c r="F368" s="33" t="s">
        <v>133</v>
      </c>
      <c r="G368" s="33" t="s">
        <v>163</v>
      </c>
      <c r="H368" s="33"/>
      <c r="I368" s="33"/>
      <c r="J368" s="34" t="str">
        <f>IFERROR(INDEX([2]Sheet3!$A:$A,MATCH(K368,[2]Sheet3!$C:$C,0)),"")</f>
        <v>GDZOR002.0</v>
      </c>
      <c r="K368" s="17">
        <v>208417</v>
      </c>
      <c r="L368" s="35" t="str">
        <f>VLOOKUP(K368,'[1]Item List (3)'!A$1:B$110000,2,FALSE)</f>
        <v>JC.OR 8008</v>
      </c>
      <c r="M368" s="17" t="s">
        <v>172</v>
      </c>
      <c r="N368" s="61" t="str">
        <f t="shared" si="98"/>
        <v>OR</v>
      </c>
      <c r="O368" s="61">
        <v>30</v>
      </c>
      <c r="P368" s="36">
        <f t="shared" si="84"/>
        <v>120</v>
      </c>
      <c r="Q368" s="61">
        <v>1</v>
      </c>
      <c r="R368" s="45">
        <v>852</v>
      </c>
      <c r="S368" s="61">
        <v>11</v>
      </c>
      <c r="T368" s="61">
        <v>1</v>
      </c>
      <c r="U368" s="61"/>
      <c r="V368" s="37">
        <f t="shared" si="99"/>
        <v>853</v>
      </c>
      <c r="W368" s="61">
        <v>455</v>
      </c>
      <c r="X368" s="61"/>
      <c r="Y368" s="61"/>
      <c r="Z368" s="61"/>
      <c r="AA368" s="61"/>
      <c r="AB368" s="61"/>
      <c r="AC368" s="61"/>
      <c r="AD368" s="61"/>
      <c r="AE368" s="61"/>
      <c r="AF368" s="61">
        <v>5</v>
      </c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>
        <v>10</v>
      </c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>
        <v>10</v>
      </c>
      <c r="BE368" s="61"/>
      <c r="BF368" s="61"/>
      <c r="BG368" s="61"/>
      <c r="BH368" s="37">
        <f t="shared" si="86"/>
        <v>480</v>
      </c>
      <c r="BI368" s="38">
        <f t="shared" si="87"/>
        <v>8</v>
      </c>
      <c r="BJ368" s="39">
        <f t="shared" si="88"/>
        <v>7.583333333333333</v>
      </c>
      <c r="BK368" s="39">
        <f t="shared" si="89"/>
        <v>94.791666666666657</v>
      </c>
      <c r="BL368" s="40">
        <f t="shared" si="90"/>
        <v>93.736263736263737</v>
      </c>
      <c r="BM368" s="40">
        <f t="shared" si="91"/>
        <v>98.593200468933176</v>
      </c>
      <c r="BN368" s="40">
        <f t="shared" si="92"/>
        <v>87.604166666666657</v>
      </c>
      <c r="BO368" s="87">
        <f t="shared" si="93"/>
        <v>0.16666666666666666</v>
      </c>
      <c r="BP368" s="87">
        <f t="shared" si="94"/>
        <v>940</v>
      </c>
      <c r="BQ368" s="87">
        <f t="shared" si="95"/>
        <v>0.25</v>
      </c>
      <c r="BR368" s="87">
        <f t="shared" si="96"/>
        <v>30</v>
      </c>
      <c r="BS368" s="61"/>
      <c r="BT368" s="61"/>
      <c r="BU368" s="61">
        <f t="shared" si="97"/>
        <v>852</v>
      </c>
    </row>
    <row r="369" spans="1:73">
      <c r="A369" s="29">
        <v>367</v>
      </c>
      <c r="B369" s="32">
        <v>46240</v>
      </c>
      <c r="C369" s="61" t="s">
        <v>80</v>
      </c>
      <c r="D369" s="3" t="str">
        <f t="shared" si="85"/>
        <v>IG</v>
      </c>
      <c r="E369" s="33" t="s">
        <v>169</v>
      </c>
      <c r="F369" s="33" t="s">
        <v>133</v>
      </c>
      <c r="G369" s="33" t="s">
        <v>158</v>
      </c>
      <c r="H369" s="33"/>
      <c r="I369" s="33"/>
      <c r="J369" s="34" t="str">
        <f>IFERROR(INDEX([2]Sheet3!$A:$A,MATCH(K369,[2]Sheet3!$C:$C,0)),"")</f>
        <v>GDZOR002.0</v>
      </c>
      <c r="K369" s="17">
        <v>208417</v>
      </c>
      <c r="L369" s="35" t="str">
        <f>VLOOKUP(K369,'[1]Item List (3)'!A$1:B$110000,2,FALSE)</f>
        <v>JC.OR 8008</v>
      </c>
      <c r="M369" s="17" t="s">
        <v>172</v>
      </c>
      <c r="N369" s="61" t="str">
        <f t="shared" si="98"/>
        <v>OR</v>
      </c>
      <c r="O369" s="61">
        <v>30</v>
      </c>
      <c r="P369" s="36">
        <f t="shared" si="84"/>
        <v>120</v>
      </c>
      <c r="Q369" s="61">
        <v>1</v>
      </c>
      <c r="R369" s="45">
        <v>827</v>
      </c>
      <c r="S369" s="61">
        <v>8</v>
      </c>
      <c r="T369" s="61"/>
      <c r="U369" s="61"/>
      <c r="V369" s="37">
        <f t="shared" si="99"/>
        <v>827</v>
      </c>
      <c r="W369" s="61">
        <v>455</v>
      </c>
      <c r="X369" s="61"/>
      <c r="Y369" s="61"/>
      <c r="Z369" s="61"/>
      <c r="AA369" s="61">
        <v>15</v>
      </c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>
        <v>10</v>
      </c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37">
        <f t="shared" si="86"/>
        <v>480</v>
      </c>
      <c r="BI369" s="38">
        <f t="shared" si="87"/>
        <v>8</v>
      </c>
      <c r="BJ369" s="39">
        <f t="shared" si="88"/>
        <v>7.583333333333333</v>
      </c>
      <c r="BK369" s="39">
        <f t="shared" si="89"/>
        <v>94.791666666666657</v>
      </c>
      <c r="BL369" s="40">
        <f t="shared" si="90"/>
        <v>90.879120879120876</v>
      </c>
      <c r="BM369" s="40">
        <f t="shared" si="91"/>
        <v>99.032648125755742</v>
      </c>
      <c r="BN369" s="40">
        <f t="shared" si="92"/>
        <v>85.312499999999986</v>
      </c>
      <c r="BO369" s="87">
        <f t="shared" si="93"/>
        <v>0.16666666666666666</v>
      </c>
      <c r="BP369" s="87">
        <f t="shared" si="94"/>
        <v>940</v>
      </c>
      <c r="BQ369" s="87">
        <f t="shared" si="95"/>
        <v>0.25</v>
      </c>
      <c r="BR369" s="87">
        <f t="shared" si="96"/>
        <v>30</v>
      </c>
      <c r="BS369" s="61"/>
      <c r="BT369" s="61"/>
      <c r="BU369" s="61">
        <f t="shared" si="97"/>
        <v>827</v>
      </c>
    </row>
    <row r="370" spans="1:73">
      <c r="A370" s="29">
        <v>368</v>
      </c>
      <c r="B370" s="32">
        <v>46240</v>
      </c>
      <c r="C370" s="61" t="s">
        <v>74</v>
      </c>
      <c r="D370" s="3" t="str">
        <f t="shared" si="85"/>
        <v>IG</v>
      </c>
      <c r="E370" s="33" t="s">
        <v>173</v>
      </c>
      <c r="F370" s="33"/>
      <c r="G370" s="33"/>
      <c r="H370" s="33"/>
      <c r="I370" s="33"/>
      <c r="J370" s="34"/>
      <c r="K370" s="17"/>
      <c r="L370" s="35" t="e">
        <f>VLOOKUP(K370,'[1]Item List (3)'!A$1:B$110000,2,FALSE)</f>
        <v>#N/A</v>
      </c>
      <c r="M370" s="17"/>
      <c r="N370" s="61" t="str">
        <f t="shared" si="98"/>
        <v>IR</v>
      </c>
      <c r="O370" s="61"/>
      <c r="P370" s="36" t="str">
        <f t="shared" si="84"/>
        <v/>
      </c>
      <c r="Q370" s="61"/>
      <c r="R370" s="45"/>
      <c r="S370" s="61"/>
      <c r="T370" s="61"/>
      <c r="U370" s="61"/>
      <c r="V370" s="37">
        <f t="shared" si="99"/>
        <v>0</v>
      </c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>
        <v>480</v>
      </c>
      <c r="BH370" s="37">
        <f t="shared" si="86"/>
        <v>480</v>
      </c>
      <c r="BI370" s="38">
        <f t="shared" si="87"/>
        <v>8</v>
      </c>
      <c r="BJ370" s="39">
        <f t="shared" si="88"/>
        <v>0</v>
      </c>
      <c r="BK370" s="39">
        <f t="shared" si="89"/>
        <v>0</v>
      </c>
      <c r="BL370" s="40">
        <f t="shared" si="90"/>
        <v>0</v>
      </c>
      <c r="BM370" s="40">
        <f t="shared" si="91"/>
        <v>0</v>
      </c>
      <c r="BN370" s="40">
        <f t="shared" si="92"/>
        <v>0</v>
      </c>
      <c r="BO370" s="87">
        <f t="shared" si="93"/>
        <v>8</v>
      </c>
      <c r="BP370" s="87">
        <f t="shared" si="94"/>
        <v>0</v>
      </c>
      <c r="BQ370" s="87">
        <f t="shared" si="95"/>
        <v>0</v>
      </c>
      <c r="BR370" s="87">
        <f t="shared" si="96"/>
        <v>0</v>
      </c>
      <c r="BS370" s="61"/>
      <c r="BT370" s="61"/>
      <c r="BU370" s="61">
        <f t="shared" si="97"/>
        <v>0</v>
      </c>
    </row>
    <row r="371" spans="1:73">
      <c r="A371" s="29">
        <v>369</v>
      </c>
      <c r="B371" s="32">
        <v>46240</v>
      </c>
      <c r="C371" s="61" t="s">
        <v>80</v>
      </c>
      <c r="D371" s="3" t="str">
        <f t="shared" si="85"/>
        <v>IG</v>
      </c>
      <c r="E371" s="33" t="s">
        <v>173</v>
      </c>
      <c r="F371" s="33"/>
      <c r="G371" s="33"/>
      <c r="H371" s="33"/>
      <c r="I371" s="33"/>
      <c r="J371" s="17"/>
      <c r="K371" s="17"/>
      <c r="L371" s="35" t="e">
        <f>VLOOKUP(K371,'[1]Item List (3)'!A$1:B$110000,2,FALSE)</f>
        <v>#N/A</v>
      </c>
      <c r="M371" s="17"/>
      <c r="N371" s="61" t="str">
        <f t="shared" si="98"/>
        <v>IR</v>
      </c>
      <c r="O371" s="61"/>
      <c r="P371" s="36" t="str">
        <f t="shared" si="84"/>
        <v/>
      </c>
      <c r="Q371" s="61"/>
      <c r="R371" s="45"/>
      <c r="S371" s="61"/>
      <c r="T371" s="61"/>
      <c r="U371" s="61"/>
      <c r="V371" s="37">
        <f t="shared" si="99"/>
        <v>0</v>
      </c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>
        <v>480</v>
      </c>
      <c r="BH371" s="37">
        <f t="shared" si="86"/>
        <v>480</v>
      </c>
      <c r="BI371" s="38">
        <f t="shared" si="87"/>
        <v>8</v>
      </c>
      <c r="BJ371" s="39">
        <f t="shared" si="88"/>
        <v>0</v>
      </c>
      <c r="BK371" s="39">
        <f t="shared" si="89"/>
        <v>0</v>
      </c>
      <c r="BL371" s="40">
        <f t="shared" si="90"/>
        <v>0</v>
      </c>
      <c r="BM371" s="40">
        <f t="shared" si="91"/>
        <v>0</v>
      </c>
      <c r="BN371" s="40">
        <f t="shared" si="92"/>
        <v>0</v>
      </c>
      <c r="BO371" s="87">
        <f t="shared" si="93"/>
        <v>8</v>
      </c>
      <c r="BP371" s="87">
        <f t="shared" si="94"/>
        <v>0</v>
      </c>
      <c r="BQ371" s="87">
        <f t="shared" si="95"/>
        <v>0</v>
      </c>
      <c r="BR371" s="87">
        <f t="shared" si="96"/>
        <v>0</v>
      </c>
      <c r="BS371" s="61"/>
      <c r="BT371" s="61"/>
      <c r="BU371" s="61">
        <f t="shared" si="97"/>
        <v>0</v>
      </c>
    </row>
    <row r="372" spans="1:73">
      <c r="A372" s="29">
        <v>370</v>
      </c>
      <c r="B372" s="32">
        <v>46240</v>
      </c>
      <c r="C372" s="61" t="s">
        <v>74</v>
      </c>
      <c r="D372" s="3" t="str">
        <f t="shared" si="85"/>
        <v>IG</v>
      </c>
      <c r="E372" s="33" t="s">
        <v>174</v>
      </c>
      <c r="F372" s="33" t="s">
        <v>133</v>
      </c>
      <c r="G372" s="33" t="s">
        <v>161</v>
      </c>
      <c r="H372" s="33" t="s">
        <v>134</v>
      </c>
      <c r="I372" s="33"/>
      <c r="J372" s="17" t="s">
        <v>223</v>
      </c>
      <c r="K372" s="17">
        <v>104192.01</v>
      </c>
      <c r="L372" s="35" t="str">
        <f>VLOOKUP(K372,'[1]Item List (3)'!A$1:B$110000,2,FALSE)</f>
        <v>IR 45 NPPB LMW</v>
      </c>
      <c r="M372" s="17" t="s">
        <v>224</v>
      </c>
      <c r="N372" s="61" t="str">
        <f t="shared" si="98"/>
        <v>IR</v>
      </c>
      <c r="O372" s="61">
        <v>45</v>
      </c>
      <c r="P372" s="36">
        <f t="shared" ref="P372:P435" si="100">IFERROR(3600/O372,"")</f>
        <v>80</v>
      </c>
      <c r="Q372" s="61">
        <v>1</v>
      </c>
      <c r="R372" s="45">
        <v>416</v>
      </c>
      <c r="S372" s="61">
        <v>3</v>
      </c>
      <c r="T372" s="61">
        <v>6</v>
      </c>
      <c r="U372" s="61"/>
      <c r="V372" s="37">
        <f t="shared" si="99"/>
        <v>422</v>
      </c>
      <c r="W372" s="61">
        <v>405</v>
      </c>
      <c r="X372" s="61"/>
      <c r="Y372" s="61">
        <v>45</v>
      </c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>
        <v>30</v>
      </c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37">
        <f t="shared" si="86"/>
        <v>480</v>
      </c>
      <c r="BI372" s="38">
        <f t="shared" si="87"/>
        <v>8</v>
      </c>
      <c r="BJ372" s="39">
        <f t="shared" si="88"/>
        <v>6.75</v>
      </c>
      <c r="BK372" s="39">
        <f t="shared" si="89"/>
        <v>84.375</v>
      </c>
      <c r="BL372" s="40">
        <f t="shared" si="90"/>
        <v>78.148148148148138</v>
      </c>
      <c r="BM372" s="40">
        <f t="shared" si="91"/>
        <v>97.867298578199041</v>
      </c>
      <c r="BN372" s="40">
        <f t="shared" si="92"/>
        <v>64.531249999999986</v>
      </c>
      <c r="BO372" s="87">
        <f t="shared" si="93"/>
        <v>0.5</v>
      </c>
      <c r="BP372" s="87">
        <f t="shared" si="94"/>
        <v>600</v>
      </c>
      <c r="BQ372" s="87">
        <f t="shared" si="95"/>
        <v>0.75</v>
      </c>
      <c r="BR372" s="87">
        <f t="shared" si="96"/>
        <v>60</v>
      </c>
      <c r="BS372" s="61"/>
      <c r="BT372" s="61"/>
      <c r="BU372" s="61">
        <f t="shared" si="97"/>
        <v>416</v>
      </c>
    </row>
    <row r="373" spans="1:73">
      <c r="A373" s="29">
        <v>371</v>
      </c>
      <c r="B373" s="32">
        <v>46240</v>
      </c>
      <c r="C373" s="61" t="s">
        <v>80</v>
      </c>
      <c r="D373" s="3" t="str">
        <f t="shared" si="85"/>
        <v>IG</v>
      </c>
      <c r="E373" s="33" t="s">
        <v>174</v>
      </c>
      <c r="F373" s="33" t="s">
        <v>133</v>
      </c>
      <c r="G373" s="33" t="s">
        <v>134</v>
      </c>
      <c r="H373" s="33"/>
      <c r="I373" s="33"/>
      <c r="J373" s="17" t="s">
        <v>223</v>
      </c>
      <c r="K373" s="17">
        <v>104192.01</v>
      </c>
      <c r="L373" s="35" t="str">
        <f>VLOOKUP(K373,'[1]Item List (3)'!A$1:B$110000,2,FALSE)</f>
        <v>IR 45 NPPB LMW</v>
      </c>
      <c r="M373" s="17" t="s">
        <v>224</v>
      </c>
      <c r="N373" s="61" t="str">
        <f t="shared" si="98"/>
        <v>IR</v>
      </c>
      <c r="O373" s="61">
        <v>45</v>
      </c>
      <c r="P373" s="36">
        <f t="shared" si="100"/>
        <v>80</v>
      </c>
      <c r="Q373" s="61">
        <v>1</v>
      </c>
      <c r="R373" s="45">
        <v>92</v>
      </c>
      <c r="S373" s="61">
        <v>1</v>
      </c>
      <c r="T373" s="61">
        <v>1</v>
      </c>
      <c r="U373" s="61"/>
      <c r="V373" s="37">
        <f t="shared" si="99"/>
        <v>93</v>
      </c>
      <c r="W373" s="61">
        <v>80</v>
      </c>
      <c r="X373" s="61"/>
      <c r="Y373" s="61">
        <v>15</v>
      </c>
      <c r="Z373" s="61"/>
      <c r="AA373" s="61"/>
      <c r="AB373" s="61">
        <v>15</v>
      </c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>
        <v>10</v>
      </c>
      <c r="AR373" s="61"/>
      <c r="AS373" s="61">
        <v>360</v>
      </c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37">
        <f t="shared" si="86"/>
        <v>480</v>
      </c>
      <c r="BI373" s="38">
        <f t="shared" si="87"/>
        <v>8</v>
      </c>
      <c r="BJ373" s="39">
        <f t="shared" si="88"/>
        <v>1.333333333333333</v>
      </c>
      <c r="BK373" s="39">
        <f t="shared" si="89"/>
        <v>16.666666666666664</v>
      </c>
      <c r="BL373" s="40">
        <f t="shared" si="90"/>
        <v>87.187500000000014</v>
      </c>
      <c r="BM373" s="40">
        <f t="shared" si="91"/>
        <v>97.849462365591393</v>
      </c>
      <c r="BN373" s="40">
        <f t="shared" si="92"/>
        <v>14.21875</v>
      </c>
      <c r="BO373" s="87">
        <f t="shared" si="93"/>
        <v>0.16666666666666666</v>
      </c>
      <c r="BP373" s="87">
        <f t="shared" si="94"/>
        <v>626.66666666666663</v>
      </c>
      <c r="BQ373" s="87">
        <f t="shared" si="95"/>
        <v>6.5</v>
      </c>
      <c r="BR373" s="87">
        <f t="shared" si="96"/>
        <v>520</v>
      </c>
      <c r="BS373" s="61"/>
      <c r="BT373" s="61"/>
      <c r="BU373" s="61">
        <f t="shared" si="97"/>
        <v>92</v>
      </c>
    </row>
    <row r="374" spans="1:73">
      <c r="A374" s="29">
        <v>372</v>
      </c>
      <c r="B374" s="32">
        <v>46240</v>
      </c>
      <c r="C374" s="61" t="s">
        <v>74</v>
      </c>
      <c r="D374" s="3" t="str">
        <f t="shared" si="85"/>
        <v>HO</v>
      </c>
      <c r="E374" s="33" t="s">
        <v>175</v>
      </c>
      <c r="F374" s="33" t="s">
        <v>176</v>
      </c>
      <c r="G374" s="33" t="s">
        <v>201</v>
      </c>
      <c r="H374" s="33" t="s">
        <v>197</v>
      </c>
      <c r="I374" s="33"/>
      <c r="J374" s="49" t="s">
        <v>271</v>
      </c>
      <c r="K374" s="17">
        <v>100282.4</v>
      </c>
      <c r="L374" s="35" t="str">
        <f>VLOOKUP(K374,'[1]Item List (3)'!A$1:B$110000,2,FALSE)</f>
        <v>D.IR 14537 SPL</v>
      </c>
      <c r="M374" s="17" t="s">
        <v>283</v>
      </c>
      <c r="N374" s="61" t="str">
        <f t="shared" si="98"/>
        <v>IR</v>
      </c>
      <c r="O374" s="61">
        <v>70</v>
      </c>
      <c r="P374" s="36">
        <f t="shared" si="100"/>
        <v>51.428571428571431</v>
      </c>
      <c r="Q374" s="61">
        <v>1</v>
      </c>
      <c r="R374" s="45">
        <v>264</v>
      </c>
      <c r="S374" s="61"/>
      <c r="T374" s="61"/>
      <c r="U374" s="61"/>
      <c r="V374" s="37">
        <f t="shared" si="99"/>
        <v>264</v>
      </c>
      <c r="W374" s="61">
        <v>375</v>
      </c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>
        <v>45</v>
      </c>
      <c r="AR374" s="61"/>
      <c r="AS374" s="61">
        <v>60</v>
      </c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37">
        <f t="shared" si="86"/>
        <v>480</v>
      </c>
      <c r="BI374" s="38">
        <f t="shared" si="87"/>
        <v>8</v>
      </c>
      <c r="BJ374" s="39">
        <f t="shared" si="88"/>
        <v>6.25</v>
      </c>
      <c r="BK374" s="39">
        <f t="shared" si="89"/>
        <v>78.125</v>
      </c>
      <c r="BL374" s="40">
        <f t="shared" si="90"/>
        <v>82.13333333333334</v>
      </c>
      <c r="BM374" s="40">
        <f t="shared" si="91"/>
        <v>100</v>
      </c>
      <c r="BN374" s="40">
        <f t="shared" si="92"/>
        <v>64.166666666666671</v>
      </c>
      <c r="BO374" s="87">
        <f t="shared" si="93"/>
        <v>0.75</v>
      </c>
      <c r="BP374" s="87">
        <f t="shared" si="94"/>
        <v>372.85714285714283</v>
      </c>
      <c r="BQ374" s="87">
        <f t="shared" si="95"/>
        <v>1</v>
      </c>
      <c r="BR374" s="87">
        <f t="shared" si="96"/>
        <v>51.428571428571431</v>
      </c>
      <c r="BS374" s="61"/>
      <c r="BT374" s="61"/>
      <c r="BU374" s="61">
        <f t="shared" si="97"/>
        <v>264</v>
      </c>
    </row>
    <row r="375" spans="1:73">
      <c r="A375" s="29">
        <v>373</v>
      </c>
      <c r="B375" s="32">
        <v>46240</v>
      </c>
      <c r="C375" s="61" t="s">
        <v>80</v>
      </c>
      <c r="D375" s="3" t="str">
        <f t="shared" ref="D375:D438" si="101">LEFT(E375,2)</f>
        <v>HO</v>
      </c>
      <c r="E375" s="33" t="s">
        <v>175</v>
      </c>
      <c r="F375" s="33" t="s">
        <v>176</v>
      </c>
      <c r="G375" s="33" t="s">
        <v>87</v>
      </c>
      <c r="H375" s="33"/>
      <c r="I375" s="33"/>
      <c r="J375" s="34" t="s">
        <v>271</v>
      </c>
      <c r="K375" s="17">
        <v>100282.4</v>
      </c>
      <c r="L375" s="35" t="str">
        <f>VLOOKUP(K375,'[1]Item List (3)'!A$1:B$110000,2,FALSE)</f>
        <v>D.IR 14537 SPL</v>
      </c>
      <c r="M375" s="17" t="s">
        <v>272</v>
      </c>
      <c r="N375" s="61" t="str">
        <f t="shared" si="98"/>
        <v>IR</v>
      </c>
      <c r="O375" s="61">
        <v>70</v>
      </c>
      <c r="P375" s="36">
        <f t="shared" si="100"/>
        <v>51.428571428571431</v>
      </c>
      <c r="Q375" s="61">
        <v>1</v>
      </c>
      <c r="R375" s="45">
        <v>307</v>
      </c>
      <c r="S375" s="61"/>
      <c r="T375" s="61"/>
      <c r="U375" s="61"/>
      <c r="V375" s="37">
        <f t="shared" si="99"/>
        <v>307</v>
      </c>
      <c r="W375" s="61">
        <v>435</v>
      </c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>
        <v>45</v>
      </c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37">
        <f t="shared" si="86"/>
        <v>480</v>
      </c>
      <c r="BI375" s="38">
        <f t="shared" si="87"/>
        <v>8</v>
      </c>
      <c r="BJ375" s="39">
        <f t="shared" si="88"/>
        <v>7.25</v>
      </c>
      <c r="BK375" s="39">
        <f t="shared" si="89"/>
        <v>90.625</v>
      </c>
      <c r="BL375" s="40">
        <f t="shared" si="90"/>
        <v>82.337164750957854</v>
      </c>
      <c r="BM375" s="40">
        <f t="shared" si="91"/>
        <v>100</v>
      </c>
      <c r="BN375" s="40">
        <f t="shared" si="92"/>
        <v>74.618055555555557</v>
      </c>
      <c r="BO375" s="87">
        <f t="shared" si="93"/>
        <v>0.75</v>
      </c>
      <c r="BP375" s="87">
        <f t="shared" si="94"/>
        <v>372.85714285714283</v>
      </c>
      <c r="BQ375" s="87">
        <f t="shared" si="95"/>
        <v>0</v>
      </c>
      <c r="BR375" s="87">
        <f t="shared" si="96"/>
        <v>0</v>
      </c>
      <c r="BS375" s="61"/>
      <c r="BT375" s="61"/>
      <c r="BU375" s="61">
        <f t="shared" si="97"/>
        <v>307</v>
      </c>
    </row>
    <row r="376" spans="1:73">
      <c r="A376" s="29">
        <v>374</v>
      </c>
      <c r="B376" s="32">
        <v>46240</v>
      </c>
      <c r="C376" s="61" t="s">
        <v>74</v>
      </c>
      <c r="D376" s="3" t="str">
        <f t="shared" si="101"/>
        <v>HO</v>
      </c>
      <c r="E376" s="33" t="s">
        <v>182</v>
      </c>
      <c r="F376" s="33" t="s">
        <v>176</v>
      </c>
      <c r="G376" s="33" t="s">
        <v>183</v>
      </c>
      <c r="H376" s="33"/>
      <c r="I376" s="33"/>
      <c r="J376" s="34" t="str">
        <f>IFERROR(INDEX([2]Sheet3!$A:$A,MATCH(K376,[2]Sheet3!$C:$C,0)),"")</f>
        <v>GCJOR002.0</v>
      </c>
      <c r="K376" s="17">
        <v>208326.01</v>
      </c>
      <c r="L376" s="35" t="str">
        <f>VLOOKUP(K376,'[1]Item List (3)'!A$1:B$110000,2,FALSE)</f>
        <v>NA/RNA.OR 6902</v>
      </c>
      <c r="M376" s="17">
        <v>250703001</v>
      </c>
      <c r="N376" s="61" t="str">
        <f t="shared" si="98"/>
        <v>OR</v>
      </c>
      <c r="O376" s="61">
        <v>20</v>
      </c>
      <c r="P376" s="36">
        <f t="shared" si="100"/>
        <v>180</v>
      </c>
      <c r="Q376" s="61">
        <v>1</v>
      </c>
      <c r="R376" s="45">
        <v>1352</v>
      </c>
      <c r="S376" s="61"/>
      <c r="T376" s="61"/>
      <c r="U376" s="61"/>
      <c r="V376" s="37">
        <f t="shared" si="99"/>
        <v>1352</v>
      </c>
      <c r="W376" s="61">
        <v>450</v>
      </c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>
        <v>30</v>
      </c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37">
        <f t="shared" si="86"/>
        <v>480</v>
      </c>
      <c r="BI376" s="38">
        <f t="shared" si="87"/>
        <v>8</v>
      </c>
      <c r="BJ376" s="39">
        <f t="shared" si="88"/>
        <v>7.5</v>
      </c>
      <c r="BK376" s="39">
        <f t="shared" si="89"/>
        <v>93.75</v>
      </c>
      <c r="BL376" s="40">
        <f t="shared" si="90"/>
        <v>100.14814814814814</v>
      </c>
      <c r="BM376" s="40">
        <f t="shared" si="91"/>
        <v>100</v>
      </c>
      <c r="BN376" s="40">
        <f t="shared" si="92"/>
        <v>93.888888888888886</v>
      </c>
      <c r="BO376" s="87">
        <f t="shared" si="93"/>
        <v>0.5</v>
      </c>
      <c r="BP376" s="87">
        <f t="shared" si="94"/>
        <v>1350</v>
      </c>
      <c r="BQ376" s="87">
        <f t="shared" si="95"/>
        <v>0</v>
      </c>
      <c r="BR376" s="87">
        <f t="shared" si="96"/>
        <v>0</v>
      </c>
      <c r="BS376" s="61"/>
      <c r="BT376" s="61"/>
      <c r="BU376" s="61">
        <f t="shared" si="97"/>
        <v>1352</v>
      </c>
    </row>
    <row r="377" spans="1:73">
      <c r="A377" s="29">
        <v>375</v>
      </c>
      <c r="B377" s="32">
        <v>46240</v>
      </c>
      <c r="C377" s="61" t="s">
        <v>80</v>
      </c>
      <c r="D377" s="3" t="str">
        <f t="shared" si="101"/>
        <v>HO</v>
      </c>
      <c r="E377" s="33" t="s">
        <v>182</v>
      </c>
      <c r="F377" s="33" t="s">
        <v>176</v>
      </c>
      <c r="G377" s="33" t="s">
        <v>183</v>
      </c>
      <c r="H377" s="33"/>
      <c r="I377" s="33"/>
      <c r="J377" s="34" t="str">
        <f>IFERROR(INDEX([2]Sheet3!$A:$A,MATCH(K377,[2]Sheet3!$C:$C,0)),"")</f>
        <v>GCJOR002.0</v>
      </c>
      <c r="K377" s="17">
        <v>208326.01</v>
      </c>
      <c r="L377" s="35" t="str">
        <f>VLOOKUP(K377,'[1]Item List (3)'!A$1:B$110000,2,FALSE)</f>
        <v>NA/RNA.OR 6902</v>
      </c>
      <c r="M377" s="17">
        <v>250703001</v>
      </c>
      <c r="N377" s="61" t="str">
        <f t="shared" si="98"/>
        <v>OR</v>
      </c>
      <c r="O377" s="61">
        <v>20</v>
      </c>
      <c r="P377" s="36">
        <f t="shared" si="100"/>
        <v>180</v>
      </c>
      <c r="Q377" s="61">
        <v>1</v>
      </c>
      <c r="R377" s="45">
        <v>310</v>
      </c>
      <c r="S377" s="61"/>
      <c r="T377" s="61"/>
      <c r="U377" s="61"/>
      <c r="V377" s="37">
        <f t="shared" si="99"/>
        <v>310</v>
      </c>
      <c r="W377" s="61">
        <v>120</v>
      </c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50"/>
      <c r="AL377" s="61"/>
      <c r="AM377" s="61"/>
      <c r="AN377" s="61"/>
      <c r="AO377" s="61"/>
      <c r="AP377" s="61"/>
      <c r="AQ377" s="61"/>
      <c r="AR377" s="61"/>
      <c r="AS377" s="61">
        <v>360</v>
      </c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37">
        <f t="shared" si="86"/>
        <v>480</v>
      </c>
      <c r="BI377" s="38">
        <f t="shared" si="87"/>
        <v>8</v>
      </c>
      <c r="BJ377" s="39">
        <f t="shared" si="88"/>
        <v>2</v>
      </c>
      <c r="BK377" s="39">
        <f t="shared" si="89"/>
        <v>25</v>
      </c>
      <c r="BL377" s="40">
        <f t="shared" si="90"/>
        <v>86.111111111111114</v>
      </c>
      <c r="BM377" s="40">
        <f t="shared" si="91"/>
        <v>100</v>
      </c>
      <c r="BN377" s="40">
        <f t="shared" si="92"/>
        <v>21.527777777777779</v>
      </c>
      <c r="BO377" s="87">
        <f t="shared" si="93"/>
        <v>0</v>
      </c>
      <c r="BP377" s="87">
        <f t="shared" si="94"/>
        <v>1440</v>
      </c>
      <c r="BQ377" s="87">
        <f t="shared" si="95"/>
        <v>6</v>
      </c>
      <c r="BR377" s="87">
        <f t="shared" si="96"/>
        <v>1080</v>
      </c>
      <c r="BS377" s="61"/>
      <c r="BT377" s="61"/>
      <c r="BU377" s="61">
        <f t="shared" si="97"/>
        <v>310</v>
      </c>
    </row>
    <row r="378" spans="1:73">
      <c r="A378" s="29">
        <v>376</v>
      </c>
      <c r="B378" s="32">
        <v>46240</v>
      </c>
      <c r="C378" s="61" t="s">
        <v>74</v>
      </c>
      <c r="D378" s="3" t="str">
        <f t="shared" si="101"/>
        <v>HO</v>
      </c>
      <c r="E378" s="33" t="s">
        <v>188</v>
      </c>
      <c r="F378" s="33"/>
      <c r="G378" s="33"/>
      <c r="H378" s="33"/>
      <c r="I378" s="33"/>
      <c r="J378" s="17"/>
      <c r="K378" s="17"/>
      <c r="L378" s="35" t="e">
        <f>VLOOKUP(K378,'[1]Item List (3)'!A$1:B$110000,2,FALSE)</f>
        <v>#N/A</v>
      </c>
      <c r="M378" s="17"/>
      <c r="N378" s="61" t="str">
        <f t="shared" si="98"/>
        <v>IR</v>
      </c>
      <c r="O378" s="61"/>
      <c r="P378" s="36" t="str">
        <f t="shared" si="100"/>
        <v/>
      </c>
      <c r="Q378" s="61"/>
      <c r="R378" s="45"/>
      <c r="S378" s="61"/>
      <c r="T378" s="61"/>
      <c r="U378" s="61"/>
      <c r="V378" s="37">
        <f t="shared" si="99"/>
        <v>0</v>
      </c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50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>
        <v>480</v>
      </c>
      <c r="BH378" s="37">
        <f t="shared" si="86"/>
        <v>480</v>
      </c>
      <c r="BI378" s="38">
        <f t="shared" si="87"/>
        <v>8</v>
      </c>
      <c r="BJ378" s="39">
        <f t="shared" si="88"/>
        <v>0</v>
      </c>
      <c r="BK378" s="39">
        <f t="shared" si="89"/>
        <v>0</v>
      </c>
      <c r="BL378" s="40">
        <f t="shared" si="90"/>
        <v>0</v>
      </c>
      <c r="BM378" s="40">
        <f t="shared" si="91"/>
        <v>0</v>
      </c>
      <c r="BN378" s="40">
        <f t="shared" si="92"/>
        <v>0</v>
      </c>
      <c r="BO378" s="87">
        <f t="shared" si="93"/>
        <v>8</v>
      </c>
      <c r="BP378" s="87">
        <f t="shared" si="94"/>
        <v>0</v>
      </c>
      <c r="BQ378" s="87">
        <f t="shared" si="95"/>
        <v>0</v>
      </c>
      <c r="BR378" s="87">
        <f t="shared" si="96"/>
        <v>0</v>
      </c>
      <c r="BS378" s="61"/>
      <c r="BT378" s="61"/>
      <c r="BU378" s="61">
        <f t="shared" si="97"/>
        <v>0</v>
      </c>
    </row>
    <row r="379" spans="1:73">
      <c r="A379" s="29">
        <v>377</v>
      </c>
      <c r="B379" s="32">
        <v>46240</v>
      </c>
      <c r="C379" s="61" t="s">
        <v>80</v>
      </c>
      <c r="D379" s="3" t="str">
        <f t="shared" si="101"/>
        <v>HO</v>
      </c>
      <c r="E379" s="33" t="s">
        <v>188</v>
      </c>
      <c r="F379" s="33"/>
      <c r="G379" s="33"/>
      <c r="H379" s="33"/>
      <c r="I379" s="33"/>
      <c r="J379" s="17"/>
      <c r="K379" s="17"/>
      <c r="L379" s="35" t="e">
        <f>VLOOKUP(K379,'[1]Item List (3)'!A$1:B$110000,2,FALSE)</f>
        <v>#N/A</v>
      </c>
      <c r="M379" s="17"/>
      <c r="N379" s="61" t="str">
        <f t="shared" si="98"/>
        <v>IR</v>
      </c>
      <c r="O379" s="61"/>
      <c r="P379" s="36" t="str">
        <f t="shared" si="100"/>
        <v/>
      </c>
      <c r="Q379" s="61"/>
      <c r="R379" s="45"/>
      <c r="S379" s="61"/>
      <c r="T379" s="61"/>
      <c r="U379" s="61"/>
      <c r="V379" s="37">
        <f t="shared" si="99"/>
        <v>0</v>
      </c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>
        <v>480</v>
      </c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37">
        <f t="shared" si="86"/>
        <v>480</v>
      </c>
      <c r="BI379" s="38">
        <f t="shared" si="87"/>
        <v>8</v>
      </c>
      <c r="BJ379" s="39">
        <f t="shared" si="88"/>
        <v>0</v>
      </c>
      <c r="BK379" s="39">
        <f t="shared" si="89"/>
        <v>0</v>
      </c>
      <c r="BL379" s="40">
        <f t="shared" si="90"/>
        <v>0</v>
      </c>
      <c r="BM379" s="40">
        <f t="shared" si="91"/>
        <v>0</v>
      </c>
      <c r="BN379" s="40">
        <f t="shared" si="92"/>
        <v>0</v>
      </c>
      <c r="BO379" s="87">
        <f t="shared" si="93"/>
        <v>0</v>
      </c>
      <c r="BP379" s="87">
        <f t="shared" si="94"/>
        <v>0</v>
      </c>
      <c r="BQ379" s="87">
        <f t="shared" si="95"/>
        <v>8</v>
      </c>
      <c r="BR379" s="87">
        <f t="shared" si="96"/>
        <v>0</v>
      </c>
      <c r="BS379" s="61"/>
      <c r="BT379" s="61"/>
      <c r="BU379" s="61">
        <f t="shared" si="97"/>
        <v>0</v>
      </c>
    </row>
    <row r="380" spans="1:73">
      <c r="A380" s="29">
        <v>378</v>
      </c>
      <c r="B380" s="32">
        <v>46240</v>
      </c>
      <c r="C380" s="61" t="s">
        <v>74</v>
      </c>
      <c r="D380" s="3" t="str">
        <f t="shared" si="101"/>
        <v>HO</v>
      </c>
      <c r="E380" s="33" t="s">
        <v>191</v>
      </c>
      <c r="F380" s="33"/>
      <c r="G380" s="33"/>
      <c r="H380" s="33"/>
      <c r="I380" s="33"/>
      <c r="J380" s="17"/>
      <c r="K380" s="17"/>
      <c r="L380" s="35" t="e">
        <f>VLOOKUP(K380,'[1]Item List (3)'!A$1:B$110000,2,FALSE)</f>
        <v>#N/A</v>
      </c>
      <c r="M380" s="17"/>
      <c r="N380" s="61" t="str">
        <f t="shared" si="98"/>
        <v>IR</v>
      </c>
      <c r="O380" s="61"/>
      <c r="P380" s="36" t="str">
        <f t="shared" si="100"/>
        <v/>
      </c>
      <c r="Q380" s="61"/>
      <c r="R380" s="45"/>
      <c r="S380" s="61"/>
      <c r="T380" s="61"/>
      <c r="U380" s="61"/>
      <c r="V380" s="37">
        <f t="shared" si="99"/>
        <v>0</v>
      </c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>
        <v>480</v>
      </c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37">
        <f t="shared" si="86"/>
        <v>480</v>
      </c>
      <c r="BI380" s="38">
        <f t="shared" si="87"/>
        <v>8</v>
      </c>
      <c r="BJ380" s="39">
        <f t="shared" si="88"/>
        <v>0</v>
      </c>
      <c r="BK380" s="39">
        <f t="shared" si="89"/>
        <v>0</v>
      </c>
      <c r="BL380" s="40">
        <f t="shared" si="90"/>
        <v>0</v>
      </c>
      <c r="BM380" s="40">
        <f t="shared" si="91"/>
        <v>0</v>
      </c>
      <c r="BN380" s="40">
        <f t="shared" si="92"/>
        <v>0</v>
      </c>
      <c r="BO380" s="87">
        <f t="shared" si="93"/>
        <v>0</v>
      </c>
      <c r="BP380" s="87">
        <f t="shared" si="94"/>
        <v>0</v>
      </c>
      <c r="BQ380" s="87">
        <f t="shared" si="95"/>
        <v>8</v>
      </c>
      <c r="BR380" s="87">
        <f t="shared" si="96"/>
        <v>0</v>
      </c>
      <c r="BS380" s="61"/>
      <c r="BT380" s="61"/>
      <c r="BU380" s="61">
        <f t="shared" si="97"/>
        <v>0</v>
      </c>
    </row>
    <row r="381" spans="1:73">
      <c r="A381" s="29">
        <v>379</v>
      </c>
      <c r="B381" s="32">
        <v>46240</v>
      </c>
      <c r="C381" s="61" t="s">
        <v>80</v>
      </c>
      <c r="D381" s="3" t="str">
        <f t="shared" si="101"/>
        <v>HO</v>
      </c>
      <c r="E381" s="33" t="s">
        <v>191</v>
      </c>
      <c r="F381" s="33"/>
      <c r="G381" s="33"/>
      <c r="H381" s="33"/>
      <c r="I381" s="33"/>
      <c r="J381" s="17"/>
      <c r="K381" s="17"/>
      <c r="L381" s="35" t="e">
        <f>VLOOKUP(K381,'[1]Item List (3)'!A$1:B$110000,2,FALSE)</f>
        <v>#N/A</v>
      </c>
      <c r="M381" s="17"/>
      <c r="N381" s="61" t="str">
        <f t="shared" si="98"/>
        <v>IR</v>
      </c>
      <c r="O381" s="61"/>
      <c r="P381" s="36" t="str">
        <f t="shared" si="100"/>
        <v/>
      </c>
      <c r="Q381" s="61"/>
      <c r="R381" s="45"/>
      <c r="S381" s="61"/>
      <c r="T381" s="61"/>
      <c r="U381" s="61"/>
      <c r="V381" s="37">
        <f t="shared" si="99"/>
        <v>0</v>
      </c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>
        <v>480</v>
      </c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37">
        <f t="shared" si="86"/>
        <v>480</v>
      </c>
      <c r="BI381" s="38">
        <f t="shared" si="87"/>
        <v>8</v>
      </c>
      <c r="BJ381" s="39">
        <f t="shared" si="88"/>
        <v>0</v>
      </c>
      <c r="BK381" s="39">
        <f t="shared" si="89"/>
        <v>0</v>
      </c>
      <c r="BL381" s="40">
        <f t="shared" si="90"/>
        <v>0</v>
      </c>
      <c r="BM381" s="40">
        <f t="shared" si="91"/>
        <v>0</v>
      </c>
      <c r="BN381" s="40">
        <f t="shared" si="92"/>
        <v>0</v>
      </c>
      <c r="BO381" s="87">
        <f t="shared" si="93"/>
        <v>0</v>
      </c>
      <c r="BP381" s="87">
        <f t="shared" si="94"/>
        <v>0</v>
      </c>
      <c r="BQ381" s="87">
        <f t="shared" si="95"/>
        <v>8</v>
      </c>
      <c r="BR381" s="87">
        <f t="shared" si="96"/>
        <v>0</v>
      </c>
      <c r="BS381" s="61"/>
      <c r="BT381" s="61"/>
      <c r="BU381" s="61">
        <f t="shared" si="97"/>
        <v>0</v>
      </c>
    </row>
    <row r="382" spans="1:73">
      <c r="A382" s="29">
        <v>380</v>
      </c>
      <c r="B382" s="32">
        <v>46240</v>
      </c>
      <c r="C382" s="61" t="s">
        <v>74</v>
      </c>
      <c r="D382" s="3" t="str">
        <f t="shared" si="101"/>
        <v>HO</v>
      </c>
      <c r="E382" s="33" t="s">
        <v>196</v>
      </c>
      <c r="F382" s="33" t="s">
        <v>176</v>
      </c>
      <c r="G382" s="33" t="s">
        <v>189</v>
      </c>
      <c r="H382" s="33" t="s">
        <v>145</v>
      </c>
      <c r="I382" s="33"/>
      <c r="J382" s="17" t="s">
        <v>254</v>
      </c>
      <c r="K382" s="17">
        <v>208299</v>
      </c>
      <c r="L382" s="35" t="str">
        <f>VLOOKUP(K382,'[1]Item List (3)'!A$1:B$110000,2,FALSE)</f>
        <v>OR.9916</v>
      </c>
      <c r="M382" s="17"/>
      <c r="N382" s="61" t="str">
        <f t="shared" si="98"/>
        <v>OR</v>
      </c>
      <c r="O382" s="61">
        <v>15</v>
      </c>
      <c r="P382" s="36">
        <f t="shared" si="100"/>
        <v>240</v>
      </c>
      <c r="Q382" s="61">
        <v>1</v>
      </c>
      <c r="R382" s="45">
        <v>1764</v>
      </c>
      <c r="S382" s="61"/>
      <c r="T382" s="61"/>
      <c r="U382" s="61"/>
      <c r="V382" s="37">
        <f t="shared" si="99"/>
        <v>1764</v>
      </c>
      <c r="W382" s="61">
        <v>450</v>
      </c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>
        <v>30</v>
      </c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37">
        <f t="shared" si="86"/>
        <v>480</v>
      </c>
      <c r="BI382" s="38">
        <f t="shared" si="87"/>
        <v>8</v>
      </c>
      <c r="BJ382" s="39">
        <f t="shared" si="88"/>
        <v>7.5</v>
      </c>
      <c r="BK382" s="39">
        <f t="shared" si="89"/>
        <v>93.75</v>
      </c>
      <c r="BL382" s="40">
        <f t="shared" si="90"/>
        <v>98</v>
      </c>
      <c r="BM382" s="40">
        <f t="shared" si="91"/>
        <v>100</v>
      </c>
      <c r="BN382" s="40">
        <f t="shared" si="92"/>
        <v>91.875</v>
      </c>
      <c r="BO382" s="87">
        <f t="shared" si="93"/>
        <v>0.5</v>
      </c>
      <c r="BP382" s="87">
        <f t="shared" si="94"/>
        <v>1800</v>
      </c>
      <c r="BQ382" s="87">
        <f t="shared" si="95"/>
        <v>0</v>
      </c>
      <c r="BR382" s="87">
        <f t="shared" si="96"/>
        <v>0</v>
      </c>
      <c r="BS382" s="61"/>
      <c r="BT382" s="61"/>
      <c r="BU382" s="61">
        <f t="shared" si="97"/>
        <v>1764</v>
      </c>
    </row>
    <row r="383" spans="1:73">
      <c r="A383" s="29">
        <v>381</v>
      </c>
      <c r="B383" s="32">
        <v>46240</v>
      </c>
      <c r="C383" s="61" t="s">
        <v>80</v>
      </c>
      <c r="D383" s="3" t="str">
        <f t="shared" si="101"/>
        <v>HO</v>
      </c>
      <c r="E383" s="33" t="s">
        <v>196</v>
      </c>
      <c r="F383" s="33" t="s">
        <v>176</v>
      </c>
      <c r="G383" s="33" t="s">
        <v>180</v>
      </c>
      <c r="H383" s="33" t="s">
        <v>197</v>
      </c>
      <c r="I383" s="33"/>
      <c r="J383" s="17" t="s">
        <v>254</v>
      </c>
      <c r="K383" s="17">
        <v>208299</v>
      </c>
      <c r="L383" s="35" t="str">
        <f>VLOOKUP(K383,'[1]Item List (3)'!A$1:B$110000,2,FALSE)</f>
        <v>OR.9916</v>
      </c>
      <c r="M383" s="17"/>
      <c r="N383" s="61" t="str">
        <f t="shared" si="98"/>
        <v>OR</v>
      </c>
      <c r="O383" s="61">
        <v>15</v>
      </c>
      <c r="P383" s="36">
        <f t="shared" si="100"/>
        <v>240</v>
      </c>
      <c r="Q383" s="61">
        <v>1</v>
      </c>
      <c r="R383" s="45">
        <v>494</v>
      </c>
      <c r="S383" s="61"/>
      <c r="T383" s="61"/>
      <c r="U383" s="61"/>
      <c r="V383" s="37">
        <f t="shared" si="99"/>
        <v>494</v>
      </c>
      <c r="W383" s="61">
        <v>180</v>
      </c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>
        <v>300</v>
      </c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37">
        <f t="shared" si="86"/>
        <v>480</v>
      </c>
      <c r="BI383" s="38">
        <f t="shared" si="87"/>
        <v>8</v>
      </c>
      <c r="BJ383" s="39">
        <f t="shared" si="88"/>
        <v>3</v>
      </c>
      <c r="BK383" s="39">
        <f t="shared" si="89"/>
        <v>37.5</v>
      </c>
      <c r="BL383" s="40">
        <f t="shared" si="90"/>
        <v>68.611111111111114</v>
      </c>
      <c r="BM383" s="40">
        <f t="shared" si="91"/>
        <v>100</v>
      </c>
      <c r="BN383" s="40">
        <f t="shared" si="92"/>
        <v>25.729166666666671</v>
      </c>
      <c r="BO383" s="87">
        <f t="shared" si="93"/>
        <v>0</v>
      </c>
      <c r="BP383" s="87">
        <f t="shared" si="94"/>
        <v>1920</v>
      </c>
      <c r="BQ383" s="87">
        <f t="shared" si="95"/>
        <v>5</v>
      </c>
      <c r="BR383" s="87">
        <f t="shared" si="96"/>
        <v>1200</v>
      </c>
      <c r="BS383" s="61"/>
      <c r="BT383" s="61"/>
      <c r="BU383" s="61">
        <f t="shared" si="97"/>
        <v>494</v>
      </c>
    </row>
    <row r="384" spans="1:73">
      <c r="A384" s="29">
        <v>382</v>
      </c>
      <c r="B384" s="32">
        <v>46240</v>
      </c>
      <c r="C384" s="61" t="s">
        <v>74</v>
      </c>
      <c r="D384" s="3" t="str">
        <f t="shared" si="101"/>
        <v>HO</v>
      </c>
      <c r="E384" s="33" t="s">
        <v>199</v>
      </c>
      <c r="F384" s="33"/>
      <c r="G384" s="33"/>
      <c r="H384" s="33"/>
      <c r="I384" s="33"/>
      <c r="J384" s="17"/>
      <c r="K384" s="17"/>
      <c r="L384" s="35" t="e">
        <f>VLOOKUP(K384,'[1]Item List (3)'!A$1:B$110000,2,FALSE)</f>
        <v>#N/A</v>
      </c>
      <c r="M384" s="17"/>
      <c r="N384" s="61" t="str">
        <f t="shared" si="98"/>
        <v>IR</v>
      </c>
      <c r="O384" s="61"/>
      <c r="P384" s="36" t="str">
        <f t="shared" si="100"/>
        <v/>
      </c>
      <c r="Q384" s="61"/>
      <c r="R384" s="45"/>
      <c r="S384" s="61"/>
      <c r="T384" s="61"/>
      <c r="U384" s="61"/>
      <c r="V384" s="37">
        <f t="shared" si="99"/>
        <v>0</v>
      </c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>
        <v>480</v>
      </c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37">
        <f t="shared" si="86"/>
        <v>480</v>
      </c>
      <c r="BI384" s="38">
        <f t="shared" si="87"/>
        <v>8</v>
      </c>
      <c r="BJ384" s="39">
        <f t="shared" si="88"/>
        <v>0</v>
      </c>
      <c r="BK384" s="39">
        <f t="shared" si="89"/>
        <v>0</v>
      </c>
      <c r="BL384" s="40">
        <f t="shared" si="90"/>
        <v>0</v>
      </c>
      <c r="BM384" s="40">
        <f t="shared" si="91"/>
        <v>0</v>
      </c>
      <c r="BN384" s="40">
        <f t="shared" si="92"/>
        <v>0</v>
      </c>
      <c r="BO384" s="87">
        <f t="shared" si="93"/>
        <v>0</v>
      </c>
      <c r="BP384" s="87">
        <f t="shared" si="94"/>
        <v>0</v>
      </c>
      <c r="BQ384" s="87">
        <f t="shared" si="95"/>
        <v>8</v>
      </c>
      <c r="BR384" s="87">
        <f t="shared" si="96"/>
        <v>0</v>
      </c>
      <c r="BS384" s="61"/>
      <c r="BT384" s="61"/>
      <c r="BU384" s="61">
        <f t="shared" si="97"/>
        <v>0</v>
      </c>
    </row>
    <row r="385" spans="1:73">
      <c r="A385" s="29">
        <v>383</v>
      </c>
      <c r="B385" s="32">
        <v>46240</v>
      </c>
      <c r="C385" s="61" t="s">
        <v>80</v>
      </c>
      <c r="D385" s="3" t="str">
        <f t="shared" si="101"/>
        <v>HO</v>
      </c>
      <c r="E385" s="33" t="s">
        <v>199</v>
      </c>
      <c r="F385" s="33" t="s">
        <v>176</v>
      </c>
      <c r="G385" s="33" t="s">
        <v>180</v>
      </c>
      <c r="H385" s="33"/>
      <c r="I385" s="33"/>
      <c r="J385" s="34" t="str">
        <f>IFERROR(INDEX([2]Sheet3!$A:$A,MATCH(K385,[2]Sheet3!$C:$C,0)),"")</f>
        <v>GDZIR050.0</v>
      </c>
      <c r="K385" s="17">
        <v>104737</v>
      </c>
      <c r="L385" s="35" t="str">
        <f>VLOOKUP(K385,'[1]Item List (3)'!A$1:B$110000,2,FALSE)</f>
        <v>IR.IR 42X51.5X37</v>
      </c>
      <c r="M385" s="17" t="s">
        <v>142</v>
      </c>
      <c r="N385" s="61" t="str">
        <f t="shared" si="98"/>
        <v>IR</v>
      </c>
      <c r="O385" s="61">
        <v>25</v>
      </c>
      <c r="P385" s="36">
        <f t="shared" si="100"/>
        <v>144</v>
      </c>
      <c r="Q385" s="61">
        <v>1</v>
      </c>
      <c r="R385" s="45">
        <v>650</v>
      </c>
      <c r="S385" s="61"/>
      <c r="T385" s="61"/>
      <c r="U385" s="61"/>
      <c r="V385" s="37">
        <f t="shared" si="99"/>
        <v>650</v>
      </c>
      <c r="W385" s="61">
        <v>290</v>
      </c>
      <c r="X385" s="61">
        <v>120</v>
      </c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>
        <v>10</v>
      </c>
      <c r="AR385" s="61"/>
      <c r="AS385" s="61">
        <v>60</v>
      </c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37">
        <f t="shared" si="86"/>
        <v>480</v>
      </c>
      <c r="BI385" s="38">
        <f t="shared" si="87"/>
        <v>8</v>
      </c>
      <c r="BJ385" s="39">
        <f t="shared" si="88"/>
        <v>4.8333333333333339</v>
      </c>
      <c r="BK385" s="39">
        <f t="shared" si="89"/>
        <v>60.416666666666671</v>
      </c>
      <c r="BL385" s="40">
        <f t="shared" si="90"/>
        <v>93.390804597701134</v>
      </c>
      <c r="BM385" s="40">
        <f t="shared" si="91"/>
        <v>100</v>
      </c>
      <c r="BN385" s="40">
        <f t="shared" si="92"/>
        <v>56.423611111111107</v>
      </c>
      <c r="BO385" s="87">
        <f t="shared" si="93"/>
        <v>2.1666666666666665</v>
      </c>
      <c r="BP385" s="87">
        <f t="shared" si="94"/>
        <v>840.00000000000011</v>
      </c>
      <c r="BQ385" s="87">
        <f t="shared" si="95"/>
        <v>1</v>
      </c>
      <c r="BR385" s="87">
        <f t="shared" si="96"/>
        <v>144</v>
      </c>
      <c r="BS385" s="61"/>
      <c r="BT385" s="61"/>
      <c r="BU385" s="61">
        <f t="shared" si="97"/>
        <v>650</v>
      </c>
    </row>
    <row r="386" spans="1:73">
      <c r="A386" s="29">
        <v>384</v>
      </c>
      <c r="B386" s="32">
        <v>46240</v>
      </c>
      <c r="C386" s="61" t="s">
        <v>74</v>
      </c>
      <c r="D386" s="3" t="str">
        <f t="shared" si="101"/>
        <v>HO</v>
      </c>
      <c r="E386" s="33" t="s">
        <v>200</v>
      </c>
      <c r="F386" s="33" t="s">
        <v>176</v>
      </c>
      <c r="G386" s="33" t="s">
        <v>145</v>
      </c>
      <c r="H386" s="33"/>
      <c r="I386" s="33"/>
      <c r="J386" s="17" t="s">
        <v>274</v>
      </c>
      <c r="K386" s="17">
        <v>208603.05</v>
      </c>
      <c r="L386" s="35" t="str">
        <f>VLOOKUP(K386,'[1]Item List (3)'!A$1:B$110000,2,FALSE)</f>
        <v>NU.OR 205</v>
      </c>
      <c r="M386" s="17" t="s">
        <v>275</v>
      </c>
      <c r="N386" s="61" t="str">
        <f t="shared" si="98"/>
        <v>OR</v>
      </c>
      <c r="O386" s="61">
        <v>20</v>
      </c>
      <c r="P386" s="36">
        <f t="shared" si="100"/>
        <v>180</v>
      </c>
      <c r="Q386" s="61">
        <v>1</v>
      </c>
      <c r="R386" s="45">
        <v>254</v>
      </c>
      <c r="S386" s="61"/>
      <c r="T386" s="61"/>
      <c r="U386" s="61"/>
      <c r="V386" s="37">
        <f t="shared" si="99"/>
        <v>254</v>
      </c>
      <c r="W386" s="61">
        <v>95</v>
      </c>
      <c r="X386" s="61">
        <v>180</v>
      </c>
      <c r="Y386" s="61">
        <v>60</v>
      </c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>
        <v>75</v>
      </c>
      <c r="AP386" s="61"/>
      <c r="AQ386" s="61">
        <v>10</v>
      </c>
      <c r="AR386" s="61"/>
      <c r="AS386" s="61">
        <v>60</v>
      </c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37">
        <f t="shared" si="86"/>
        <v>480</v>
      </c>
      <c r="BI386" s="38">
        <f t="shared" si="87"/>
        <v>8</v>
      </c>
      <c r="BJ386" s="39">
        <f t="shared" si="88"/>
        <v>1.583333333333333</v>
      </c>
      <c r="BK386" s="39">
        <f t="shared" si="89"/>
        <v>19.791666666666664</v>
      </c>
      <c r="BL386" s="40">
        <f t="shared" si="90"/>
        <v>89.122807017543863</v>
      </c>
      <c r="BM386" s="40">
        <f t="shared" si="91"/>
        <v>100</v>
      </c>
      <c r="BN386" s="40">
        <f t="shared" si="92"/>
        <v>17.638888888888886</v>
      </c>
      <c r="BO386" s="87">
        <f t="shared" si="93"/>
        <v>3.1666666666666665</v>
      </c>
      <c r="BP386" s="87">
        <f t="shared" si="94"/>
        <v>870.00000000000023</v>
      </c>
      <c r="BQ386" s="87">
        <f t="shared" si="95"/>
        <v>3.2500000000000004</v>
      </c>
      <c r="BR386" s="87">
        <f t="shared" si="96"/>
        <v>585.00000000000011</v>
      </c>
      <c r="BS386" s="61"/>
      <c r="BT386" s="61"/>
      <c r="BU386" s="61">
        <f t="shared" si="97"/>
        <v>254</v>
      </c>
    </row>
    <row r="387" spans="1:73">
      <c r="A387" s="29">
        <v>385</v>
      </c>
      <c r="B387" s="32">
        <v>46240</v>
      </c>
      <c r="C387" s="61" t="s">
        <v>80</v>
      </c>
      <c r="D387" s="3" t="str">
        <f t="shared" si="101"/>
        <v>HO</v>
      </c>
      <c r="E387" s="33" t="s">
        <v>200</v>
      </c>
      <c r="F387" s="33" t="s">
        <v>176</v>
      </c>
      <c r="G387" s="33" t="s">
        <v>189</v>
      </c>
      <c r="H387" s="33"/>
      <c r="I387" s="33"/>
      <c r="J387" s="17" t="s">
        <v>112</v>
      </c>
      <c r="K387" s="17">
        <v>200827.1</v>
      </c>
      <c r="L387" s="35" t="str">
        <f>VLOOKUP(K387,'[1]Item List (3)'!A$1:B$110000,2,FALSE)</f>
        <v>MNA.OR 4020</v>
      </c>
      <c r="M387" s="17" t="s">
        <v>225</v>
      </c>
      <c r="N387" s="61" t="str">
        <f t="shared" si="98"/>
        <v>OR</v>
      </c>
      <c r="O387" s="61">
        <v>20</v>
      </c>
      <c r="P387" s="36">
        <f t="shared" si="100"/>
        <v>180</v>
      </c>
      <c r="Q387" s="61">
        <v>1</v>
      </c>
      <c r="R387" s="45">
        <v>70</v>
      </c>
      <c r="S387" s="61"/>
      <c r="T387" s="61"/>
      <c r="U387" s="61"/>
      <c r="V387" s="37">
        <f t="shared" si="99"/>
        <v>70</v>
      </c>
      <c r="W387" s="61">
        <v>60</v>
      </c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>
        <v>420</v>
      </c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37">
        <f t="shared" ref="BH387:BH450" si="102">SUM(W387:BG387,BS387,BT387)</f>
        <v>480</v>
      </c>
      <c r="BI387" s="38">
        <f t="shared" ref="BI387:BI450" si="103">BH387/60</f>
        <v>8</v>
      </c>
      <c r="BJ387" s="39">
        <f t="shared" ref="BJ387:BJ450" si="104">IFERROR(BI387-SUM(X387:BG387)/60,0)</f>
        <v>1</v>
      </c>
      <c r="BK387" s="39">
        <f t="shared" ref="BK387:BK450" si="105">IFERROR(BJ387/BI387*100,0)</f>
        <v>12.5</v>
      </c>
      <c r="BL387" s="40">
        <f t="shared" ref="BL387:BL450" si="106">IFERROR(((V387*O387)/(BJ387*3600)*100),0)</f>
        <v>38.888888888888893</v>
      </c>
      <c r="BM387" s="40">
        <f t="shared" ref="BM387:BM450" si="107">IFERROR(((V387-(S387+T387+U387))/V387*100),0)</f>
        <v>100</v>
      </c>
      <c r="BN387" s="40">
        <f t="shared" ref="BN387:BN450" si="108">IFERROR((((BK387*BL387*BM387)/1000000)*100),0)</f>
        <v>4.8611111111111116</v>
      </c>
      <c r="BO387" s="87">
        <f t="shared" ref="BO387:BO450" si="109">(X387+AQ387+BF387+BG387)/60</f>
        <v>0</v>
      </c>
      <c r="BP387" s="87">
        <f t="shared" ref="BP387:BP450" si="110">IFERROR(((BI387-BO387)*3600)/O387,0)</f>
        <v>1440</v>
      </c>
      <c r="BQ387" s="87">
        <f t="shared" ref="BQ387:BQ450" si="111">IFERROR(SUM(X387:BG387)/60-BO387,0)</f>
        <v>7</v>
      </c>
      <c r="BR387" s="87">
        <f t="shared" ref="BR387:BR450" si="112">IFERROR(BQ387*3600/O387,0)</f>
        <v>1260</v>
      </c>
      <c r="BS387" s="61"/>
      <c r="BT387" s="61"/>
      <c r="BU387" s="61">
        <f t="shared" ref="BU387:BU450" si="113">R387*Q387</f>
        <v>70</v>
      </c>
    </row>
    <row r="388" spans="1:73">
      <c r="A388" s="29">
        <v>386</v>
      </c>
      <c r="B388" s="32">
        <v>46240</v>
      </c>
      <c r="C388" s="61" t="s">
        <v>74</v>
      </c>
      <c r="D388" s="3" t="str">
        <f t="shared" si="101"/>
        <v>HO</v>
      </c>
      <c r="E388" s="33" t="s">
        <v>205</v>
      </c>
      <c r="F388" s="33" t="s">
        <v>176</v>
      </c>
      <c r="G388" s="33" t="s">
        <v>144</v>
      </c>
      <c r="H388" s="33" t="s">
        <v>201</v>
      </c>
      <c r="I388" s="33"/>
      <c r="J388" s="17" t="s">
        <v>128</v>
      </c>
      <c r="K388" s="17">
        <v>101061</v>
      </c>
      <c r="L388" s="35" t="str">
        <f>VLOOKUP(K388,'[1]Item List (3)'!A$1:B$110000,2,FALSE)</f>
        <v>IR.5305 2RS</v>
      </c>
      <c r="M388" s="17" t="s">
        <v>129</v>
      </c>
      <c r="N388" s="61" t="str">
        <f t="shared" si="98"/>
        <v>IR</v>
      </c>
      <c r="O388" s="61">
        <v>50</v>
      </c>
      <c r="P388" s="36">
        <f t="shared" si="100"/>
        <v>72</v>
      </c>
      <c r="Q388" s="61">
        <v>1</v>
      </c>
      <c r="R388" s="45">
        <v>450</v>
      </c>
      <c r="S388" s="61"/>
      <c r="T388" s="61"/>
      <c r="U388" s="61"/>
      <c r="V388" s="37">
        <f t="shared" si="99"/>
        <v>450</v>
      </c>
      <c r="W388" s="61">
        <v>410</v>
      </c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>
        <v>30</v>
      </c>
      <c r="AR388" s="61"/>
      <c r="AS388" s="61">
        <v>30</v>
      </c>
      <c r="AT388" s="61"/>
      <c r="AU388" s="61"/>
      <c r="AV388" s="61"/>
      <c r="AW388" s="61"/>
      <c r="AX388" s="61"/>
      <c r="AY388" s="61">
        <v>10</v>
      </c>
      <c r="AZ388" s="61"/>
      <c r="BA388" s="61"/>
      <c r="BB388" s="61"/>
      <c r="BC388" s="61"/>
      <c r="BD388" s="61"/>
      <c r="BE388" s="61"/>
      <c r="BF388" s="61"/>
      <c r="BG388" s="61"/>
      <c r="BH388" s="37">
        <f t="shared" si="102"/>
        <v>480</v>
      </c>
      <c r="BI388" s="38">
        <f t="shared" si="103"/>
        <v>8</v>
      </c>
      <c r="BJ388" s="39">
        <f t="shared" si="104"/>
        <v>6.833333333333333</v>
      </c>
      <c r="BK388" s="39">
        <f t="shared" si="105"/>
        <v>85.416666666666657</v>
      </c>
      <c r="BL388" s="40">
        <f t="shared" si="106"/>
        <v>91.463414634146346</v>
      </c>
      <c r="BM388" s="40">
        <f t="shared" si="107"/>
        <v>100</v>
      </c>
      <c r="BN388" s="40">
        <f t="shared" si="108"/>
        <v>78.125</v>
      </c>
      <c r="BO388" s="87">
        <f t="shared" si="109"/>
        <v>0.5</v>
      </c>
      <c r="BP388" s="87">
        <f t="shared" si="110"/>
        <v>540</v>
      </c>
      <c r="BQ388" s="87">
        <f t="shared" si="111"/>
        <v>0.66666666666666674</v>
      </c>
      <c r="BR388" s="87">
        <f t="shared" si="112"/>
        <v>48.000000000000007</v>
      </c>
      <c r="BS388" s="61"/>
      <c r="BT388" s="61"/>
      <c r="BU388" s="61">
        <f t="shared" si="113"/>
        <v>450</v>
      </c>
    </row>
    <row r="389" spans="1:73">
      <c r="A389" s="29">
        <v>387</v>
      </c>
      <c r="B389" s="32">
        <v>46240</v>
      </c>
      <c r="C389" s="61" t="s">
        <v>80</v>
      </c>
      <c r="D389" s="3" t="str">
        <f t="shared" si="101"/>
        <v>HO</v>
      </c>
      <c r="E389" s="33" t="s">
        <v>205</v>
      </c>
      <c r="F389" s="33" t="s">
        <v>176</v>
      </c>
      <c r="G389" s="33" t="s">
        <v>195</v>
      </c>
      <c r="H389" s="33"/>
      <c r="I389" s="33"/>
      <c r="J389" s="17" t="s">
        <v>128</v>
      </c>
      <c r="K389" s="17">
        <v>101061</v>
      </c>
      <c r="L389" s="35" t="str">
        <f>VLOOKUP(K389,'[1]Item List (3)'!A$1:B$110000,2,FALSE)</f>
        <v>IR.5305 2RS</v>
      </c>
      <c r="M389" s="17" t="s">
        <v>129</v>
      </c>
      <c r="N389" s="61" t="str">
        <f t="shared" si="98"/>
        <v>IR</v>
      </c>
      <c r="O389" s="61">
        <v>50</v>
      </c>
      <c r="P389" s="36">
        <f t="shared" si="100"/>
        <v>72</v>
      </c>
      <c r="Q389" s="61">
        <v>1</v>
      </c>
      <c r="R389" s="45">
        <v>109</v>
      </c>
      <c r="S389" s="61"/>
      <c r="T389" s="61"/>
      <c r="U389" s="61"/>
      <c r="V389" s="37">
        <f t="shared" si="99"/>
        <v>109</v>
      </c>
      <c r="W389" s="61">
        <v>105</v>
      </c>
      <c r="X389" s="61"/>
      <c r="Y389" s="61">
        <v>65</v>
      </c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>
        <v>10</v>
      </c>
      <c r="AR389" s="61"/>
      <c r="AS389" s="61">
        <v>300</v>
      </c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37">
        <f t="shared" si="102"/>
        <v>480</v>
      </c>
      <c r="BI389" s="38">
        <f t="shared" si="103"/>
        <v>8</v>
      </c>
      <c r="BJ389" s="39">
        <f t="shared" si="104"/>
        <v>1.75</v>
      </c>
      <c r="BK389" s="39">
        <f t="shared" si="105"/>
        <v>21.875</v>
      </c>
      <c r="BL389" s="40">
        <f t="shared" si="106"/>
        <v>86.507936507936506</v>
      </c>
      <c r="BM389" s="40">
        <f t="shared" si="107"/>
        <v>100</v>
      </c>
      <c r="BN389" s="40">
        <f t="shared" si="108"/>
        <v>18.923611111111111</v>
      </c>
      <c r="BO389" s="87">
        <f t="shared" si="109"/>
        <v>0.16666666666666666</v>
      </c>
      <c r="BP389" s="87">
        <f t="shared" si="110"/>
        <v>564</v>
      </c>
      <c r="BQ389" s="87">
        <f t="shared" si="111"/>
        <v>6.083333333333333</v>
      </c>
      <c r="BR389" s="87">
        <f t="shared" si="112"/>
        <v>438</v>
      </c>
      <c r="BS389" s="61"/>
      <c r="BT389" s="61"/>
      <c r="BU389" s="61">
        <f t="shared" si="113"/>
        <v>109</v>
      </c>
    </row>
    <row r="390" spans="1:73">
      <c r="A390" s="29">
        <v>388</v>
      </c>
      <c r="B390" s="32">
        <v>46240</v>
      </c>
      <c r="C390" s="61" t="s">
        <v>74</v>
      </c>
      <c r="D390" s="3" t="str">
        <f t="shared" si="101"/>
        <v>HO</v>
      </c>
      <c r="E390" s="33" t="s">
        <v>207</v>
      </c>
      <c r="F390" s="33" t="s">
        <v>176</v>
      </c>
      <c r="G390" s="33" t="s">
        <v>192</v>
      </c>
      <c r="H390" s="33"/>
      <c r="I390" s="33"/>
      <c r="J390" s="17" t="s">
        <v>156</v>
      </c>
      <c r="K390" s="17">
        <v>201061</v>
      </c>
      <c r="L390" s="35" t="str">
        <f>VLOOKUP(K390,'[1]Item List (3)'!A$1:B$110000,2,FALSE)</f>
        <v>OR.5305 2RS</v>
      </c>
      <c r="M390" s="17" t="s">
        <v>208</v>
      </c>
      <c r="N390" s="61" t="str">
        <f t="shared" si="98"/>
        <v>OR</v>
      </c>
      <c r="O390" s="61">
        <v>40</v>
      </c>
      <c r="P390" s="36">
        <f t="shared" si="100"/>
        <v>90</v>
      </c>
      <c r="Q390" s="61">
        <v>1</v>
      </c>
      <c r="R390" s="45">
        <v>596</v>
      </c>
      <c r="S390" s="61"/>
      <c r="T390" s="61"/>
      <c r="U390" s="61"/>
      <c r="V390" s="37">
        <f t="shared" si="99"/>
        <v>596</v>
      </c>
      <c r="W390" s="61">
        <v>440</v>
      </c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>
        <v>30</v>
      </c>
      <c r="AR390" s="61"/>
      <c r="AS390" s="61"/>
      <c r="AT390" s="61"/>
      <c r="AU390" s="61"/>
      <c r="AV390" s="61"/>
      <c r="AW390" s="61"/>
      <c r="AX390" s="61"/>
      <c r="AY390" s="61">
        <v>10</v>
      </c>
      <c r="AZ390" s="61"/>
      <c r="BA390" s="61"/>
      <c r="BB390" s="61"/>
      <c r="BC390" s="61"/>
      <c r="BD390" s="61"/>
      <c r="BE390" s="61"/>
      <c r="BF390" s="61"/>
      <c r="BG390" s="61"/>
      <c r="BH390" s="37">
        <f t="shared" si="102"/>
        <v>480</v>
      </c>
      <c r="BI390" s="38">
        <f t="shared" si="103"/>
        <v>8</v>
      </c>
      <c r="BJ390" s="39">
        <f t="shared" si="104"/>
        <v>7.333333333333333</v>
      </c>
      <c r="BK390" s="39">
        <f t="shared" si="105"/>
        <v>91.666666666666657</v>
      </c>
      <c r="BL390" s="40">
        <f t="shared" si="106"/>
        <v>90.303030303030312</v>
      </c>
      <c r="BM390" s="40">
        <f t="shared" si="107"/>
        <v>100</v>
      </c>
      <c r="BN390" s="40">
        <f t="shared" si="108"/>
        <v>82.777777777777771</v>
      </c>
      <c r="BO390" s="87">
        <f t="shared" si="109"/>
        <v>0.5</v>
      </c>
      <c r="BP390" s="87">
        <f t="shared" si="110"/>
        <v>675</v>
      </c>
      <c r="BQ390" s="87">
        <f t="shared" si="111"/>
        <v>0.16666666666666663</v>
      </c>
      <c r="BR390" s="87">
        <f t="shared" si="112"/>
        <v>14.999999999999996</v>
      </c>
      <c r="BS390" s="61"/>
      <c r="BT390" s="61"/>
      <c r="BU390" s="61">
        <f t="shared" si="113"/>
        <v>596</v>
      </c>
    </row>
    <row r="391" spans="1:73">
      <c r="A391" s="29">
        <v>389</v>
      </c>
      <c r="B391" s="32">
        <v>46240</v>
      </c>
      <c r="C391" s="61" t="s">
        <v>80</v>
      </c>
      <c r="D391" s="3" t="str">
        <f t="shared" si="101"/>
        <v>HO</v>
      </c>
      <c r="E391" s="33" t="s">
        <v>207</v>
      </c>
      <c r="F391" s="33" t="s">
        <v>176</v>
      </c>
      <c r="G391" s="33" t="s">
        <v>206</v>
      </c>
      <c r="H391" s="33" t="s">
        <v>195</v>
      </c>
      <c r="I391" s="33"/>
      <c r="J391" s="17" t="s">
        <v>156</v>
      </c>
      <c r="K391" s="17">
        <v>201061</v>
      </c>
      <c r="L391" s="35" t="str">
        <f>VLOOKUP(K391,'[1]Item List (3)'!A$1:B$110000,2,FALSE)</f>
        <v>OR.5305 2RS</v>
      </c>
      <c r="M391" s="17" t="s">
        <v>208</v>
      </c>
      <c r="N391" s="61" t="str">
        <f t="shared" si="98"/>
        <v>OR</v>
      </c>
      <c r="O391" s="61">
        <v>40</v>
      </c>
      <c r="P391" s="36">
        <f t="shared" si="100"/>
        <v>90</v>
      </c>
      <c r="Q391" s="61">
        <v>1</v>
      </c>
      <c r="R391" s="45">
        <v>606</v>
      </c>
      <c r="S391" s="61"/>
      <c r="T391" s="61"/>
      <c r="U391" s="61"/>
      <c r="V391" s="37">
        <f t="shared" si="99"/>
        <v>606</v>
      </c>
      <c r="W391" s="61">
        <v>430</v>
      </c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>
        <v>30</v>
      </c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>
        <v>20</v>
      </c>
      <c r="BE391" s="61"/>
      <c r="BF391" s="61"/>
      <c r="BG391" s="61"/>
      <c r="BH391" s="37">
        <f t="shared" si="102"/>
        <v>480</v>
      </c>
      <c r="BI391" s="38">
        <f t="shared" si="103"/>
        <v>8</v>
      </c>
      <c r="BJ391" s="39">
        <f t="shared" si="104"/>
        <v>7.166666666666667</v>
      </c>
      <c r="BK391" s="39">
        <f t="shared" si="105"/>
        <v>89.583333333333343</v>
      </c>
      <c r="BL391" s="40">
        <f t="shared" si="106"/>
        <v>93.95348837209302</v>
      </c>
      <c r="BM391" s="40">
        <f t="shared" si="107"/>
        <v>100</v>
      </c>
      <c r="BN391" s="40">
        <f t="shared" si="108"/>
        <v>84.166666666666686</v>
      </c>
      <c r="BO391" s="87">
        <f t="shared" si="109"/>
        <v>0.5</v>
      </c>
      <c r="BP391" s="87">
        <f t="shared" si="110"/>
        <v>675</v>
      </c>
      <c r="BQ391" s="87">
        <f t="shared" si="111"/>
        <v>0.33333333333333337</v>
      </c>
      <c r="BR391" s="87">
        <f t="shared" si="112"/>
        <v>30.000000000000007</v>
      </c>
      <c r="BS391" s="61"/>
      <c r="BT391" s="61"/>
      <c r="BU391" s="61">
        <f t="shared" si="113"/>
        <v>606</v>
      </c>
    </row>
    <row r="392" spans="1:73">
      <c r="A392" s="29">
        <v>390</v>
      </c>
      <c r="B392" s="32">
        <v>46240</v>
      </c>
      <c r="C392" s="61" t="s">
        <v>74</v>
      </c>
      <c r="D392" s="3" t="str">
        <f t="shared" si="101"/>
        <v>HO</v>
      </c>
      <c r="E392" s="33" t="s">
        <v>210</v>
      </c>
      <c r="F392" s="33"/>
      <c r="G392" s="33"/>
      <c r="H392" s="33"/>
      <c r="I392" s="33"/>
      <c r="J392" s="34"/>
      <c r="K392" s="17"/>
      <c r="L392" s="35" t="e">
        <f>VLOOKUP(K392,'[1]Item List (3)'!A$1:B$110000,2,FALSE)</f>
        <v>#N/A</v>
      </c>
      <c r="M392" s="17"/>
      <c r="N392" s="61" t="str">
        <f t="shared" si="98"/>
        <v>IR</v>
      </c>
      <c r="O392" s="61"/>
      <c r="P392" s="36" t="str">
        <f t="shared" si="100"/>
        <v/>
      </c>
      <c r="Q392" s="61"/>
      <c r="R392" s="45"/>
      <c r="S392" s="61"/>
      <c r="T392" s="61"/>
      <c r="U392" s="61"/>
      <c r="V392" s="37">
        <f t="shared" si="99"/>
        <v>0</v>
      </c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>
        <v>480</v>
      </c>
      <c r="BH392" s="37">
        <f t="shared" si="102"/>
        <v>480</v>
      </c>
      <c r="BI392" s="38">
        <f t="shared" si="103"/>
        <v>8</v>
      </c>
      <c r="BJ392" s="39">
        <f t="shared" si="104"/>
        <v>0</v>
      </c>
      <c r="BK392" s="39">
        <f t="shared" si="105"/>
        <v>0</v>
      </c>
      <c r="BL392" s="40">
        <f t="shared" si="106"/>
        <v>0</v>
      </c>
      <c r="BM392" s="40">
        <f t="shared" si="107"/>
        <v>0</v>
      </c>
      <c r="BN392" s="40">
        <f t="shared" si="108"/>
        <v>0</v>
      </c>
      <c r="BO392" s="87">
        <f t="shared" si="109"/>
        <v>8</v>
      </c>
      <c r="BP392" s="87">
        <f t="shared" si="110"/>
        <v>0</v>
      </c>
      <c r="BQ392" s="87">
        <f t="shared" si="111"/>
        <v>0</v>
      </c>
      <c r="BR392" s="87">
        <f t="shared" si="112"/>
        <v>0</v>
      </c>
      <c r="BS392" s="61"/>
      <c r="BT392" s="61"/>
      <c r="BU392" s="61">
        <f t="shared" si="113"/>
        <v>0</v>
      </c>
    </row>
    <row r="393" spans="1:73">
      <c r="A393" s="29">
        <v>391</v>
      </c>
      <c r="B393" s="32">
        <v>46240</v>
      </c>
      <c r="C393" s="61" t="s">
        <v>80</v>
      </c>
      <c r="D393" s="3" t="str">
        <f t="shared" si="101"/>
        <v>HO</v>
      </c>
      <c r="E393" s="33" t="s">
        <v>210</v>
      </c>
      <c r="F393" s="33"/>
      <c r="G393" s="33"/>
      <c r="H393" s="33"/>
      <c r="I393" s="33"/>
      <c r="J393" s="34"/>
      <c r="K393" s="17"/>
      <c r="L393" s="35" t="e">
        <f>VLOOKUP(K393,'[1]Item List (3)'!A$1:B$110000,2,FALSE)</f>
        <v>#N/A</v>
      </c>
      <c r="M393" s="17"/>
      <c r="N393" s="61" t="str">
        <f t="shared" si="98"/>
        <v>IR</v>
      </c>
      <c r="O393" s="61"/>
      <c r="P393" s="36" t="str">
        <f t="shared" si="100"/>
        <v/>
      </c>
      <c r="Q393" s="61"/>
      <c r="R393" s="45"/>
      <c r="S393" s="61"/>
      <c r="T393" s="61"/>
      <c r="U393" s="61"/>
      <c r="V393" s="37">
        <f t="shared" si="99"/>
        <v>0</v>
      </c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>
        <v>480</v>
      </c>
      <c r="BH393" s="37">
        <f t="shared" si="102"/>
        <v>480</v>
      </c>
      <c r="BI393" s="38">
        <f t="shared" si="103"/>
        <v>8</v>
      </c>
      <c r="BJ393" s="39">
        <f t="shared" si="104"/>
        <v>0</v>
      </c>
      <c r="BK393" s="39">
        <f t="shared" si="105"/>
        <v>0</v>
      </c>
      <c r="BL393" s="40">
        <f t="shared" si="106"/>
        <v>0</v>
      </c>
      <c r="BM393" s="40">
        <f t="shared" si="107"/>
        <v>0</v>
      </c>
      <c r="BN393" s="40">
        <f t="shared" si="108"/>
        <v>0</v>
      </c>
      <c r="BO393" s="87">
        <f t="shared" si="109"/>
        <v>8</v>
      </c>
      <c r="BP393" s="87">
        <f t="shared" si="110"/>
        <v>0</v>
      </c>
      <c r="BQ393" s="87">
        <f t="shared" si="111"/>
        <v>0</v>
      </c>
      <c r="BR393" s="87">
        <f t="shared" si="112"/>
        <v>0</v>
      </c>
      <c r="BS393" s="61"/>
      <c r="BT393" s="61"/>
      <c r="BU393" s="61">
        <f t="shared" si="113"/>
        <v>0</v>
      </c>
    </row>
    <row r="394" spans="1:73">
      <c r="A394" s="29">
        <v>392</v>
      </c>
      <c r="B394" s="32">
        <v>46241</v>
      </c>
      <c r="C394" s="61" t="s">
        <v>74</v>
      </c>
      <c r="D394" s="3" t="str">
        <f t="shared" si="101"/>
        <v>FG</v>
      </c>
      <c r="E394" s="33" t="s">
        <v>75</v>
      </c>
      <c r="F394" s="33" t="s">
        <v>76</v>
      </c>
      <c r="G394" s="33" t="s">
        <v>77</v>
      </c>
      <c r="H394" s="33" t="s">
        <v>78</v>
      </c>
      <c r="I394" s="33"/>
      <c r="J394" s="34" t="str">
        <f>IFERROR(INDEX([2]Sheet3!$A:$A,MATCH(K394,[2]Sheet3!$C:$C,0)),"")</f>
        <v>GBZOR043.0</v>
      </c>
      <c r="K394" s="17">
        <v>200299.13</v>
      </c>
      <c r="L394" s="35" t="str">
        <f>VLOOKUP(K394,'[1]Item List (3)'!A$1:B$110000,2,FALSE)</f>
        <v>OR.9913 C</v>
      </c>
      <c r="M394" s="17" t="s">
        <v>263</v>
      </c>
      <c r="N394" s="61" t="str">
        <f t="shared" ref="N394:N457" si="114">IF((LEFT(K394))="2",$M$1,$K$1)</f>
        <v>OR</v>
      </c>
      <c r="O394" s="61"/>
      <c r="P394" s="36" t="str">
        <f t="shared" si="100"/>
        <v/>
      </c>
      <c r="Q394" s="61">
        <v>1</v>
      </c>
      <c r="R394" s="45">
        <v>4199</v>
      </c>
      <c r="S394" s="61"/>
      <c r="T394" s="61"/>
      <c r="U394" s="61"/>
      <c r="V394" s="37">
        <f t="shared" si="99"/>
        <v>4199</v>
      </c>
      <c r="W394" s="61">
        <v>300</v>
      </c>
      <c r="X394" s="61"/>
      <c r="Y394" s="61">
        <v>105</v>
      </c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>
        <v>30</v>
      </c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>
        <v>45</v>
      </c>
      <c r="BF394" s="61"/>
      <c r="BG394" s="61"/>
      <c r="BH394" s="37">
        <f t="shared" si="102"/>
        <v>480</v>
      </c>
      <c r="BI394" s="38">
        <f t="shared" si="103"/>
        <v>8</v>
      </c>
      <c r="BJ394" s="39">
        <f t="shared" si="104"/>
        <v>5</v>
      </c>
      <c r="BK394" s="39">
        <f t="shared" si="105"/>
        <v>62.5</v>
      </c>
      <c r="BL394" s="40">
        <f t="shared" si="106"/>
        <v>0</v>
      </c>
      <c r="BM394" s="40">
        <f t="shared" si="107"/>
        <v>100</v>
      </c>
      <c r="BN394" s="40">
        <f t="shared" si="108"/>
        <v>0</v>
      </c>
      <c r="BO394" s="87">
        <f t="shared" si="109"/>
        <v>0</v>
      </c>
      <c r="BP394" s="87">
        <f t="shared" si="110"/>
        <v>0</v>
      </c>
      <c r="BQ394" s="87">
        <f t="shared" si="111"/>
        <v>3</v>
      </c>
      <c r="BR394" s="87">
        <f t="shared" si="112"/>
        <v>0</v>
      </c>
      <c r="BS394" s="61"/>
      <c r="BT394" s="61"/>
      <c r="BU394" s="61">
        <f t="shared" si="113"/>
        <v>4199</v>
      </c>
    </row>
    <row r="395" spans="1:73">
      <c r="A395" s="29">
        <v>393</v>
      </c>
      <c r="B395" s="32">
        <v>46241</v>
      </c>
      <c r="C395" s="61" t="s">
        <v>80</v>
      </c>
      <c r="D395" s="3" t="str">
        <f t="shared" si="101"/>
        <v>FG</v>
      </c>
      <c r="E395" s="33" t="s">
        <v>75</v>
      </c>
      <c r="F395" s="33" t="s">
        <v>76</v>
      </c>
      <c r="G395" s="33" t="s">
        <v>82</v>
      </c>
      <c r="H395" s="33" t="s">
        <v>83</v>
      </c>
      <c r="I395" s="33"/>
      <c r="J395" s="34" t="str">
        <f>IFERROR(INDEX([2]Sheet3!$A:$A,MATCH(K395,[2]Sheet3!$C:$C,0)),"")</f>
        <v>GBZOR043.0</v>
      </c>
      <c r="K395" s="17">
        <v>200299.13</v>
      </c>
      <c r="L395" s="35" t="str">
        <f>VLOOKUP(K395,'[1]Item List (3)'!A$1:B$110000,2,FALSE)</f>
        <v>OR.9913 C</v>
      </c>
      <c r="M395" s="17" t="s">
        <v>263</v>
      </c>
      <c r="N395" s="61" t="str">
        <f t="shared" si="114"/>
        <v>OR</v>
      </c>
      <c r="O395" s="61"/>
      <c r="P395" s="36" t="str">
        <f t="shared" si="100"/>
        <v/>
      </c>
      <c r="Q395" s="61">
        <v>1</v>
      </c>
      <c r="R395" s="45">
        <v>1329</v>
      </c>
      <c r="S395" s="61"/>
      <c r="T395" s="61"/>
      <c r="U395" s="61"/>
      <c r="V395" s="37">
        <f t="shared" si="99"/>
        <v>1329</v>
      </c>
      <c r="W395" s="61">
        <v>120</v>
      </c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>
        <v>180</v>
      </c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37">
        <f t="shared" si="102"/>
        <v>300</v>
      </c>
      <c r="BI395" s="38">
        <f t="shared" si="103"/>
        <v>5</v>
      </c>
      <c r="BJ395" s="39">
        <f t="shared" si="104"/>
        <v>2</v>
      </c>
      <c r="BK395" s="39">
        <f t="shared" si="105"/>
        <v>40</v>
      </c>
      <c r="BL395" s="40">
        <f t="shared" si="106"/>
        <v>0</v>
      </c>
      <c r="BM395" s="40">
        <f t="shared" si="107"/>
        <v>100</v>
      </c>
      <c r="BN395" s="40">
        <f t="shared" si="108"/>
        <v>0</v>
      </c>
      <c r="BO395" s="87">
        <f t="shared" si="109"/>
        <v>0</v>
      </c>
      <c r="BP395" s="87">
        <f t="shared" si="110"/>
        <v>0</v>
      </c>
      <c r="BQ395" s="87">
        <f t="shared" si="111"/>
        <v>3</v>
      </c>
      <c r="BR395" s="87">
        <f t="shared" si="112"/>
        <v>0</v>
      </c>
      <c r="BS395" s="61"/>
      <c r="BT395" s="61"/>
      <c r="BU395" s="61">
        <f t="shared" si="113"/>
        <v>1329</v>
      </c>
    </row>
    <row r="396" spans="1:73">
      <c r="A396" s="29">
        <v>394</v>
      </c>
      <c r="B396" s="32">
        <v>46241</v>
      </c>
      <c r="C396" s="61" t="s">
        <v>80</v>
      </c>
      <c r="D396" s="3" t="str">
        <f t="shared" si="101"/>
        <v>FG</v>
      </c>
      <c r="E396" s="33" t="s">
        <v>75</v>
      </c>
      <c r="F396" s="33" t="s">
        <v>76</v>
      </c>
      <c r="G396" s="33" t="s">
        <v>82</v>
      </c>
      <c r="H396" s="33" t="s">
        <v>83</v>
      </c>
      <c r="I396" s="33"/>
      <c r="J396" s="34" t="str">
        <f>IFERROR(INDEX([2]Sheet3!$A:$A,MATCH(K396,[2]Sheet3!$C:$C,0)),"")</f>
        <v>EEEOR005.0</v>
      </c>
      <c r="K396" s="17">
        <v>208971</v>
      </c>
      <c r="L396" s="35" t="str">
        <f>VLOOKUP(K396,'[1]Item List (3)'!A$1:B$110000,2,FALSE)</f>
        <v>SAT.OR 35</v>
      </c>
      <c r="M396" s="17" t="s">
        <v>284</v>
      </c>
      <c r="N396" s="61" t="str">
        <f t="shared" si="114"/>
        <v>OR</v>
      </c>
      <c r="O396" s="61"/>
      <c r="P396" s="36" t="str">
        <f t="shared" si="100"/>
        <v/>
      </c>
      <c r="Q396" s="61">
        <v>1</v>
      </c>
      <c r="R396" s="45">
        <v>100</v>
      </c>
      <c r="S396" s="61"/>
      <c r="T396" s="61"/>
      <c r="U396" s="61"/>
      <c r="V396" s="37">
        <f t="shared" si="99"/>
        <v>100</v>
      </c>
      <c r="W396" s="61">
        <v>60</v>
      </c>
      <c r="X396" s="61">
        <v>120</v>
      </c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37">
        <f t="shared" si="102"/>
        <v>180</v>
      </c>
      <c r="BI396" s="38">
        <f t="shared" si="103"/>
        <v>3</v>
      </c>
      <c r="BJ396" s="39">
        <f t="shared" si="104"/>
        <v>1</v>
      </c>
      <c r="BK396" s="39">
        <f t="shared" si="105"/>
        <v>33.333333333333329</v>
      </c>
      <c r="BL396" s="40">
        <f t="shared" si="106"/>
        <v>0</v>
      </c>
      <c r="BM396" s="40">
        <f t="shared" si="107"/>
        <v>100</v>
      </c>
      <c r="BN396" s="40">
        <f t="shared" si="108"/>
        <v>0</v>
      </c>
      <c r="BO396" s="87">
        <f t="shared" si="109"/>
        <v>2</v>
      </c>
      <c r="BP396" s="87">
        <f t="shared" si="110"/>
        <v>0</v>
      </c>
      <c r="BQ396" s="87">
        <f t="shared" si="111"/>
        <v>0</v>
      </c>
      <c r="BR396" s="87">
        <f t="shared" si="112"/>
        <v>0</v>
      </c>
      <c r="BS396" s="61"/>
      <c r="BT396" s="61"/>
      <c r="BU396" s="61">
        <f t="shared" si="113"/>
        <v>100</v>
      </c>
    </row>
    <row r="397" spans="1:73">
      <c r="A397" s="29">
        <v>395</v>
      </c>
      <c r="B397" s="32">
        <v>46241</v>
      </c>
      <c r="C397" s="61" t="s">
        <v>74</v>
      </c>
      <c r="D397" s="3" t="str">
        <f t="shared" si="101"/>
        <v>FG</v>
      </c>
      <c r="E397" s="33" t="s">
        <v>86</v>
      </c>
      <c r="F397" s="33" t="s">
        <v>81</v>
      </c>
      <c r="G397" s="33" t="s">
        <v>87</v>
      </c>
      <c r="H397" s="33" t="s">
        <v>216</v>
      </c>
      <c r="I397" s="33"/>
      <c r="J397" s="17" t="s">
        <v>285</v>
      </c>
      <c r="K397" s="17">
        <v>104306.01</v>
      </c>
      <c r="L397" s="35" t="str">
        <f>VLOOKUP(K397,'[1]Item List (3)'!A$1:B$110000,2,FALSE)</f>
        <v>NA/RNA.IR 4906</v>
      </c>
      <c r="M397" s="17" t="s">
        <v>286</v>
      </c>
      <c r="N397" s="61" t="str">
        <f t="shared" si="114"/>
        <v>IR</v>
      </c>
      <c r="O397" s="61"/>
      <c r="P397" s="36" t="str">
        <f t="shared" si="100"/>
        <v/>
      </c>
      <c r="Q397" s="61">
        <v>1</v>
      </c>
      <c r="R397" s="45">
        <v>1099</v>
      </c>
      <c r="S397" s="61"/>
      <c r="T397" s="61"/>
      <c r="U397" s="61"/>
      <c r="V397" s="37">
        <f t="shared" si="99"/>
        <v>1099</v>
      </c>
      <c r="W397" s="61">
        <v>90</v>
      </c>
      <c r="X397" s="61">
        <v>60</v>
      </c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>
        <v>60</v>
      </c>
      <c r="AS397" s="61">
        <v>120</v>
      </c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37">
        <f t="shared" si="102"/>
        <v>330</v>
      </c>
      <c r="BI397" s="38">
        <f t="shared" si="103"/>
        <v>5.5</v>
      </c>
      <c r="BJ397" s="39">
        <f t="shared" si="104"/>
        <v>1.5</v>
      </c>
      <c r="BK397" s="39">
        <f t="shared" si="105"/>
        <v>27.27272727272727</v>
      </c>
      <c r="BL397" s="40">
        <f t="shared" si="106"/>
        <v>0</v>
      </c>
      <c r="BM397" s="40">
        <f t="shared" si="107"/>
        <v>100</v>
      </c>
      <c r="BN397" s="40">
        <f t="shared" si="108"/>
        <v>0</v>
      </c>
      <c r="BO397" s="87">
        <f t="shared" si="109"/>
        <v>1</v>
      </c>
      <c r="BP397" s="87">
        <f t="shared" si="110"/>
        <v>0</v>
      </c>
      <c r="BQ397" s="87">
        <f t="shared" si="111"/>
        <v>3</v>
      </c>
      <c r="BR397" s="87">
        <f t="shared" si="112"/>
        <v>0</v>
      </c>
      <c r="BS397" s="61"/>
      <c r="BT397" s="61"/>
      <c r="BU397" s="61">
        <f t="shared" si="113"/>
        <v>1099</v>
      </c>
    </row>
    <row r="398" spans="1:73">
      <c r="A398" s="29">
        <v>396</v>
      </c>
      <c r="B398" s="32">
        <v>46241</v>
      </c>
      <c r="C398" s="61" t="s">
        <v>74</v>
      </c>
      <c r="D398" s="3" t="str">
        <f t="shared" si="101"/>
        <v>FG</v>
      </c>
      <c r="E398" s="33" t="s">
        <v>86</v>
      </c>
      <c r="F398" s="33" t="s">
        <v>76</v>
      </c>
      <c r="G398" s="33" t="s">
        <v>87</v>
      </c>
      <c r="H398" s="33" t="s">
        <v>216</v>
      </c>
      <c r="I398" s="33"/>
      <c r="J398" s="17" t="s">
        <v>287</v>
      </c>
      <c r="K398" s="17">
        <v>208971</v>
      </c>
      <c r="L398" s="35" t="str">
        <f>VLOOKUP(K398,'[1]Item List (3)'!A$1:B$110000,2,FALSE)</f>
        <v>SAT.OR 35</v>
      </c>
      <c r="M398" s="17" t="s">
        <v>284</v>
      </c>
      <c r="N398" s="61" t="str">
        <f t="shared" si="114"/>
        <v>OR</v>
      </c>
      <c r="O398" s="61"/>
      <c r="P398" s="36" t="str">
        <f t="shared" si="100"/>
        <v/>
      </c>
      <c r="Q398" s="61">
        <v>2</v>
      </c>
      <c r="R398" s="45">
        <v>1094</v>
      </c>
      <c r="S398" s="61"/>
      <c r="T398" s="61"/>
      <c r="U398" s="61"/>
      <c r="V398" s="37">
        <f t="shared" si="99"/>
        <v>1094</v>
      </c>
      <c r="W398" s="61">
        <v>90</v>
      </c>
      <c r="X398" s="61">
        <v>60</v>
      </c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37">
        <f t="shared" si="102"/>
        <v>150</v>
      </c>
      <c r="BI398" s="38">
        <f t="shared" si="103"/>
        <v>2.5</v>
      </c>
      <c r="BJ398" s="39">
        <f t="shared" si="104"/>
        <v>1.5</v>
      </c>
      <c r="BK398" s="39">
        <f t="shared" si="105"/>
        <v>60</v>
      </c>
      <c r="BL398" s="40">
        <f t="shared" si="106"/>
        <v>0</v>
      </c>
      <c r="BM398" s="40">
        <f t="shared" si="107"/>
        <v>100</v>
      </c>
      <c r="BN398" s="40">
        <f t="shared" si="108"/>
        <v>0</v>
      </c>
      <c r="BO398" s="87">
        <f t="shared" si="109"/>
        <v>1</v>
      </c>
      <c r="BP398" s="87">
        <f t="shared" si="110"/>
        <v>0</v>
      </c>
      <c r="BQ398" s="87">
        <f t="shared" si="111"/>
        <v>0</v>
      </c>
      <c r="BR398" s="87">
        <f t="shared" si="112"/>
        <v>0</v>
      </c>
      <c r="BS398" s="61"/>
      <c r="BT398" s="61"/>
      <c r="BU398" s="61">
        <f t="shared" si="113"/>
        <v>2188</v>
      </c>
    </row>
    <row r="399" spans="1:73">
      <c r="A399" s="29">
        <v>397</v>
      </c>
      <c r="B399" s="32">
        <v>46241</v>
      </c>
      <c r="C399" s="61" t="s">
        <v>80</v>
      </c>
      <c r="D399" s="3" t="str">
        <f t="shared" si="101"/>
        <v>FG</v>
      </c>
      <c r="E399" s="33" t="s">
        <v>86</v>
      </c>
      <c r="F399" s="33" t="s">
        <v>81</v>
      </c>
      <c r="G399" s="33" t="s">
        <v>90</v>
      </c>
      <c r="H399" s="33" t="s">
        <v>91</v>
      </c>
      <c r="I399" s="33"/>
      <c r="J399" s="17" t="s">
        <v>287</v>
      </c>
      <c r="K399" s="17">
        <v>208971</v>
      </c>
      <c r="L399" s="35" t="str">
        <f>VLOOKUP(K399,'[1]Item List (3)'!A$1:B$110000,2,FALSE)</f>
        <v>SAT.OR 35</v>
      </c>
      <c r="M399" s="17" t="s">
        <v>284</v>
      </c>
      <c r="N399" s="61" t="str">
        <f t="shared" si="114"/>
        <v>OR</v>
      </c>
      <c r="O399" s="61"/>
      <c r="P399" s="36" t="str">
        <f t="shared" si="100"/>
        <v/>
      </c>
      <c r="Q399" s="61"/>
      <c r="R399" s="45"/>
      <c r="S399" s="61"/>
      <c r="T399" s="61"/>
      <c r="U399" s="61"/>
      <c r="V399" s="37">
        <f t="shared" si="99"/>
        <v>0</v>
      </c>
      <c r="W399" s="61">
        <v>60</v>
      </c>
      <c r="X399" s="61"/>
      <c r="Y399" s="61">
        <v>60</v>
      </c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>
        <v>120</v>
      </c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37">
        <f t="shared" si="102"/>
        <v>240</v>
      </c>
      <c r="BI399" s="38">
        <f t="shared" si="103"/>
        <v>4</v>
      </c>
      <c r="BJ399" s="39">
        <f t="shared" si="104"/>
        <v>1</v>
      </c>
      <c r="BK399" s="39">
        <f t="shared" si="105"/>
        <v>25</v>
      </c>
      <c r="BL399" s="40">
        <f t="shared" si="106"/>
        <v>0</v>
      </c>
      <c r="BM399" s="40">
        <f t="shared" si="107"/>
        <v>0</v>
      </c>
      <c r="BN399" s="40">
        <f t="shared" si="108"/>
        <v>0</v>
      </c>
      <c r="BO399" s="87">
        <f t="shared" si="109"/>
        <v>0</v>
      </c>
      <c r="BP399" s="87">
        <f t="shared" si="110"/>
        <v>0</v>
      </c>
      <c r="BQ399" s="87">
        <f t="shared" si="111"/>
        <v>3</v>
      </c>
      <c r="BR399" s="87">
        <f t="shared" si="112"/>
        <v>0</v>
      </c>
      <c r="BS399" s="61"/>
      <c r="BT399" s="61"/>
      <c r="BU399" s="61">
        <f t="shared" si="113"/>
        <v>0</v>
      </c>
    </row>
    <row r="400" spans="1:73">
      <c r="A400" s="29">
        <v>398</v>
      </c>
      <c r="B400" s="32">
        <v>46241</v>
      </c>
      <c r="C400" s="61" t="s">
        <v>80</v>
      </c>
      <c r="D400" s="3" t="str">
        <f t="shared" si="101"/>
        <v>FG</v>
      </c>
      <c r="E400" s="33" t="s">
        <v>86</v>
      </c>
      <c r="F400" s="33" t="s">
        <v>81</v>
      </c>
      <c r="G400" s="33" t="s">
        <v>90</v>
      </c>
      <c r="H400" s="33" t="s">
        <v>91</v>
      </c>
      <c r="I400" s="33"/>
      <c r="J400" s="34" t="str">
        <f>IFERROR(INDEX([2]Sheet3!$A:$A,MATCH(K400,[2]Sheet3!$C:$C,0)),"")</f>
        <v>GCBOR027.0</v>
      </c>
      <c r="K400" s="17">
        <v>208889.01</v>
      </c>
      <c r="L400" s="35" t="str">
        <f>VLOOKUP(K400,'[1]Item List (3)'!A$1:B$110000,2,FALSE)</f>
        <v>NK.OR 22/20</v>
      </c>
      <c r="M400" s="17" t="s">
        <v>288</v>
      </c>
      <c r="N400" s="61" t="str">
        <f t="shared" si="114"/>
        <v>OR</v>
      </c>
      <c r="O400" s="61"/>
      <c r="P400" s="36" t="str">
        <f t="shared" si="100"/>
        <v/>
      </c>
      <c r="Q400" s="61">
        <v>1</v>
      </c>
      <c r="R400" s="45">
        <v>1930</v>
      </c>
      <c r="S400" s="61"/>
      <c r="T400" s="61"/>
      <c r="U400" s="61"/>
      <c r="V400" s="37">
        <f t="shared" si="99"/>
        <v>1930</v>
      </c>
      <c r="W400" s="61">
        <v>60</v>
      </c>
      <c r="X400" s="61">
        <v>60</v>
      </c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37">
        <f t="shared" si="102"/>
        <v>120</v>
      </c>
      <c r="BI400" s="38">
        <f t="shared" si="103"/>
        <v>2</v>
      </c>
      <c r="BJ400" s="39">
        <f t="shared" si="104"/>
        <v>1</v>
      </c>
      <c r="BK400" s="39">
        <f t="shared" si="105"/>
        <v>50</v>
      </c>
      <c r="BL400" s="40">
        <f t="shared" si="106"/>
        <v>0</v>
      </c>
      <c r="BM400" s="40">
        <f t="shared" si="107"/>
        <v>100</v>
      </c>
      <c r="BN400" s="40">
        <f t="shared" si="108"/>
        <v>0</v>
      </c>
      <c r="BO400" s="87">
        <f t="shared" si="109"/>
        <v>1</v>
      </c>
      <c r="BP400" s="87">
        <f t="shared" si="110"/>
        <v>0</v>
      </c>
      <c r="BQ400" s="87">
        <f t="shared" si="111"/>
        <v>0</v>
      </c>
      <c r="BR400" s="87">
        <f t="shared" si="112"/>
        <v>0</v>
      </c>
      <c r="BS400" s="61"/>
      <c r="BT400" s="61"/>
      <c r="BU400" s="61">
        <f t="shared" si="113"/>
        <v>1930</v>
      </c>
    </row>
    <row r="401" spans="1:73">
      <c r="A401" s="29">
        <v>399</v>
      </c>
      <c r="B401" s="32">
        <v>46241</v>
      </c>
      <c r="C401" s="61" t="s">
        <v>80</v>
      </c>
      <c r="D401" s="3" t="str">
        <f t="shared" si="101"/>
        <v>FG</v>
      </c>
      <c r="E401" s="33" t="s">
        <v>86</v>
      </c>
      <c r="F401" s="33" t="s">
        <v>81</v>
      </c>
      <c r="G401" s="33" t="s">
        <v>90</v>
      </c>
      <c r="H401" s="33" t="s">
        <v>91</v>
      </c>
      <c r="I401" s="33"/>
      <c r="J401" s="34" t="str">
        <f>IFERROR(INDEX([2]Sheet3!$A:$A,MATCH(K401,[2]Sheet3!$C:$C,0)),"")</f>
        <v>GBZOR043.0</v>
      </c>
      <c r="K401" s="17">
        <v>200299.13</v>
      </c>
      <c r="L401" s="35" t="str">
        <f>VLOOKUP(K401,'[1]Item List (3)'!A$1:B$110000,2,FALSE)</f>
        <v>OR.9913 C</v>
      </c>
      <c r="M401" s="17" t="s">
        <v>263</v>
      </c>
      <c r="N401" s="61" t="str">
        <f t="shared" si="114"/>
        <v>OR</v>
      </c>
      <c r="O401" s="61"/>
      <c r="P401" s="36" t="str">
        <f t="shared" si="100"/>
        <v/>
      </c>
      <c r="Q401" s="61">
        <v>1</v>
      </c>
      <c r="R401" s="45">
        <v>3000</v>
      </c>
      <c r="S401" s="61"/>
      <c r="T401" s="61"/>
      <c r="U401" s="61"/>
      <c r="V401" s="37">
        <f t="shared" si="99"/>
        <v>3000</v>
      </c>
      <c r="W401" s="61">
        <v>60</v>
      </c>
      <c r="X401" s="61">
        <v>60</v>
      </c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37">
        <f t="shared" si="102"/>
        <v>120</v>
      </c>
      <c r="BI401" s="38">
        <f t="shared" si="103"/>
        <v>2</v>
      </c>
      <c r="BJ401" s="39">
        <f t="shared" si="104"/>
        <v>1</v>
      </c>
      <c r="BK401" s="39">
        <f t="shared" si="105"/>
        <v>50</v>
      </c>
      <c r="BL401" s="40">
        <f t="shared" si="106"/>
        <v>0</v>
      </c>
      <c r="BM401" s="40">
        <f t="shared" si="107"/>
        <v>100</v>
      </c>
      <c r="BN401" s="40">
        <f t="shared" si="108"/>
        <v>0</v>
      </c>
      <c r="BO401" s="87">
        <f t="shared" si="109"/>
        <v>1</v>
      </c>
      <c r="BP401" s="87">
        <f t="shared" si="110"/>
        <v>0</v>
      </c>
      <c r="BQ401" s="87">
        <f t="shared" si="111"/>
        <v>0</v>
      </c>
      <c r="BR401" s="87">
        <f t="shared" si="112"/>
        <v>0</v>
      </c>
      <c r="BS401" s="61"/>
      <c r="BT401" s="61"/>
      <c r="BU401" s="61">
        <f t="shared" si="113"/>
        <v>3000</v>
      </c>
    </row>
    <row r="402" spans="1:73">
      <c r="A402" s="29">
        <v>400</v>
      </c>
      <c r="B402" s="32">
        <v>46241</v>
      </c>
      <c r="C402" s="61" t="s">
        <v>74</v>
      </c>
      <c r="D402" s="3" t="str">
        <f t="shared" si="101"/>
        <v>CG</v>
      </c>
      <c r="E402" s="33" t="s">
        <v>92</v>
      </c>
      <c r="F402" s="33"/>
      <c r="G402" s="33"/>
      <c r="H402" s="33"/>
      <c r="I402" s="33"/>
      <c r="J402" s="17"/>
      <c r="K402" s="17"/>
      <c r="L402" s="35" t="e">
        <f>VLOOKUP(K402,'[1]Item List (3)'!A$1:B$110000,2,FALSE)</f>
        <v>#N/A</v>
      </c>
      <c r="M402" s="17"/>
      <c r="N402" s="61" t="str">
        <f t="shared" si="114"/>
        <v>IR</v>
      </c>
      <c r="O402" s="61"/>
      <c r="P402" s="36" t="str">
        <f t="shared" si="100"/>
        <v/>
      </c>
      <c r="Q402" s="61"/>
      <c r="R402" s="45"/>
      <c r="S402" s="61"/>
      <c r="T402" s="61"/>
      <c r="U402" s="61"/>
      <c r="V402" s="37">
        <f t="shared" si="99"/>
        <v>0</v>
      </c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37">
        <f t="shared" si="102"/>
        <v>0</v>
      </c>
      <c r="BI402" s="38">
        <f t="shared" si="103"/>
        <v>0</v>
      </c>
      <c r="BJ402" s="39">
        <f t="shared" si="104"/>
        <v>0</v>
      </c>
      <c r="BK402" s="39">
        <f t="shared" si="105"/>
        <v>0</v>
      </c>
      <c r="BL402" s="40">
        <f t="shared" si="106"/>
        <v>0</v>
      </c>
      <c r="BM402" s="40">
        <f t="shared" si="107"/>
        <v>0</v>
      </c>
      <c r="BN402" s="40">
        <f t="shared" si="108"/>
        <v>0</v>
      </c>
      <c r="BO402" s="87">
        <f t="shared" si="109"/>
        <v>0</v>
      </c>
      <c r="BP402" s="87">
        <f t="shared" si="110"/>
        <v>0</v>
      </c>
      <c r="BQ402" s="87">
        <f t="shared" si="111"/>
        <v>0</v>
      </c>
      <c r="BR402" s="87">
        <f t="shared" si="112"/>
        <v>0</v>
      </c>
      <c r="BS402" s="61"/>
      <c r="BT402" s="61"/>
      <c r="BU402" s="61">
        <f t="shared" si="113"/>
        <v>0</v>
      </c>
    </row>
    <row r="403" spans="1:73">
      <c r="A403" s="29">
        <v>401</v>
      </c>
      <c r="B403" s="32">
        <v>46241</v>
      </c>
      <c r="C403" s="61" t="s">
        <v>80</v>
      </c>
      <c r="D403" s="3" t="str">
        <f t="shared" si="101"/>
        <v>CG</v>
      </c>
      <c r="E403" s="33" t="s">
        <v>92</v>
      </c>
      <c r="F403" s="33"/>
      <c r="G403" s="33"/>
      <c r="H403" s="33"/>
      <c r="I403" s="33"/>
      <c r="J403" s="34"/>
      <c r="K403" s="17"/>
      <c r="L403" s="35" t="e">
        <f>VLOOKUP(K403,'[1]Item List (3)'!A$1:B$110000,2,FALSE)</f>
        <v>#N/A</v>
      </c>
      <c r="M403" s="17"/>
      <c r="N403" s="61" t="str">
        <f t="shared" si="114"/>
        <v>IR</v>
      </c>
      <c r="O403" s="61"/>
      <c r="P403" s="36" t="str">
        <f t="shared" si="100"/>
        <v/>
      </c>
      <c r="Q403" s="61"/>
      <c r="R403" s="45"/>
      <c r="S403" s="61"/>
      <c r="T403" s="61"/>
      <c r="U403" s="61"/>
      <c r="V403" s="37">
        <f t="shared" si="99"/>
        <v>0</v>
      </c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37">
        <f t="shared" si="102"/>
        <v>0</v>
      </c>
      <c r="BI403" s="38">
        <f t="shared" si="103"/>
        <v>0</v>
      </c>
      <c r="BJ403" s="39">
        <f t="shared" si="104"/>
        <v>0</v>
      </c>
      <c r="BK403" s="39">
        <f t="shared" si="105"/>
        <v>0</v>
      </c>
      <c r="BL403" s="40">
        <f t="shared" si="106"/>
        <v>0</v>
      </c>
      <c r="BM403" s="40">
        <f t="shared" si="107"/>
        <v>0</v>
      </c>
      <c r="BN403" s="40">
        <f t="shared" si="108"/>
        <v>0</v>
      </c>
      <c r="BO403" s="87">
        <f t="shared" si="109"/>
        <v>0</v>
      </c>
      <c r="BP403" s="87">
        <f t="shared" si="110"/>
        <v>0</v>
      </c>
      <c r="BQ403" s="87">
        <f t="shared" si="111"/>
        <v>0</v>
      </c>
      <c r="BR403" s="87">
        <f t="shared" si="112"/>
        <v>0</v>
      </c>
      <c r="BS403" s="61"/>
      <c r="BT403" s="61"/>
      <c r="BU403" s="61">
        <f t="shared" si="113"/>
        <v>0</v>
      </c>
    </row>
    <row r="404" spans="1:73">
      <c r="A404" s="29">
        <v>402</v>
      </c>
      <c r="B404" s="32">
        <v>46241</v>
      </c>
      <c r="C404" s="61" t="s">
        <v>74</v>
      </c>
      <c r="D404" s="3" t="str">
        <f t="shared" si="101"/>
        <v>CG</v>
      </c>
      <c r="E404" s="33" t="s">
        <v>93</v>
      </c>
      <c r="F404" s="33" t="s">
        <v>100</v>
      </c>
      <c r="G404" s="33" t="s">
        <v>95</v>
      </c>
      <c r="H404" s="33" t="s">
        <v>144</v>
      </c>
      <c r="I404" s="33" t="s">
        <v>279</v>
      </c>
      <c r="J404" s="34" t="str">
        <f>IFERROR(INDEX([2]Sheet3!$A:$A,MATCH(K404,[2]Sheet3!$C:$C,0)),"")</f>
        <v>GCJOR002.0</v>
      </c>
      <c r="K404" s="17">
        <v>208326.01</v>
      </c>
      <c r="L404" s="35" t="str">
        <f>VLOOKUP(K404,'[1]Item List (3)'!A$1:B$110000,2,FALSE)</f>
        <v>NA/RNA.OR 6902</v>
      </c>
      <c r="M404" s="17">
        <v>250703001</v>
      </c>
      <c r="N404" s="61" t="str">
        <f t="shared" si="114"/>
        <v>OR</v>
      </c>
      <c r="O404" s="61"/>
      <c r="P404" s="36" t="str">
        <f t="shared" si="100"/>
        <v/>
      </c>
      <c r="Q404" s="61">
        <v>1</v>
      </c>
      <c r="R404" s="45">
        <v>3042</v>
      </c>
      <c r="S404" s="61"/>
      <c r="T404" s="61"/>
      <c r="U404" s="61"/>
      <c r="V404" s="37">
        <f t="shared" si="99"/>
        <v>3042</v>
      </c>
      <c r="W404" s="61">
        <v>120</v>
      </c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>
        <v>45</v>
      </c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>
        <v>20</v>
      </c>
      <c r="BD404" s="61"/>
      <c r="BE404" s="61"/>
      <c r="BF404" s="61"/>
      <c r="BG404" s="61"/>
      <c r="BH404" s="37">
        <f t="shared" si="102"/>
        <v>185</v>
      </c>
      <c r="BI404" s="38">
        <f t="shared" si="103"/>
        <v>3.0833333333333335</v>
      </c>
      <c r="BJ404" s="39">
        <f t="shared" si="104"/>
        <v>2</v>
      </c>
      <c r="BK404" s="39">
        <f t="shared" si="105"/>
        <v>64.864864864864856</v>
      </c>
      <c r="BL404" s="40">
        <f t="shared" si="106"/>
        <v>0</v>
      </c>
      <c r="BM404" s="40">
        <f t="shared" si="107"/>
        <v>100</v>
      </c>
      <c r="BN404" s="40">
        <f t="shared" si="108"/>
        <v>0</v>
      </c>
      <c r="BO404" s="87">
        <f t="shared" si="109"/>
        <v>0</v>
      </c>
      <c r="BP404" s="87">
        <f t="shared" si="110"/>
        <v>0</v>
      </c>
      <c r="BQ404" s="87">
        <f t="shared" si="111"/>
        <v>1.0833333333333333</v>
      </c>
      <c r="BR404" s="87">
        <f t="shared" si="112"/>
        <v>0</v>
      </c>
      <c r="BS404" s="61"/>
      <c r="BT404" s="61"/>
      <c r="BU404" s="61">
        <f t="shared" si="113"/>
        <v>3042</v>
      </c>
    </row>
    <row r="405" spans="1:73">
      <c r="A405" s="29">
        <v>403</v>
      </c>
      <c r="B405" s="32">
        <v>46241</v>
      </c>
      <c r="C405" s="61" t="s">
        <v>74</v>
      </c>
      <c r="D405" s="3" t="str">
        <f t="shared" si="101"/>
        <v>CG</v>
      </c>
      <c r="E405" s="33" t="s">
        <v>93</v>
      </c>
      <c r="F405" s="33" t="s">
        <v>109</v>
      </c>
      <c r="G405" s="33" t="s">
        <v>95</v>
      </c>
      <c r="H405" s="33" t="s">
        <v>144</v>
      </c>
      <c r="I405" s="33" t="s">
        <v>279</v>
      </c>
      <c r="J405" s="34" t="str">
        <f>IFERROR(INDEX([2]Sheet3!$A:$A,MATCH(K405,[2]Sheet3!$C:$C,0)),"")</f>
        <v>GCJOR002.0</v>
      </c>
      <c r="K405" s="17">
        <v>208326.01</v>
      </c>
      <c r="L405" s="35" t="str">
        <f>VLOOKUP(K405,'[1]Item List (3)'!A$1:B$110000,2,FALSE)</f>
        <v>NA/RNA.OR 6902</v>
      </c>
      <c r="M405" s="17">
        <v>250703001</v>
      </c>
      <c r="N405" s="61" t="str">
        <f t="shared" si="114"/>
        <v>OR</v>
      </c>
      <c r="O405" s="61"/>
      <c r="P405" s="36" t="str">
        <f t="shared" si="100"/>
        <v/>
      </c>
      <c r="Q405" s="61">
        <v>1</v>
      </c>
      <c r="R405" s="45">
        <v>2935</v>
      </c>
      <c r="S405" s="61"/>
      <c r="T405" s="61"/>
      <c r="U405" s="61"/>
      <c r="V405" s="37">
        <f t="shared" ref="V405:V468" si="115">R405+T405+U405</f>
        <v>2935</v>
      </c>
      <c r="W405" s="61">
        <v>120</v>
      </c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37">
        <f t="shared" si="102"/>
        <v>120</v>
      </c>
      <c r="BI405" s="38">
        <f t="shared" si="103"/>
        <v>2</v>
      </c>
      <c r="BJ405" s="39">
        <f t="shared" si="104"/>
        <v>2</v>
      </c>
      <c r="BK405" s="39">
        <f t="shared" si="105"/>
        <v>100</v>
      </c>
      <c r="BL405" s="40">
        <f t="shared" si="106"/>
        <v>0</v>
      </c>
      <c r="BM405" s="40">
        <f t="shared" si="107"/>
        <v>100</v>
      </c>
      <c r="BN405" s="40">
        <f t="shared" si="108"/>
        <v>0</v>
      </c>
      <c r="BO405" s="87">
        <f t="shared" si="109"/>
        <v>0</v>
      </c>
      <c r="BP405" s="87">
        <f t="shared" si="110"/>
        <v>0</v>
      </c>
      <c r="BQ405" s="87">
        <f t="shared" si="111"/>
        <v>0</v>
      </c>
      <c r="BR405" s="87">
        <f t="shared" si="112"/>
        <v>0</v>
      </c>
      <c r="BS405" s="61"/>
      <c r="BT405" s="61"/>
      <c r="BU405" s="61">
        <f t="shared" si="113"/>
        <v>2935</v>
      </c>
    </row>
    <row r="406" spans="1:73">
      <c r="A406" s="29">
        <v>404</v>
      </c>
      <c r="B406" s="32">
        <v>46241</v>
      </c>
      <c r="C406" s="61" t="s">
        <v>74</v>
      </c>
      <c r="D406" s="3" t="str">
        <f t="shared" si="101"/>
        <v>CG</v>
      </c>
      <c r="E406" s="33" t="s">
        <v>93</v>
      </c>
      <c r="F406" s="33" t="s">
        <v>100</v>
      </c>
      <c r="G406" s="33" t="s">
        <v>95</v>
      </c>
      <c r="H406" s="33" t="s">
        <v>144</v>
      </c>
      <c r="I406" s="33" t="s">
        <v>279</v>
      </c>
      <c r="J406" s="34" t="str">
        <f>IFERROR(INDEX([2]Sheet3!$A:$A,MATCH(K406,[2]Sheet3!$C:$C,0)),"")</f>
        <v>GGBOR006.1</v>
      </c>
      <c r="K406" s="17">
        <v>208295</v>
      </c>
      <c r="L406" s="35" t="str">
        <f>VLOOKUP(K406,'[1]Item List (3)'!A$1:B$110000,2,FALSE)</f>
        <v>NKXR.OR 35</v>
      </c>
      <c r="M406" s="17"/>
      <c r="N406" s="61" t="str">
        <f t="shared" si="114"/>
        <v>OR</v>
      </c>
      <c r="O406" s="61"/>
      <c r="P406" s="36" t="str">
        <f t="shared" si="100"/>
        <v/>
      </c>
      <c r="Q406" s="61">
        <v>1</v>
      </c>
      <c r="R406" s="45">
        <v>1208</v>
      </c>
      <c r="S406" s="61"/>
      <c r="T406" s="61"/>
      <c r="U406" s="61"/>
      <c r="V406" s="37">
        <f t="shared" si="115"/>
        <v>1208</v>
      </c>
      <c r="W406" s="61">
        <v>55</v>
      </c>
      <c r="X406" s="61">
        <v>120</v>
      </c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37">
        <f t="shared" si="102"/>
        <v>175</v>
      </c>
      <c r="BI406" s="38">
        <f t="shared" si="103"/>
        <v>2.9166666666666665</v>
      </c>
      <c r="BJ406" s="39">
        <f t="shared" si="104"/>
        <v>0.91666666666666652</v>
      </c>
      <c r="BK406" s="39">
        <f t="shared" si="105"/>
        <v>31.428571428571423</v>
      </c>
      <c r="BL406" s="40">
        <f t="shared" si="106"/>
        <v>0</v>
      </c>
      <c r="BM406" s="40">
        <f t="shared" si="107"/>
        <v>100</v>
      </c>
      <c r="BN406" s="40">
        <f t="shared" si="108"/>
        <v>0</v>
      </c>
      <c r="BO406" s="87">
        <f t="shared" si="109"/>
        <v>2</v>
      </c>
      <c r="BP406" s="87">
        <f t="shared" si="110"/>
        <v>0</v>
      </c>
      <c r="BQ406" s="87">
        <f t="shared" si="111"/>
        <v>0</v>
      </c>
      <c r="BR406" s="87">
        <f t="shared" si="112"/>
        <v>0</v>
      </c>
      <c r="BS406" s="61"/>
      <c r="BT406" s="61"/>
      <c r="BU406" s="61">
        <f t="shared" si="113"/>
        <v>1208</v>
      </c>
    </row>
    <row r="407" spans="1:73">
      <c r="A407" s="29">
        <v>405</v>
      </c>
      <c r="B407" s="32">
        <v>46241</v>
      </c>
      <c r="C407" s="61" t="s">
        <v>80</v>
      </c>
      <c r="D407" s="3" t="str">
        <f t="shared" si="101"/>
        <v>CG</v>
      </c>
      <c r="E407" s="33" t="s">
        <v>93</v>
      </c>
      <c r="F407" s="33" t="s">
        <v>100</v>
      </c>
      <c r="G407" s="33" t="s">
        <v>101</v>
      </c>
      <c r="H407" s="33" t="s">
        <v>220</v>
      </c>
      <c r="I407" s="33" t="s">
        <v>106</v>
      </c>
      <c r="J407" s="34" t="str">
        <f>IFERROR(INDEX([2]Sheet3!$A:$A,MATCH(K407,[2]Sheet3!$C:$C,0)),"")</f>
        <v>GAZOR004.0</v>
      </c>
      <c r="K407" s="17">
        <v>208293</v>
      </c>
      <c r="L407" s="35" t="str">
        <f>VLOOKUP(K407,'[1]Item List (3)'!A$1:B$110000,2,FALSE)</f>
        <v>OR.210 YY2</v>
      </c>
      <c r="M407" s="17" t="s">
        <v>234</v>
      </c>
      <c r="N407" s="61" t="str">
        <f t="shared" si="114"/>
        <v>OR</v>
      </c>
      <c r="O407" s="61"/>
      <c r="P407" s="36" t="str">
        <f t="shared" si="100"/>
        <v/>
      </c>
      <c r="Q407" s="61">
        <v>1</v>
      </c>
      <c r="R407" s="45">
        <v>2946</v>
      </c>
      <c r="S407" s="61"/>
      <c r="T407" s="61"/>
      <c r="U407" s="61"/>
      <c r="V407" s="37">
        <f t="shared" si="115"/>
        <v>2946</v>
      </c>
      <c r="W407" s="61">
        <v>120</v>
      </c>
      <c r="X407" s="61"/>
      <c r="Y407" s="61"/>
      <c r="Z407" s="61">
        <v>30</v>
      </c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>
        <v>60</v>
      </c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37">
        <f t="shared" si="102"/>
        <v>210</v>
      </c>
      <c r="BI407" s="38">
        <f t="shared" si="103"/>
        <v>3.5</v>
      </c>
      <c r="BJ407" s="39">
        <f t="shared" si="104"/>
        <v>2</v>
      </c>
      <c r="BK407" s="39">
        <f t="shared" si="105"/>
        <v>57.142857142857139</v>
      </c>
      <c r="BL407" s="40">
        <f t="shared" si="106"/>
        <v>0</v>
      </c>
      <c r="BM407" s="40">
        <f t="shared" si="107"/>
        <v>100</v>
      </c>
      <c r="BN407" s="40">
        <f t="shared" si="108"/>
        <v>0</v>
      </c>
      <c r="BO407" s="87">
        <f t="shared" si="109"/>
        <v>0</v>
      </c>
      <c r="BP407" s="87">
        <f t="shared" si="110"/>
        <v>0</v>
      </c>
      <c r="BQ407" s="87">
        <f t="shared" si="111"/>
        <v>1.5</v>
      </c>
      <c r="BR407" s="87">
        <f t="shared" si="112"/>
        <v>0</v>
      </c>
      <c r="BS407" s="61"/>
      <c r="BT407" s="61"/>
      <c r="BU407" s="61">
        <f t="shared" si="113"/>
        <v>2946</v>
      </c>
    </row>
    <row r="408" spans="1:73">
      <c r="A408" s="29">
        <v>406</v>
      </c>
      <c r="B408" s="32">
        <v>46241</v>
      </c>
      <c r="C408" s="61" t="s">
        <v>80</v>
      </c>
      <c r="D408" s="3" t="str">
        <f t="shared" si="101"/>
        <v>CG</v>
      </c>
      <c r="E408" s="33" t="s">
        <v>93</v>
      </c>
      <c r="F408" s="33" t="s">
        <v>100</v>
      </c>
      <c r="G408" s="33" t="s">
        <v>101</v>
      </c>
      <c r="H408" s="33" t="s">
        <v>220</v>
      </c>
      <c r="I408" s="33" t="s">
        <v>106</v>
      </c>
      <c r="J408" s="34" t="str">
        <f>IFERROR(INDEX([2]Sheet3!$A:$A,MATCH(K408,[2]Sheet3!$C:$C,0)),"")</f>
        <v>GAZOR023.0</v>
      </c>
      <c r="K408" s="17">
        <v>201061</v>
      </c>
      <c r="L408" s="35" t="str">
        <f>VLOOKUP(K408,'[1]Item List (3)'!A$1:B$110000,2,FALSE)</f>
        <v>OR.5305 2RS</v>
      </c>
      <c r="M408" s="17"/>
      <c r="N408" s="61" t="str">
        <f t="shared" si="114"/>
        <v>OR</v>
      </c>
      <c r="O408" s="61"/>
      <c r="P408" s="36" t="str">
        <f t="shared" si="100"/>
        <v/>
      </c>
      <c r="Q408" s="61">
        <v>1</v>
      </c>
      <c r="R408" s="45">
        <v>2870</v>
      </c>
      <c r="S408" s="61"/>
      <c r="T408" s="61">
        <v>24</v>
      </c>
      <c r="U408" s="61"/>
      <c r="V408" s="37">
        <f t="shared" si="115"/>
        <v>2894</v>
      </c>
      <c r="W408" s="61">
        <v>150</v>
      </c>
      <c r="X408" s="61">
        <v>120</v>
      </c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37">
        <f t="shared" si="102"/>
        <v>270</v>
      </c>
      <c r="BI408" s="38">
        <f t="shared" si="103"/>
        <v>4.5</v>
      </c>
      <c r="BJ408" s="39">
        <f t="shared" si="104"/>
        <v>2.5</v>
      </c>
      <c r="BK408" s="39">
        <f t="shared" si="105"/>
        <v>55.555555555555557</v>
      </c>
      <c r="BL408" s="40">
        <f t="shared" si="106"/>
        <v>0</v>
      </c>
      <c r="BM408" s="40">
        <f t="shared" si="107"/>
        <v>99.170697995853487</v>
      </c>
      <c r="BN408" s="40">
        <f t="shared" si="108"/>
        <v>0</v>
      </c>
      <c r="BO408" s="87">
        <f t="shared" si="109"/>
        <v>2</v>
      </c>
      <c r="BP408" s="87">
        <f t="shared" si="110"/>
        <v>0</v>
      </c>
      <c r="BQ408" s="87">
        <f t="shared" si="111"/>
        <v>0</v>
      </c>
      <c r="BR408" s="87">
        <f t="shared" si="112"/>
        <v>0</v>
      </c>
      <c r="BS408" s="61"/>
      <c r="BT408" s="61"/>
      <c r="BU408" s="61">
        <f t="shared" si="113"/>
        <v>2870</v>
      </c>
    </row>
    <row r="409" spans="1:73">
      <c r="A409" s="29">
        <v>407</v>
      </c>
      <c r="B409" s="32">
        <v>46241</v>
      </c>
      <c r="C409" s="61" t="s">
        <v>74</v>
      </c>
      <c r="D409" s="3" t="str">
        <f t="shared" si="101"/>
        <v>CG</v>
      </c>
      <c r="E409" s="33" t="s">
        <v>104</v>
      </c>
      <c r="F409" s="33" t="s">
        <v>100</v>
      </c>
      <c r="G409" s="33" t="s">
        <v>88</v>
      </c>
      <c r="H409" s="33"/>
      <c r="I409" s="33"/>
      <c r="J409" s="34" t="str">
        <f>IFERROR(INDEX([2]Sheet3!$A:$A,MATCH(K409,[2]Sheet3!$C:$C,0)),"")</f>
        <v>CVD00014.0</v>
      </c>
      <c r="K409" s="17">
        <v>1421044</v>
      </c>
      <c r="L409" s="35" t="str">
        <f>VLOOKUP(K409,'[1]Item List (3)'!A$1:B$110000,2,FALSE)</f>
        <v>940041107 MATERIAL</v>
      </c>
      <c r="M409" s="17" t="s">
        <v>289</v>
      </c>
      <c r="N409" s="61" t="str">
        <f t="shared" si="114"/>
        <v>IR</v>
      </c>
      <c r="O409" s="61"/>
      <c r="P409" s="36" t="str">
        <f t="shared" si="100"/>
        <v/>
      </c>
      <c r="Q409" s="61">
        <v>7</v>
      </c>
      <c r="R409" s="45">
        <v>1057</v>
      </c>
      <c r="S409" s="61"/>
      <c r="T409" s="61"/>
      <c r="U409" s="61"/>
      <c r="V409" s="37">
        <f t="shared" si="115"/>
        <v>1057</v>
      </c>
      <c r="W409" s="61">
        <v>180</v>
      </c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>
        <v>60</v>
      </c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37">
        <f t="shared" si="102"/>
        <v>240</v>
      </c>
      <c r="BI409" s="38">
        <f t="shared" si="103"/>
        <v>4</v>
      </c>
      <c r="BJ409" s="39">
        <f t="shared" si="104"/>
        <v>3</v>
      </c>
      <c r="BK409" s="39">
        <f t="shared" si="105"/>
        <v>75</v>
      </c>
      <c r="BL409" s="40">
        <f t="shared" si="106"/>
        <v>0</v>
      </c>
      <c r="BM409" s="40">
        <f t="shared" si="107"/>
        <v>100</v>
      </c>
      <c r="BN409" s="40">
        <f t="shared" si="108"/>
        <v>0</v>
      </c>
      <c r="BO409" s="87">
        <f t="shared" si="109"/>
        <v>0</v>
      </c>
      <c r="BP409" s="87">
        <f t="shared" si="110"/>
        <v>0</v>
      </c>
      <c r="BQ409" s="87">
        <f t="shared" si="111"/>
        <v>1</v>
      </c>
      <c r="BR409" s="87">
        <f t="shared" si="112"/>
        <v>0</v>
      </c>
      <c r="BS409" s="61"/>
      <c r="BT409" s="61"/>
      <c r="BU409" s="61">
        <f t="shared" si="113"/>
        <v>7399</v>
      </c>
    </row>
    <row r="410" spans="1:73">
      <c r="A410" s="29">
        <v>408</v>
      </c>
      <c r="B410" s="32">
        <v>46241</v>
      </c>
      <c r="C410" s="61" t="s">
        <v>74</v>
      </c>
      <c r="D410" s="3" t="str">
        <f t="shared" si="101"/>
        <v>CG</v>
      </c>
      <c r="E410" s="33" t="s">
        <v>104</v>
      </c>
      <c r="F410" s="33" t="s">
        <v>94</v>
      </c>
      <c r="G410" s="33" t="s">
        <v>88</v>
      </c>
      <c r="H410" s="33"/>
      <c r="I410" s="33"/>
      <c r="J410" s="17" t="s">
        <v>213</v>
      </c>
      <c r="K410" s="17">
        <f>IFERROR(VLOOKUP(J410,[2]Sheet3!$A:$C,3,FALSE),"")</f>
        <v>208304.01</v>
      </c>
      <c r="L410" s="35" t="str">
        <f>VLOOKUP(K410,'[1]Item List (3)'!A$1:B$110000,2,FALSE)</f>
        <v>NA/RNA.OR 4904</v>
      </c>
      <c r="M410" s="17"/>
      <c r="N410" s="61" t="str">
        <f t="shared" si="114"/>
        <v>OR</v>
      </c>
      <c r="O410" s="61"/>
      <c r="P410" s="36" t="str">
        <f t="shared" si="100"/>
        <v/>
      </c>
      <c r="Q410" s="61">
        <v>3</v>
      </c>
      <c r="R410" s="45">
        <v>2080</v>
      </c>
      <c r="S410" s="61"/>
      <c r="T410" s="61"/>
      <c r="U410" s="61"/>
      <c r="V410" s="37">
        <f t="shared" si="115"/>
        <v>2080</v>
      </c>
      <c r="W410" s="61">
        <v>180</v>
      </c>
      <c r="X410" s="61">
        <v>60</v>
      </c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37">
        <f t="shared" si="102"/>
        <v>240</v>
      </c>
      <c r="BI410" s="38">
        <f t="shared" si="103"/>
        <v>4</v>
      </c>
      <c r="BJ410" s="39">
        <f t="shared" si="104"/>
        <v>3</v>
      </c>
      <c r="BK410" s="39">
        <f t="shared" si="105"/>
        <v>75</v>
      </c>
      <c r="BL410" s="40">
        <f t="shared" si="106"/>
        <v>0</v>
      </c>
      <c r="BM410" s="40">
        <f t="shared" si="107"/>
        <v>100</v>
      </c>
      <c r="BN410" s="40">
        <f t="shared" si="108"/>
        <v>0</v>
      </c>
      <c r="BO410" s="87">
        <f t="shared" si="109"/>
        <v>1</v>
      </c>
      <c r="BP410" s="87">
        <f t="shared" si="110"/>
        <v>0</v>
      </c>
      <c r="BQ410" s="87">
        <f t="shared" si="111"/>
        <v>0</v>
      </c>
      <c r="BR410" s="87">
        <f t="shared" si="112"/>
        <v>0</v>
      </c>
      <c r="BS410" s="61"/>
      <c r="BT410" s="61"/>
      <c r="BU410" s="61">
        <f t="shared" si="113"/>
        <v>6240</v>
      </c>
    </row>
    <row r="411" spans="1:73">
      <c r="A411" s="29">
        <v>409</v>
      </c>
      <c r="B411" s="32">
        <v>46241</v>
      </c>
      <c r="C411" s="61" t="s">
        <v>80</v>
      </c>
      <c r="D411" s="3" t="str">
        <f t="shared" si="101"/>
        <v>CG</v>
      </c>
      <c r="E411" s="33" t="s">
        <v>104</v>
      </c>
      <c r="F411" s="33" t="s">
        <v>100</v>
      </c>
      <c r="G411" s="33" t="s">
        <v>105</v>
      </c>
      <c r="H411" s="33" t="s">
        <v>240</v>
      </c>
      <c r="I411" s="33" t="s">
        <v>171</v>
      </c>
      <c r="J411" s="34" t="str">
        <f>IFERROR(INDEX([2]Sheet3!$A:$A,MATCH(K411,[2]Sheet3!$C:$C,0)),"")</f>
        <v>GIZIR014.0</v>
      </c>
      <c r="K411" s="17">
        <v>104184</v>
      </c>
      <c r="L411" s="35" t="str">
        <f>VLOOKUP(K411,'[1]Item List (3)'!A$1:B$110000,2,FALSE)</f>
        <v>SF.IR 24 R (H)</v>
      </c>
      <c r="M411" s="17"/>
      <c r="N411" s="61" t="str">
        <f t="shared" si="114"/>
        <v>IR</v>
      </c>
      <c r="O411" s="61"/>
      <c r="P411" s="36" t="str">
        <f t="shared" si="100"/>
        <v/>
      </c>
      <c r="Q411" s="61">
        <v>2</v>
      </c>
      <c r="R411" s="45">
        <v>43</v>
      </c>
      <c r="S411" s="61"/>
      <c r="T411" s="61"/>
      <c r="U411" s="61"/>
      <c r="V411" s="37">
        <f t="shared" si="115"/>
        <v>43</v>
      </c>
      <c r="W411" s="61">
        <v>30</v>
      </c>
      <c r="X411" s="61">
        <v>60</v>
      </c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>
        <v>30</v>
      </c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37">
        <f t="shared" si="102"/>
        <v>120</v>
      </c>
      <c r="BI411" s="38">
        <f t="shared" si="103"/>
        <v>2</v>
      </c>
      <c r="BJ411" s="39">
        <f t="shared" si="104"/>
        <v>0.5</v>
      </c>
      <c r="BK411" s="39">
        <f t="shared" si="105"/>
        <v>25</v>
      </c>
      <c r="BL411" s="40">
        <f t="shared" si="106"/>
        <v>0</v>
      </c>
      <c r="BM411" s="40">
        <f t="shared" si="107"/>
        <v>100</v>
      </c>
      <c r="BN411" s="40">
        <f t="shared" si="108"/>
        <v>0</v>
      </c>
      <c r="BO411" s="87">
        <f t="shared" si="109"/>
        <v>1</v>
      </c>
      <c r="BP411" s="87">
        <f t="shared" si="110"/>
        <v>0</v>
      </c>
      <c r="BQ411" s="87">
        <f t="shared" si="111"/>
        <v>0.5</v>
      </c>
      <c r="BR411" s="87">
        <f t="shared" si="112"/>
        <v>0</v>
      </c>
      <c r="BS411" s="61"/>
      <c r="BT411" s="61"/>
      <c r="BU411" s="61">
        <f t="shared" si="113"/>
        <v>86</v>
      </c>
    </row>
    <row r="412" spans="1:73">
      <c r="A412" s="29">
        <v>410</v>
      </c>
      <c r="B412" s="32">
        <v>46241</v>
      </c>
      <c r="C412" s="61" t="s">
        <v>80</v>
      </c>
      <c r="D412" s="3" t="str">
        <f t="shared" si="101"/>
        <v>CG</v>
      </c>
      <c r="E412" s="33" t="s">
        <v>104</v>
      </c>
      <c r="F412" s="33" t="s">
        <v>94</v>
      </c>
      <c r="G412" s="33" t="s">
        <v>105</v>
      </c>
      <c r="H412" s="33" t="s">
        <v>240</v>
      </c>
      <c r="I412" s="33" t="s">
        <v>171</v>
      </c>
      <c r="J412" s="34" t="str">
        <f>IFERROR(INDEX([2]Sheet3!$A:$A,MATCH(K412,[2]Sheet3!$C:$C,0)),"")</f>
        <v>GJGIR016.0</v>
      </c>
      <c r="K412" s="17">
        <v>101050</v>
      </c>
      <c r="L412" s="35" t="str">
        <f>VLOOKUP(K412,'[1]Item List (3)'!A$1:B$110000,2,FALSE)</f>
        <v>NUTR. IR.50A</v>
      </c>
      <c r="M412" s="17"/>
      <c r="N412" s="61" t="str">
        <f t="shared" si="114"/>
        <v>IR</v>
      </c>
      <c r="O412" s="61"/>
      <c r="P412" s="36" t="str">
        <f t="shared" si="100"/>
        <v/>
      </c>
      <c r="Q412" s="61">
        <v>4</v>
      </c>
      <c r="R412" s="45">
        <v>459</v>
      </c>
      <c r="S412" s="61"/>
      <c r="T412" s="61"/>
      <c r="U412" s="61"/>
      <c r="V412" s="37">
        <f t="shared" si="115"/>
        <v>459</v>
      </c>
      <c r="W412" s="61">
        <v>30</v>
      </c>
      <c r="X412" s="61">
        <v>90</v>
      </c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37">
        <f t="shared" si="102"/>
        <v>120</v>
      </c>
      <c r="BI412" s="38">
        <f t="shared" si="103"/>
        <v>2</v>
      </c>
      <c r="BJ412" s="39">
        <f t="shared" si="104"/>
        <v>0.5</v>
      </c>
      <c r="BK412" s="39">
        <f t="shared" si="105"/>
        <v>25</v>
      </c>
      <c r="BL412" s="40">
        <f t="shared" si="106"/>
        <v>0</v>
      </c>
      <c r="BM412" s="40">
        <f t="shared" si="107"/>
        <v>100</v>
      </c>
      <c r="BN412" s="40">
        <f t="shared" si="108"/>
        <v>0</v>
      </c>
      <c r="BO412" s="87">
        <f t="shared" si="109"/>
        <v>1.5</v>
      </c>
      <c r="BP412" s="87">
        <f t="shared" si="110"/>
        <v>0</v>
      </c>
      <c r="BQ412" s="87">
        <f t="shared" si="111"/>
        <v>0</v>
      </c>
      <c r="BR412" s="87">
        <f t="shared" si="112"/>
        <v>0</v>
      </c>
      <c r="BS412" s="61"/>
      <c r="BT412" s="61"/>
      <c r="BU412" s="61">
        <f t="shared" si="113"/>
        <v>1836</v>
      </c>
    </row>
    <row r="413" spans="1:73">
      <c r="A413" s="29">
        <v>411</v>
      </c>
      <c r="B413" s="32">
        <v>46241</v>
      </c>
      <c r="C413" s="61" t="s">
        <v>80</v>
      </c>
      <c r="D413" s="3" t="str">
        <f t="shared" si="101"/>
        <v>CG</v>
      </c>
      <c r="E413" s="33" t="s">
        <v>104</v>
      </c>
      <c r="F413" s="33" t="s">
        <v>100</v>
      </c>
      <c r="G413" s="33" t="s">
        <v>105</v>
      </c>
      <c r="H413" s="33" t="s">
        <v>240</v>
      </c>
      <c r="I413" s="33" t="s">
        <v>171</v>
      </c>
      <c r="J413" s="17" t="s">
        <v>274</v>
      </c>
      <c r="K413" s="17">
        <v>208603.05</v>
      </c>
      <c r="L413" s="35" t="str">
        <f>VLOOKUP(K413,'[1]Item List (3)'!A$1:B$110000,2,FALSE)</f>
        <v>NU.OR 205</v>
      </c>
      <c r="M413" s="17"/>
      <c r="N413" s="61" t="str">
        <f t="shared" si="114"/>
        <v>OR</v>
      </c>
      <c r="O413" s="61"/>
      <c r="P413" s="36" t="str">
        <f t="shared" si="100"/>
        <v/>
      </c>
      <c r="Q413" s="61">
        <v>1</v>
      </c>
      <c r="R413" s="45">
        <v>1045</v>
      </c>
      <c r="S413" s="61"/>
      <c r="T413" s="61"/>
      <c r="U413" s="61"/>
      <c r="V413" s="37">
        <f t="shared" si="115"/>
        <v>1045</v>
      </c>
      <c r="W413" s="61">
        <v>60</v>
      </c>
      <c r="X413" s="61">
        <v>60</v>
      </c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37">
        <f t="shared" si="102"/>
        <v>120</v>
      </c>
      <c r="BI413" s="38">
        <f t="shared" si="103"/>
        <v>2</v>
      </c>
      <c r="BJ413" s="39">
        <f t="shared" si="104"/>
        <v>1</v>
      </c>
      <c r="BK413" s="39">
        <f t="shared" si="105"/>
        <v>50</v>
      </c>
      <c r="BL413" s="40">
        <f t="shared" si="106"/>
        <v>0</v>
      </c>
      <c r="BM413" s="40">
        <f t="shared" si="107"/>
        <v>100</v>
      </c>
      <c r="BN413" s="40">
        <f t="shared" si="108"/>
        <v>0</v>
      </c>
      <c r="BO413" s="87">
        <f t="shared" si="109"/>
        <v>1</v>
      </c>
      <c r="BP413" s="87">
        <f t="shared" si="110"/>
        <v>0</v>
      </c>
      <c r="BQ413" s="87">
        <f t="shared" si="111"/>
        <v>0</v>
      </c>
      <c r="BR413" s="87">
        <f t="shared" si="112"/>
        <v>0</v>
      </c>
      <c r="BS413" s="61"/>
      <c r="BT413" s="61"/>
      <c r="BU413" s="61">
        <f t="shared" si="113"/>
        <v>1045</v>
      </c>
    </row>
    <row r="414" spans="1:73">
      <c r="A414" s="29">
        <v>412</v>
      </c>
      <c r="B414" s="32">
        <v>46241</v>
      </c>
      <c r="C414" s="61" t="s">
        <v>80</v>
      </c>
      <c r="D414" s="3" t="str">
        <f t="shared" si="101"/>
        <v>CG</v>
      </c>
      <c r="E414" s="33" t="s">
        <v>104</v>
      </c>
      <c r="F414" s="33" t="s">
        <v>109</v>
      </c>
      <c r="G414" s="33" t="s">
        <v>105</v>
      </c>
      <c r="H414" s="33" t="s">
        <v>240</v>
      </c>
      <c r="I414" s="33" t="s">
        <v>171</v>
      </c>
      <c r="J414" s="34" t="s">
        <v>276</v>
      </c>
      <c r="K414" s="17">
        <v>208306.01</v>
      </c>
      <c r="L414" s="35" t="str">
        <f>VLOOKUP(K414,'[1]Item List (3)'!A$1:B$110000,2,FALSE)</f>
        <v>NA/RNA.OR 4906</v>
      </c>
      <c r="M414" s="17"/>
      <c r="N414" s="61" t="str">
        <f t="shared" si="114"/>
        <v>OR</v>
      </c>
      <c r="O414" s="61"/>
      <c r="P414" s="36" t="str">
        <f t="shared" si="100"/>
        <v/>
      </c>
      <c r="Q414" s="61">
        <v>2</v>
      </c>
      <c r="R414" s="45">
        <v>973</v>
      </c>
      <c r="S414" s="61"/>
      <c r="T414" s="61"/>
      <c r="U414" s="61"/>
      <c r="V414" s="37">
        <f t="shared" si="115"/>
        <v>973</v>
      </c>
      <c r="W414" s="61">
        <v>60</v>
      </c>
      <c r="X414" s="61">
        <v>60</v>
      </c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37">
        <f t="shared" si="102"/>
        <v>120</v>
      </c>
      <c r="BI414" s="38">
        <f t="shared" si="103"/>
        <v>2</v>
      </c>
      <c r="BJ414" s="39">
        <f t="shared" si="104"/>
        <v>1</v>
      </c>
      <c r="BK414" s="39">
        <f t="shared" si="105"/>
        <v>50</v>
      </c>
      <c r="BL414" s="40">
        <f t="shared" si="106"/>
        <v>0</v>
      </c>
      <c r="BM414" s="40">
        <f t="shared" si="107"/>
        <v>100</v>
      </c>
      <c r="BN414" s="40">
        <f t="shared" si="108"/>
        <v>0</v>
      </c>
      <c r="BO414" s="87">
        <f t="shared" si="109"/>
        <v>1</v>
      </c>
      <c r="BP414" s="87">
        <f t="shared" si="110"/>
        <v>0</v>
      </c>
      <c r="BQ414" s="87">
        <f t="shared" si="111"/>
        <v>0</v>
      </c>
      <c r="BR414" s="87">
        <f t="shared" si="112"/>
        <v>0</v>
      </c>
      <c r="BS414" s="61"/>
      <c r="BT414" s="61"/>
      <c r="BU414" s="61">
        <f t="shared" si="113"/>
        <v>1946</v>
      </c>
    </row>
    <row r="415" spans="1:73">
      <c r="A415" s="29">
        <v>413</v>
      </c>
      <c r="B415" s="32">
        <v>46241</v>
      </c>
      <c r="C415" s="61" t="s">
        <v>74</v>
      </c>
      <c r="D415" s="3" t="str">
        <f t="shared" si="101"/>
        <v>CG</v>
      </c>
      <c r="E415" s="33" t="s">
        <v>111</v>
      </c>
      <c r="F415" s="33"/>
      <c r="G415" s="33"/>
      <c r="H415" s="33"/>
      <c r="I415" s="33"/>
      <c r="J415" s="17"/>
      <c r="K415" s="17"/>
      <c r="L415" s="35" t="e">
        <f>VLOOKUP(K415,'[1]Item List (3)'!A$1:B$110000,2,FALSE)</f>
        <v>#N/A</v>
      </c>
      <c r="M415" s="17"/>
      <c r="N415" s="61" t="str">
        <f t="shared" si="114"/>
        <v>IR</v>
      </c>
      <c r="O415" s="61"/>
      <c r="P415" s="36" t="str">
        <f t="shared" si="100"/>
        <v/>
      </c>
      <c r="Q415" s="61"/>
      <c r="R415" s="45"/>
      <c r="S415" s="61"/>
      <c r="T415" s="61"/>
      <c r="U415" s="61"/>
      <c r="V415" s="37">
        <f t="shared" si="115"/>
        <v>0</v>
      </c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37">
        <f t="shared" si="102"/>
        <v>0</v>
      </c>
      <c r="BI415" s="38">
        <f t="shared" si="103"/>
        <v>0</v>
      </c>
      <c r="BJ415" s="39">
        <f t="shared" si="104"/>
        <v>0</v>
      </c>
      <c r="BK415" s="39">
        <f t="shared" si="105"/>
        <v>0</v>
      </c>
      <c r="BL415" s="40">
        <f t="shared" si="106"/>
        <v>0</v>
      </c>
      <c r="BM415" s="40">
        <f t="shared" si="107"/>
        <v>0</v>
      </c>
      <c r="BN415" s="40">
        <f t="shared" si="108"/>
        <v>0</v>
      </c>
      <c r="BO415" s="87">
        <f t="shared" si="109"/>
        <v>0</v>
      </c>
      <c r="BP415" s="87">
        <f t="shared" si="110"/>
        <v>0</v>
      </c>
      <c r="BQ415" s="87">
        <f t="shared" si="111"/>
        <v>0</v>
      </c>
      <c r="BR415" s="87">
        <f t="shared" si="112"/>
        <v>0</v>
      </c>
      <c r="BS415" s="61"/>
      <c r="BT415" s="61"/>
      <c r="BU415" s="61">
        <f t="shared" si="113"/>
        <v>0</v>
      </c>
    </row>
    <row r="416" spans="1:73">
      <c r="A416" s="29">
        <v>414</v>
      </c>
      <c r="B416" s="32">
        <v>46241</v>
      </c>
      <c r="C416" s="61" t="s">
        <v>80</v>
      </c>
      <c r="D416" s="3" t="str">
        <f t="shared" si="101"/>
        <v>CG</v>
      </c>
      <c r="E416" s="33" t="s">
        <v>111</v>
      </c>
      <c r="F416" s="33"/>
      <c r="G416" s="33"/>
      <c r="H416" s="33"/>
      <c r="I416" s="33"/>
      <c r="J416" s="17"/>
      <c r="K416" s="17"/>
      <c r="L416" s="35" t="e">
        <f>VLOOKUP(K416,'[1]Item List (3)'!A$1:B$110000,2,FALSE)</f>
        <v>#N/A</v>
      </c>
      <c r="M416" s="17"/>
      <c r="N416" s="61" t="str">
        <f t="shared" si="114"/>
        <v>IR</v>
      </c>
      <c r="O416" s="61"/>
      <c r="P416" s="36" t="str">
        <f t="shared" si="100"/>
        <v/>
      </c>
      <c r="Q416" s="61"/>
      <c r="R416" s="45"/>
      <c r="S416" s="61"/>
      <c r="T416" s="61"/>
      <c r="U416" s="61"/>
      <c r="V416" s="37">
        <f t="shared" si="115"/>
        <v>0</v>
      </c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37">
        <f t="shared" si="102"/>
        <v>0</v>
      </c>
      <c r="BI416" s="38">
        <f t="shared" si="103"/>
        <v>0</v>
      </c>
      <c r="BJ416" s="39">
        <f t="shared" si="104"/>
        <v>0</v>
      </c>
      <c r="BK416" s="39">
        <f t="shared" si="105"/>
        <v>0</v>
      </c>
      <c r="BL416" s="40">
        <f t="shared" si="106"/>
        <v>0</v>
      </c>
      <c r="BM416" s="40">
        <f t="shared" si="107"/>
        <v>0</v>
      </c>
      <c r="BN416" s="40">
        <f t="shared" si="108"/>
        <v>0</v>
      </c>
      <c r="BO416" s="87">
        <f t="shared" si="109"/>
        <v>0</v>
      </c>
      <c r="BP416" s="87">
        <f t="shared" si="110"/>
        <v>0</v>
      </c>
      <c r="BQ416" s="87">
        <f t="shared" si="111"/>
        <v>0</v>
      </c>
      <c r="BR416" s="87">
        <f t="shared" si="112"/>
        <v>0</v>
      </c>
      <c r="BS416" s="61"/>
      <c r="BT416" s="61"/>
      <c r="BU416" s="61">
        <f t="shared" si="113"/>
        <v>0</v>
      </c>
    </row>
    <row r="417" spans="1:73">
      <c r="A417" s="29">
        <v>415</v>
      </c>
      <c r="B417" s="32">
        <v>46241</v>
      </c>
      <c r="C417" s="61" t="s">
        <v>74</v>
      </c>
      <c r="D417" s="3" t="str">
        <f t="shared" si="101"/>
        <v>EG</v>
      </c>
      <c r="E417" s="33" t="s">
        <v>114</v>
      </c>
      <c r="F417" s="33" t="s">
        <v>125</v>
      </c>
      <c r="G417" s="33" t="s">
        <v>116</v>
      </c>
      <c r="H417" s="33" t="s">
        <v>119</v>
      </c>
      <c r="I417" s="33"/>
      <c r="J417" s="17" t="s">
        <v>249</v>
      </c>
      <c r="K417" s="17">
        <v>202101</v>
      </c>
      <c r="L417" s="35" t="e">
        <f>VLOOKUP(K417,'[1]Item List (3)'!A$1:B$110000,2,FALSE)</f>
        <v>#N/A</v>
      </c>
      <c r="M417" s="17"/>
      <c r="N417" s="61" t="str">
        <f t="shared" si="114"/>
        <v>OR</v>
      </c>
      <c r="O417" s="61">
        <v>35</v>
      </c>
      <c r="P417" s="36">
        <f t="shared" si="100"/>
        <v>102.85714285714286</v>
      </c>
      <c r="Q417" s="61">
        <v>1</v>
      </c>
      <c r="R417" s="45">
        <v>137</v>
      </c>
      <c r="S417" s="61">
        <v>8</v>
      </c>
      <c r="T417" s="61">
        <v>10</v>
      </c>
      <c r="U417" s="61">
        <v>8</v>
      </c>
      <c r="V417" s="37">
        <f t="shared" si="115"/>
        <v>155</v>
      </c>
      <c r="W417" s="61">
        <v>155</v>
      </c>
      <c r="X417" s="61"/>
      <c r="Y417" s="61">
        <v>325</v>
      </c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37">
        <f t="shared" si="102"/>
        <v>480</v>
      </c>
      <c r="BI417" s="38">
        <f t="shared" si="103"/>
        <v>8</v>
      </c>
      <c r="BJ417" s="39">
        <f t="shared" si="104"/>
        <v>2.583333333333333</v>
      </c>
      <c r="BK417" s="39">
        <f t="shared" si="105"/>
        <v>32.291666666666664</v>
      </c>
      <c r="BL417" s="40">
        <f t="shared" si="106"/>
        <v>58.33333333333335</v>
      </c>
      <c r="BM417" s="40">
        <f t="shared" si="107"/>
        <v>83.225806451612911</v>
      </c>
      <c r="BN417" s="40">
        <f t="shared" si="108"/>
        <v>15.677083333333336</v>
      </c>
      <c r="BO417" s="87">
        <f t="shared" si="109"/>
        <v>0</v>
      </c>
      <c r="BP417" s="87">
        <f t="shared" si="110"/>
        <v>822.85714285714289</v>
      </c>
      <c r="BQ417" s="87">
        <f t="shared" si="111"/>
        <v>5.416666666666667</v>
      </c>
      <c r="BR417" s="87">
        <f t="shared" si="112"/>
        <v>557.14285714285711</v>
      </c>
      <c r="BS417" s="61"/>
      <c r="BT417" s="61"/>
      <c r="BU417" s="61">
        <f t="shared" si="113"/>
        <v>137</v>
      </c>
    </row>
    <row r="418" spans="1:73">
      <c r="A418" s="29">
        <v>416</v>
      </c>
      <c r="B418" s="32">
        <v>46241</v>
      </c>
      <c r="C418" s="61" t="s">
        <v>80</v>
      </c>
      <c r="D418" s="3" t="str">
        <f t="shared" si="101"/>
        <v>EG</v>
      </c>
      <c r="E418" s="33" t="s">
        <v>114</v>
      </c>
      <c r="F418" s="33" t="s">
        <v>125</v>
      </c>
      <c r="G418" s="33" t="s">
        <v>119</v>
      </c>
      <c r="H418" s="33"/>
      <c r="I418" s="33"/>
      <c r="J418" s="34" t="s">
        <v>249</v>
      </c>
      <c r="K418" s="17">
        <v>202101</v>
      </c>
      <c r="L418" s="35" t="e">
        <f>VLOOKUP(K418,'[1]Item List (3)'!A$1:B$110000,2,FALSE)</f>
        <v>#N/A</v>
      </c>
      <c r="M418" s="17"/>
      <c r="N418" s="61" t="str">
        <f t="shared" si="114"/>
        <v>OR</v>
      </c>
      <c r="O418" s="61">
        <v>35</v>
      </c>
      <c r="P418" s="36">
        <f t="shared" si="100"/>
        <v>102.85714285714286</v>
      </c>
      <c r="Q418" s="61">
        <v>1</v>
      </c>
      <c r="R418" s="45">
        <v>91</v>
      </c>
      <c r="S418" s="61"/>
      <c r="T418" s="61">
        <v>10</v>
      </c>
      <c r="U418" s="61"/>
      <c r="V418" s="37">
        <f t="shared" si="115"/>
        <v>101</v>
      </c>
      <c r="W418" s="61">
        <v>75</v>
      </c>
      <c r="X418" s="61">
        <v>360</v>
      </c>
      <c r="Y418" s="61">
        <v>45</v>
      </c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37">
        <f t="shared" si="102"/>
        <v>480</v>
      </c>
      <c r="BI418" s="38">
        <f t="shared" si="103"/>
        <v>8</v>
      </c>
      <c r="BJ418" s="39">
        <f t="shared" si="104"/>
        <v>1.25</v>
      </c>
      <c r="BK418" s="39">
        <f t="shared" si="105"/>
        <v>15.625</v>
      </c>
      <c r="BL418" s="40">
        <f t="shared" si="106"/>
        <v>78.555555555555557</v>
      </c>
      <c r="BM418" s="40">
        <f t="shared" si="107"/>
        <v>90.099009900990097</v>
      </c>
      <c r="BN418" s="40">
        <f t="shared" si="108"/>
        <v>11.059027777777779</v>
      </c>
      <c r="BO418" s="87">
        <f t="shared" si="109"/>
        <v>6</v>
      </c>
      <c r="BP418" s="87">
        <f t="shared" si="110"/>
        <v>205.71428571428572</v>
      </c>
      <c r="BQ418" s="87">
        <f t="shared" si="111"/>
        <v>0.75</v>
      </c>
      <c r="BR418" s="87">
        <f t="shared" si="112"/>
        <v>77.142857142857139</v>
      </c>
      <c r="BS418" s="61"/>
      <c r="BT418" s="61"/>
      <c r="BU418" s="61">
        <f t="shared" si="113"/>
        <v>91</v>
      </c>
    </row>
    <row r="419" spans="1:73">
      <c r="A419" s="29">
        <v>417</v>
      </c>
      <c r="B419" s="32">
        <v>46241</v>
      </c>
      <c r="C419" s="61" t="s">
        <v>74</v>
      </c>
      <c r="D419" s="3" t="str">
        <f t="shared" si="101"/>
        <v>EG</v>
      </c>
      <c r="E419" s="33" t="s">
        <v>120</v>
      </c>
      <c r="F419" s="33" t="s">
        <v>115</v>
      </c>
      <c r="G419" s="33" t="s">
        <v>161</v>
      </c>
      <c r="H419" s="33" t="s">
        <v>130</v>
      </c>
      <c r="I419" s="33"/>
      <c r="J419" s="34" t="s">
        <v>135</v>
      </c>
      <c r="K419" s="17">
        <v>104133</v>
      </c>
      <c r="L419" s="35" t="str">
        <f>VLOOKUP(K419,'[1]Item List (3)'!A$1:B$110000,2,FALSE)</f>
        <v>BR.IR 3618.5(06)</v>
      </c>
      <c r="M419" s="17" t="s">
        <v>122</v>
      </c>
      <c r="N419" s="61" t="str">
        <f t="shared" si="114"/>
        <v>IR</v>
      </c>
      <c r="O419" s="61">
        <v>30</v>
      </c>
      <c r="P419" s="36">
        <f t="shared" si="100"/>
        <v>120</v>
      </c>
      <c r="Q419" s="61">
        <v>1</v>
      </c>
      <c r="R419" s="45">
        <v>264</v>
      </c>
      <c r="S419" s="61"/>
      <c r="T419" s="61"/>
      <c r="U419" s="61"/>
      <c r="V419" s="37">
        <f t="shared" si="115"/>
        <v>264</v>
      </c>
      <c r="W419" s="61">
        <v>180</v>
      </c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>
        <v>300</v>
      </c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37">
        <f t="shared" si="102"/>
        <v>480</v>
      </c>
      <c r="BI419" s="38">
        <f t="shared" si="103"/>
        <v>8</v>
      </c>
      <c r="BJ419" s="39">
        <f t="shared" si="104"/>
        <v>3</v>
      </c>
      <c r="BK419" s="39">
        <f t="shared" si="105"/>
        <v>37.5</v>
      </c>
      <c r="BL419" s="40">
        <f t="shared" si="106"/>
        <v>73.333333333333329</v>
      </c>
      <c r="BM419" s="40">
        <f t="shared" si="107"/>
        <v>100</v>
      </c>
      <c r="BN419" s="40">
        <f t="shared" si="108"/>
        <v>27.500000000000004</v>
      </c>
      <c r="BO419" s="87">
        <f t="shared" si="109"/>
        <v>0</v>
      </c>
      <c r="BP419" s="87">
        <f t="shared" si="110"/>
        <v>960</v>
      </c>
      <c r="BQ419" s="87">
        <f t="shared" si="111"/>
        <v>5</v>
      </c>
      <c r="BR419" s="87">
        <f t="shared" si="112"/>
        <v>600</v>
      </c>
      <c r="BS419" s="61"/>
      <c r="BT419" s="61"/>
      <c r="BU419" s="61">
        <f t="shared" si="113"/>
        <v>264</v>
      </c>
    </row>
    <row r="420" spans="1:73">
      <c r="A420" s="29">
        <v>418</v>
      </c>
      <c r="B420" s="32">
        <v>46241</v>
      </c>
      <c r="C420" s="61" t="s">
        <v>80</v>
      </c>
      <c r="D420" s="3" t="str">
        <f t="shared" si="101"/>
        <v>EG</v>
      </c>
      <c r="E420" s="33" t="s">
        <v>120</v>
      </c>
      <c r="F420" s="33" t="s">
        <v>115</v>
      </c>
      <c r="G420" s="33" t="s">
        <v>130</v>
      </c>
      <c r="H420" s="33"/>
      <c r="I420" s="33"/>
      <c r="J420" s="17" t="s">
        <v>135</v>
      </c>
      <c r="K420" s="17">
        <v>104133</v>
      </c>
      <c r="L420" s="35" t="str">
        <f>VLOOKUP(K420,'[1]Item List (3)'!A$1:B$110000,2,FALSE)</f>
        <v>BR.IR 3618.5(06)</v>
      </c>
      <c r="M420" s="17" t="s">
        <v>122</v>
      </c>
      <c r="N420" s="61" t="str">
        <f t="shared" si="114"/>
        <v>IR</v>
      </c>
      <c r="O420" s="61">
        <v>30</v>
      </c>
      <c r="P420" s="36">
        <f t="shared" si="100"/>
        <v>120</v>
      </c>
      <c r="Q420" s="61">
        <v>1</v>
      </c>
      <c r="R420" s="45">
        <v>716</v>
      </c>
      <c r="S420" s="61"/>
      <c r="T420" s="61"/>
      <c r="U420" s="61"/>
      <c r="V420" s="37">
        <f t="shared" si="115"/>
        <v>716</v>
      </c>
      <c r="W420" s="61">
        <v>480</v>
      </c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37">
        <f t="shared" si="102"/>
        <v>480</v>
      </c>
      <c r="BI420" s="38">
        <f t="shared" si="103"/>
        <v>8</v>
      </c>
      <c r="BJ420" s="39">
        <f t="shared" si="104"/>
        <v>8</v>
      </c>
      <c r="BK420" s="39">
        <f t="shared" si="105"/>
        <v>100</v>
      </c>
      <c r="BL420" s="40">
        <f t="shared" si="106"/>
        <v>74.583333333333329</v>
      </c>
      <c r="BM420" s="40">
        <f t="shared" si="107"/>
        <v>100</v>
      </c>
      <c r="BN420" s="40">
        <f t="shared" si="108"/>
        <v>74.583333333333329</v>
      </c>
      <c r="BO420" s="87">
        <f t="shared" si="109"/>
        <v>0</v>
      </c>
      <c r="BP420" s="87">
        <f t="shared" si="110"/>
        <v>960</v>
      </c>
      <c r="BQ420" s="87">
        <f t="shared" si="111"/>
        <v>0</v>
      </c>
      <c r="BR420" s="87">
        <f t="shared" si="112"/>
        <v>0</v>
      </c>
      <c r="BS420" s="61"/>
      <c r="BT420" s="61"/>
      <c r="BU420" s="61">
        <f t="shared" si="113"/>
        <v>716</v>
      </c>
    </row>
    <row r="421" spans="1:73">
      <c r="A421" s="29">
        <v>419</v>
      </c>
      <c r="B421" s="32">
        <v>46241</v>
      </c>
      <c r="C421" s="61" t="s">
        <v>74</v>
      </c>
      <c r="D421" s="3" t="str">
        <f t="shared" si="101"/>
        <v>EG</v>
      </c>
      <c r="E421" s="33" t="s">
        <v>124</v>
      </c>
      <c r="F421" s="33" t="s">
        <v>125</v>
      </c>
      <c r="G421" s="33" t="s">
        <v>121</v>
      </c>
      <c r="H421" s="33" t="s">
        <v>127</v>
      </c>
      <c r="I421" s="33"/>
      <c r="J421" s="17" t="s">
        <v>221</v>
      </c>
      <c r="K421" s="17">
        <v>208192.01</v>
      </c>
      <c r="L421" s="35" t="str">
        <f>VLOOKUP(K421,'[1]Item List (3)'!A$1:B$110000,2,FALSE)</f>
        <v>OR 45 NPPB LMW</v>
      </c>
      <c r="M421" s="17" t="s">
        <v>222</v>
      </c>
      <c r="N421" s="61" t="str">
        <f t="shared" si="114"/>
        <v>OR</v>
      </c>
      <c r="O421" s="61">
        <v>65</v>
      </c>
      <c r="P421" s="36">
        <f t="shared" si="100"/>
        <v>55.384615384615387</v>
      </c>
      <c r="Q421" s="61">
        <v>1</v>
      </c>
      <c r="R421" s="45">
        <v>142</v>
      </c>
      <c r="S421" s="61"/>
      <c r="T421" s="61"/>
      <c r="U421" s="61"/>
      <c r="V421" s="37">
        <f t="shared" si="115"/>
        <v>142</v>
      </c>
      <c r="W421" s="61">
        <v>180</v>
      </c>
      <c r="X421" s="61"/>
      <c r="Y421" s="61">
        <v>60</v>
      </c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>
        <v>120</v>
      </c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37">
        <f t="shared" si="102"/>
        <v>360</v>
      </c>
      <c r="BI421" s="38">
        <f t="shared" si="103"/>
        <v>6</v>
      </c>
      <c r="BJ421" s="39">
        <f t="shared" si="104"/>
        <v>3</v>
      </c>
      <c r="BK421" s="39">
        <f t="shared" si="105"/>
        <v>50</v>
      </c>
      <c r="BL421" s="40">
        <f t="shared" si="106"/>
        <v>85.462962962962962</v>
      </c>
      <c r="BM421" s="40">
        <f t="shared" si="107"/>
        <v>100</v>
      </c>
      <c r="BN421" s="40">
        <f t="shared" si="108"/>
        <v>42.731481481481474</v>
      </c>
      <c r="BO421" s="87">
        <f t="shared" si="109"/>
        <v>0</v>
      </c>
      <c r="BP421" s="87">
        <f t="shared" si="110"/>
        <v>332.30769230769232</v>
      </c>
      <c r="BQ421" s="87">
        <f t="shared" si="111"/>
        <v>3</v>
      </c>
      <c r="BR421" s="87">
        <f t="shared" si="112"/>
        <v>166.15384615384616</v>
      </c>
      <c r="BS421" s="61"/>
      <c r="BT421" s="61"/>
      <c r="BU421" s="61">
        <f t="shared" si="113"/>
        <v>142</v>
      </c>
    </row>
    <row r="422" spans="1:73">
      <c r="A422" s="29">
        <v>420</v>
      </c>
      <c r="B422" s="32">
        <v>46241</v>
      </c>
      <c r="C422" s="61" t="s">
        <v>74</v>
      </c>
      <c r="D422" s="3" t="str">
        <f t="shared" si="101"/>
        <v>EG</v>
      </c>
      <c r="E422" s="33" t="s">
        <v>124</v>
      </c>
      <c r="F422" s="33"/>
      <c r="G422" s="33"/>
      <c r="H422" s="33"/>
      <c r="I422" s="33"/>
      <c r="J422" s="17" t="s">
        <v>290</v>
      </c>
      <c r="K422" s="17">
        <v>104971</v>
      </c>
      <c r="L422" s="35" t="str">
        <f>VLOOKUP(K422,'[1]Item List (3)'!A$1:B$110000,2,FALSE)</f>
        <v>SAT.IR 35</v>
      </c>
      <c r="M422" s="17" t="s">
        <v>291</v>
      </c>
      <c r="N422" s="61" t="str">
        <f t="shared" si="114"/>
        <v>IR</v>
      </c>
      <c r="O422" s="61"/>
      <c r="P422" s="36" t="str">
        <f t="shared" si="100"/>
        <v/>
      </c>
      <c r="Q422" s="61"/>
      <c r="R422" s="45"/>
      <c r="S422" s="61"/>
      <c r="T422" s="61"/>
      <c r="U422" s="61"/>
      <c r="V422" s="37">
        <f t="shared" si="115"/>
        <v>0</v>
      </c>
      <c r="W422" s="61"/>
      <c r="X422" s="61">
        <v>120</v>
      </c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37">
        <f t="shared" si="102"/>
        <v>120</v>
      </c>
      <c r="BI422" s="38">
        <f t="shared" si="103"/>
        <v>2</v>
      </c>
      <c r="BJ422" s="39">
        <f t="shared" si="104"/>
        <v>0</v>
      </c>
      <c r="BK422" s="39">
        <f t="shared" si="105"/>
        <v>0</v>
      </c>
      <c r="BL422" s="40">
        <f t="shared" si="106"/>
        <v>0</v>
      </c>
      <c r="BM422" s="40">
        <f t="shared" si="107"/>
        <v>0</v>
      </c>
      <c r="BN422" s="40">
        <f t="shared" si="108"/>
        <v>0</v>
      </c>
      <c r="BO422" s="87">
        <f t="shared" si="109"/>
        <v>2</v>
      </c>
      <c r="BP422" s="87">
        <f t="shared" si="110"/>
        <v>0</v>
      </c>
      <c r="BQ422" s="87">
        <f t="shared" si="111"/>
        <v>0</v>
      </c>
      <c r="BR422" s="87">
        <f t="shared" si="112"/>
        <v>0</v>
      </c>
      <c r="BS422" s="61"/>
      <c r="BT422" s="61"/>
      <c r="BU422" s="61">
        <f t="shared" si="113"/>
        <v>0</v>
      </c>
    </row>
    <row r="423" spans="1:73">
      <c r="A423" s="29">
        <v>421</v>
      </c>
      <c r="B423" s="32">
        <v>46241</v>
      </c>
      <c r="C423" s="61" t="s">
        <v>80</v>
      </c>
      <c r="D423" s="3" t="str">
        <f t="shared" si="101"/>
        <v>EG</v>
      </c>
      <c r="E423" s="33" t="s">
        <v>124</v>
      </c>
      <c r="F423" s="33" t="s">
        <v>115</v>
      </c>
      <c r="G423" s="33" t="s">
        <v>161</v>
      </c>
      <c r="H423" s="33" t="s">
        <v>228</v>
      </c>
      <c r="I423" s="33"/>
      <c r="J423" s="17" t="s">
        <v>290</v>
      </c>
      <c r="K423" s="17">
        <v>104971</v>
      </c>
      <c r="L423" s="35" t="str">
        <f>VLOOKUP(K423,'[1]Item List (3)'!A$1:B$110000,2,FALSE)</f>
        <v>SAT.IR 35</v>
      </c>
      <c r="M423" s="17" t="s">
        <v>291</v>
      </c>
      <c r="N423" s="61" t="str">
        <f t="shared" si="114"/>
        <v>IR</v>
      </c>
      <c r="O423" s="61">
        <v>50</v>
      </c>
      <c r="P423" s="36">
        <f t="shared" si="100"/>
        <v>72</v>
      </c>
      <c r="Q423" s="61">
        <v>1</v>
      </c>
      <c r="R423" s="45">
        <v>486</v>
      </c>
      <c r="S423" s="61"/>
      <c r="T423" s="61"/>
      <c r="U423" s="61"/>
      <c r="V423" s="37">
        <f t="shared" si="115"/>
        <v>486</v>
      </c>
      <c r="W423" s="61">
        <v>480</v>
      </c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37">
        <f t="shared" si="102"/>
        <v>480</v>
      </c>
      <c r="BI423" s="38">
        <f t="shared" si="103"/>
        <v>8</v>
      </c>
      <c r="BJ423" s="39">
        <f t="shared" si="104"/>
        <v>8</v>
      </c>
      <c r="BK423" s="39">
        <f t="shared" si="105"/>
        <v>100</v>
      </c>
      <c r="BL423" s="40">
        <f t="shared" si="106"/>
        <v>84.375</v>
      </c>
      <c r="BM423" s="40">
        <f t="shared" si="107"/>
        <v>100</v>
      </c>
      <c r="BN423" s="40">
        <f t="shared" si="108"/>
        <v>84.375</v>
      </c>
      <c r="BO423" s="87">
        <f t="shared" si="109"/>
        <v>0</v>
      </c>
      <c r="BP423" s="87">
        <f t="shared" si="110"/>
        <v>576</v>
      </c>
      <c r="BQ423" s="87">
        <f t="shared" si="111"/>
        <v>0</v>
      </c>
      <c r="BR423" s="87">
        <f t="shared" si="112"/>
        <v>0</v>
      </c>
      <c r="BS423" s="61"/>
      <c r="BT423" s="61"/>
      <c r="BU423" s="61">
        <f t="shared" si="113"/>
        <v>486</v>
      </c>
    </row>
    <row r="424" spans="1:73" ht="15" customHeight="1">
      <c r="A424" s="29">
        <v>422</v>
      </c>
      <c r="B424" s="32">
        <v>46241</v>
      </c>
      <c r="C424" s="61" t="s">
        <v>74</v>
      </c>
      <c r="D424" s="3" t="str">
        <f t="shared" si="101"/>
        <v>EG</v>
      </c>
      <c r="E424" s="33" t="s">
        <v>126</v>
      </c>
      <c r="F424" s="33" t="s">
        <v>115</v>
      </c>
      <c r="G424" s="33" t="s">
        <v>127</v>
      </c>
      <c r="H424" s="33" t="s">
        <v>121</v>
      </c>
      <c r="I424" s="33"/>
      <c r="J424" s="17" t="s">
        <v>242</v>
      </c>
      <c r="K424" s="17">
        <v>100299.14</v>
      </c>
      <c r="L424" s="35" t="str">
        <f>VLOOKUP(K424,'[1]Item List (3)'!A$1:B$110000,2,FALSE)</f>
        <v>IR. 9913 C</v>
      </c>
      <c r="M424" s="17" t="s">
        <v>217</v>
      </c>
      <c r="N424" s="61" t="str">
        <f t="shared" si="114"/>
        <v>IR</v>
      </c>
      <c r="O424" s="61">
        <v>30</v>
      </c>
      <c r="P424" s="36">
        <f t="shared" si="100"/>
        <v>120</v>
      </c>
      <c r="Q424" s="61">
        <v>1</v>
      </c>
      <c r="R424" s="45">
        <v>570</v>
      </c>
      <c r="S424" s="61"/>
      <c r="T424" s="61"/>
      <c r="U424" s="61"/>
      <c r="V424" s="37">
        <f t="shared" si="115"/>
        <v>570</v>
      </c>
      <c r="W424" s="61">
        <v>380</v>
      </c>
      <c r="X424" s="61"/>
      <c r="Y424" s="61">
        <v>40</v>
      </c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>
        <v>60</v>
      </c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37">
        <f t="shared" si="102"/>
        <v>480</v>
      </c>
      <c r="BI424" s="38">
        <f t="shared" si="103"/>
        <v>8</v>
      </c>
      <c r="BJ424" s="39">
        <f t="shared" si="104"/>
        <v>6.333333333333333</v>
      </c>
      <c r="BK424" s="39">
        <f t="shared" si="105"/>
        <v>79.166666666666657</v>
      </c>
      <c r="BL424" s="40">
        <f t="shared" si="106"/>
        <v>75</v>
      </c>
      <c r="BM424" s="40">
        <f t="shared" si="107"/>
        <v>100</v>
      </c>
      <c r="BN424" s="40">
        <f t="shared" si="108"/>
        <v>59.374999999999986</v>
      </c>
      <c r="BO424" s="87">
        <f t="shared" si="109"/>
        <v>0</v>
      </c>
      <c r="BP424" s="87">
        <f t="shared" si="110"/>
        <v>960</v>
      </c>
      <c r="BQ424" s="87">
        <f t="shared" si="111"/>
        <v>1.6666666666666667</v>
      </c>
      <c r="BR424" s="87">
        <f t="shared" si="112"/>
        <v>200</v>
      </c>
      <c r="BS424" s="61"/>
      <c r="BT424" s="61"/>
      <c r="BU424" s="61">
        <f t="shared" si="113"/>
        <v>570</v>
      </c>
    </row>
    <row r="425" spans="1:73" ht="14.1" customHeight="1">
      <c r="A425" s="29">
        <v>423</v>
      </c>
      <c r="B425" s="32">
        <v>46241</v>
      </c>
      <c r="C425" s="61" t="s">
        <v>80</v>
      </c>
      <c r="D425" s="3" t="str">
        <f t="shared" si="101"/>
        <v>EG</v>
      </c>
      <c r="E425" s="33" t="s">
        <v>126</v>
      </c>
      <c r="F425" s="33" t="s">
        <v>115</v>
      </c>
      <c r="G425" s="33" t="s">
        <v>121</v>
      </c>
      <c r="H425" s="33" t="s">
        <v>168</v>
      </c>
      <c r="I425" s="33"/>
      <c r="J425" s="17" t="s">
        <v>242</v>
      </c>
      <c r="K425" s="17">
        <v>100299.14</v>
      </c>
      <c r="L425" s="35" t="str">
        <f>VLOOKUP(K425,'[1]Item List (3)'!A$1:B$110000,2,FALSE)</f>
        <v>IR. 9913 C</v>
      </c>
      <c r="M425" s="17" t="s">
        <v>217</v>
      </c>
      <c r="N425" s="61" t="str">
        <f t="shared" si="114"/>
        <v>IR</v>
      </c>
      <c r="O425" s="61">
        <v>30</v>
      </c>
      <c r="P425" s="36">
        <f t="shared" si="100"/>
        <v>120</v>
      </c>
      <c r="Q425" s="61">
        <v>1</v>
      </c>
      <c r="R425" s="45">
        <v>139</v>
      </c>
      <c r="S425" s="61"/>
      <c r="T425" s="61"/>
      <c r="U425" s="61"/>
      <c r="V425" s="37">
        <f t="shared" si="115"/>
        <v>139</v>
      </c>
      <c r="W425" s="61">
        <v>60</v>
      </c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>
        <v>60</v>
      </c>
      <c r="AR425" s="61"/>
      <c r="AS425" s="61"/>
      <c r="AT425" s="61"/>
      <c r="AU425" s="61"/>
      <c r="AV425" s="61"/>
      <c r="AW425" s="61"/>
      <c r="AX425" s="61">
        <v>30</v>
      </c>
      <c r="AY425" s="61"/>
      <c r="AZ425" s="61"/>
      <c r="BA425" s="61"/>
      <c r="BB425" s="61"/>
      <c r="BC425" s="61"/>
      <c r="BD425" s="61">
        <v>30</v>
      </c>
      <c r="BE425" s="61"/>
      <c r="BF425" s="61"/>
      <c r="BG425" s="61"/>
      <c r="BH425" s="37">
        <f t="shared" si="102"/>
        <v>180</v>
      </c>
      <c r="BI425" s="38">
        <f t="shared" si="103"/>
        <v>3</v>
      </c>
      <c r="BJ425" s="39">
        <f t="shared" si="104"/>
        <v>1</v>
      </c>
      <c r="BK425" s="39">
        <f t="shared" si="105"/>
        <v>33.333333333333329</v>
      </c>
      <c r="BL425" s="40">
        <f t="shared" si="106"/>
        <v>115.83333333333334</v>
      </c>
      <c r="BM425" s="40">
        <f t="shared" si="107"/>
        <v>100</v>
      </c>
      <c r="BN425" s="40">
        <f t="shared" si="108"/>
        <v>38.611111111111107</v>
      </c>
      <c r="BO425" s="87">
        <f t="shared" si="109"/>
        <v>1</v>
      </c>
      <c r="BP425" s="87">
        <f t="shared" si="110"/>
        <v>240</v>
      </c>
      <c r="BQ425" s="87">
        <f t="shared" si="111"/>
        <v>1</v>
      </c>
      <c r="BR425" s="87">
        <f t="shared" si="112"/>
        <v>120</v>
      </c>
      <c r="BS425" s="61"/>
      <c r="BT425" s="61"/>
      <c r="BU425" s="61">
        <f t="shared" si="113"/>
        <v>139</v>
      </c>
    </row>
    <row r="426" spans="1:73">
      <c r="A426" s="29">
        <v>424</v>
      </c>
      <c r="B426" s="32">
        <v>46241</v>
      </c>
      <c r="C426" s="61" t="s">
        <v>80</v>
      </c>
      <c r="D426" s="3" t="str">
        <f t="shared" si="101"/>
        <v>EG</v>
      </c>
      <c r="E426" s="33" t="s">
        <v>126</v>
      </c>
      <c r="F426" s="33" t="s">
        <v>115</v>
      </c>
      <c r="G426" s="33" t="s">
        <v>121</v>
      </c>
      <c r="H426" s="33" t="s">
        <v>168</v>
      </c>
      <c r="I426" s="33"/>
      <c r="J426" s="34" t="str">
        <f>IFERROR(INDEX([2]Sheet3!$A:$A,MATCH(K426,[2]Sheet3!$C:$C,0)),"")</f>
        <v>GAZIR005.0</v>
      </c>
      <c r="K426" s="17">
        <v>100261</v>
      </c>
      <c r="L426" s="35" t="str">
        <f>VLOOKUP(K426,'[1]Item List (3)'!A$1:B$110000,2,FALSE)</f>
        <v>IR. 211 YY4</v>
      </c>
      <c r="M426" s="17"/>
      <c r="N426" s="61" t="str">
        <f t="shared" si="114"/>
        <v>IR</v>
      </c>
      <c r="O426" s="61">
        <v>20</v>
      </c>
      <c r="P426" s="36">
        <f t="shared" si="100"/>
        <v>180</v>
      </c>
      <c r="Q426" s="61">
        <v>1</v>
      </c>
      <c r="R426" s="45">
        <v>255</v>
      </c>
      <c r="S426" s="61"/>
      <c r="T426" s="61"/>
      <c r="U426" s="61"/>
      <c r="V426" s="37">
        <f t="shared" si="115"/>
        <v>255</v>
      </c>
      <c r="W426" s="61">
        <v>120</v>
      </c>
      <c r="X426" s="61">
        <v>180</v>
      </c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37">
        <f t="shared" si="102"/>
        <v>300</v>
      </c>
      <c r="BI426" s="38">
        <f t="shared" si="103"/>
        <v>5</v>
      </c>
      <c r="BJ426" s="39">
        <f t="shared" si="104"/>
        <v>2</v>
      </c>
      <c r="BK426" s="39">
        <f t="shared" si="105"/>
        <v>40</v>
      </c>
      <c r="BL426" s="40">
        <f t="shared" si="106"/>
        <v>70.833333333333343</v>
      </c>
      <c r="BM426" s="40">
        <f t="shared" si="107"/>
        <v>100</v>
      </c>
      <c r="BN426" s="40">
        <f t="shared" si="108"/>
        <v>28.333333333333339</v>
      </c>
      <c r="BO426" s="87">
        <f t="shared" si="109"/>
        <v>3</v>
      </c>
      <c r="BP426" s="87">
        <f t="shared" si="110"/>
        <v>360</v>
      </c>
      <c r="BQ426" s="87">
        <f t="shared" si="111"/>
        <v>0</v>
      </c>
      <c r="BR426" s="87">
        <f t="shared" si="112"/>
        <v>0</v>
      </c>
      <c r="BS426" s="61"/>
      <c r="BT426" s="61"/>
      <c r="BU426" s="61">
        <f t="shared" si="113"/>
        <v>255</v>
      </c>
    </row>
    <row r="427" spans="1:73">
      <c r="A427" s="29">
        <v>425</v>
      </c>
      <c r="B427" s="32">
        <v>46241</v>
      </c>
      <c r="C427" s="61" t="s">
        <v>74</v>
      </c>
      <c r="D427" s="3" t="str">
        <f t="shared" si="101"/>
        <v>EG</v>
      </c>
      <c r="E427" s="33" t="s">
        <v>131</v>
      </c>
      <c r="F427" s="33" t="s">
        <v>115</v>
      </c>
      <c r="G427" s="33" t="s">
        <v>177</v>
      </c>
      <c r="H427" s="33"/>
      <c r="I427" s="33"/>
      <c r="J427" s="17" t="s">
        <v>235</v>
      </c>
      <c r="K427" s="17">
        <v>104293</v>
      </c>
      <c r="L427" s="35" t="str">
        <f>VLOOKUP(K427,'[1]Item List (3)'!A$1:B$110000,2,FALSE)</f>
        <v>IR.210 YY2</v>
      </c>
      <c r="M427" s="17" t="s">
        <v>281</v>
      </c>
      <c r="N427" s="61" t="str">
        <f t="shared" si="114"/>
        <v>IR</v>
      </c>
      <c r="O427" s="61">
        <v>35</v>
      </c>
      <c r="P427" s="36">
        <f t="shared" si="100"/>
        <v>102.85714285714286</v>
      </c>
      <c r="Q427" s="61">
        <v>1</v>
      </c>
      <c r="R427" s="45">
        <v>627</v>
      </c>
      <c r="S427" s="61"/>
      <c r="T427" s="61"/>
      <c r="U427" s="61"/>
      <c r="V427" s="37">
        <f t="shared" si="115"/>
        <v>627</v>
      </c>
      <c r="W427" s="61">
        <v>480</v>
      </c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37">
        <f t="shared" si="102"/>
        <v>480</v>
      </c>
      <c r="BI427" s="38">
        <f t="shared" si="103"/>
        <v>8</v>
      </c>
      <c r="BJ427" s="39">
        <f t="shared" si="104"/>
        <v>8</v>
      </c>
      <c r="BK427" s="39">
        <f t="shared" si="105"/>
        <v>100</v>
      </c>
      <c r="BL427" s="40">
        <f t="shared" si="106"/>
        <v>76.197916666666671</v>
      </c>
      <c r="BM427" s="40">
        <f t="shared" si="107"/>
        <v>100</v>
      </c>
      <c r="BN427" s="40">
        <f t="shared" si="108"/>
        <v>76.197916666666671</v>
      </c>
      <c r="BO427" s="87">
        <f t="shared" si="109"/>
        <v>0</v>
      </c>
      <c r="BP427" s="87">
        <f t="shared" si="110"/>
        <v>822.85714285714289</v>
      </c>
      <c r="BQ427" s="87">
        <f t="shared" si="111"/>
        <v>0</v>
      </c>
      <c r="BR427" s="87">
        <f t="shared" si="112"/>
        <v>0</v>
      </c>
      <c r="BS427" s="61"/>
      <c r="BT427" s="61"/>
      <c r="BU427" s="61">
        <f t="shared" si="113"/>
        <v>627</v>
      </c>
    </row>
    <row r="428" spans="1:73">
      <c r="A428" s="29">
        <v>426</v>
      </c>
      <c r="B428" s="32">
        <v>46241</v>
      </c>
      <c r="C428" s="61" t="s">
        <v>80</v>
      </c>
      <c r="D428" s="3" t="str">
        <f t="shared" si="101"/>
        <v>EG</v>
      </c>
      <c r="E428" s="33" t="s">
        <v>131</v>
      </c>
      <c r="F428" s="33" t="s">
        <v>115</v>
      </c>
      <c r="G428" s="33" t="s">
        <v>177</v>
      </c>
      <c r="H428" s="33" t="s">
        <v>121</v>
      </c>
      <c r="I428" s="33"/>
      <c r="J428" s="17" t="s">
        <v>235</v>
      </c>
      <c r="K428" s="17">
        <v>104293</v>
      </c>
      <c r="L428" s="35" t="str">
        <f>VLOOKUP(K428,'[1]Item List (3)'!A$1:B$110000,2,FALSE)</f>
        <v>IR.210 YY2</v>
      </c>
      <c r="M428" s="17" t="s">
        <v>281</v>
      </c>
      <c r="N428" s="61" t="str">
        <f t="shared" si="114"/>
        <v>IR</v>
      </c>
      <c r="O428" s="61">
        <v>35</v>
      </c>
      <c r="P428" s="36">
        <f t="shared" si="100"/>
        <v>102.85714285714286</v>
      </c>
      <c r="Q428" s="61">
        <v>1</v>
      </c>
      <c r="R428" s="45">
        <v>239</v>
      </c>
      <c r="S428" s="61"/>
      <c r="T428" s="61"/>
      <c r="U428" s="61"/>
      <c r="V428" s="37">
        <f t="shared" si="115"/>
        <v>239</v>
      </c>
      <c r="W428" s="61">
        <v>180</v>
      </c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>
        <v>300</v>
      </c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37">
        <f t="shared" si="102"/>
        <v>480</v>
      </c>
      <c r="BI428" s="38">
        <f t="shared" si="103"/>
        <v>8</v>
      </c>
      <c r="BJ428" s="39">
        <f t="shared" si="104"/>
        <v>3</v>
      </c>
      <c r="BK428" s="39">
        <f t="shared" si="105"/>
        <v>37.5</v>
      </c>
      <c r="BL428" s="40">
        <f t="shared" si="106"/>
        <v>77.453703703703695</v>
      </c>
      <c r="BM428" s="40">
        <f t="shared" si="107"/>
        <v>100</v>
      </c>
      <c r="BN428" s="40">
        <f t="shared" si="108"/>
        <v>29.045138888888889</v>
      </c>
      <c r="BO428" s="87">
        <f t="shared" si="109"/>
        <v>0</v>
      </c>
      <c r="BP428" s="87">
        <f t="shared" si="110"/>
        <v>822.85714285714289</v>
      </c>
      <c r="BQ428" s="87">
        <f t="shared" si="111"/>
        <v>5</v>
      </c>
      <c r="BR428" s="87">
        <f t="shared" si="112"/>
        <v>514.28571428571433</v>
      </c>
      <c r="BS428" s="61"/>
      <c r="BT428" s="61"/>
      <c r="BU428" s="61">
        <f t="shared" si="113"/>
        <v>239</v>
      </c>
    </row>
    <row r="429" spans="1:73">
      <c r="A429" s="29">
        <v>427</v>
      </c>
      <c r="B429" s="32">
        <v>46241</v>
      </c>
      <c r="C429" s="61" t="s">
        <v>74</v>
      </c>
      <c r="D429" s="3" t="str">
        <f t="shared" si="101"/>
        <v>IG</v>
      </c>
      <c r="E429" s="33" t="s">
        <v>132</v>
      </c>
      <c r="F429" s="33" t="s">
        <v>133</v>
      </c>
      <c r="G429" s="33" t="s">
        <v>134</v>
      </c>
      <c r="H429" s="33"/>
      <c r="I429" s="33"/>
      <c r="J429" s="17" t="s">
        <v>242</v>
      </c>
      <c r="K429" s="17">
        <v>100299.14</v>
      </c>
      <c r="L429" s="35" t="str">
        <f>VLOOKUP(K429,'[1]Item List (3)'!A$1:B$110000,2,FALSE)</f>
        <v>IR. 9913 C</v>
      </c>
      <c r="M429" s="17"/>
      <c r="N429" s="61" t="str">
        <f t="shared" si="114"/>
        <v>IR</v>
      </c>
      <c r="O429" s="61">
        <v>23</v>
      </c>
      <c r="P429" s="36">
        <f t="shared" si="100"/>
        <v>156.52173913043478</v>
      </c>
      <c r="Q429" s="61">
        <v>1</v>
      </c>
      <c r="R429" s="45">
        <v>856</v>
      </c>
      <c r="S429" s="61">
        <v>59</v>
      </c>
      <c r="T429" s="61">
        <v>27</v>
      </c>
      <c r="U429" s="61">
        <v>2</v>
      </c>
      <c r="V429" s="37">
        <f t="shared" si="115"/>
        <v>885</v>
      </c>
      <c r="W429" s="61">
        <v>360</v>
      </c>
      <c r="X429" s="61"/>
      <c r="Y429" s="61">
        <v>40</v>
      </c>
      <c r="Z429" s="61"/>
      <c r="AA429" s="61"/>
      <c r="AB429" s="61"/>
      <c r="AC429" s="61"/>
      <c r="AD429" s="61">
        <v>50</v>
      </c>
      <c r="AE429" s="61"/>
      <c r="AF429" s="61">
        <v>10</v>
      </c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>
        <v>20</v>
      </c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37">
        <f t="shared" si="102"/>
        <v>480</v>
      </c>
      <c r="BI429" s="38">
        <f t="shared" si="103"/>
        <v>8</v>
      </c>
      <c r="BJ429" s="39">
        <f t="shared" si="104"/>
        <v>6</v>
      </c>
      <c r="BK429" s="39">
        <f t="shared" si="105"/>
        <v>75</v>
      </c>
      <c r="BL429" s="40">
        <f t="shared" si="106"/>
        <v>94.236111111111114</v>
      </c>
      <c r="BM429" s="40">
        <f t="shared" si="107"/>
        <v>90.056497175141246</v>
      </c>
      <c r="BN429" s="40">
        <f t="shared" si="108"/>
        <v>63.649305555555557</v>
      </c>
      <c r="BO429" s="87">
        <f t="shared" si="109"/>
        <v>0.33333333333333331</v>
      </c>
      <c r="BP429" s="87">
        <f t="shared" si="110"/>
        <v>1200</v>
      </c>
      <c r="BQ429" s="87">
        <f t="shared" si="111"/>
        <v>1.6666666666666667</v>
      </c>
      <c r="BR429" s="87">
        <f t="shared" si="112"/>
        <v>260.86956521739131</v>
      </c>
      <c r="BS429" s="61"/>
      <c r="BT429" s="61"/>
      <c r="BU429" s="61">
        <f t="shared" si="113"/>
        <v>856</v>
      </c>
    </row>
    <row r="430" spans="1:73">
      <c r="A430" s="29">
        <v>428</v>
      </c>
      <c r="B430" s="32">
        <v>46241</v>
      </c>
      <c r="C430" s="61" t="s">
        <v>80</v>
      </c>
      <c r="D430" s="3" t="str">
        <f t="shared" si="101"/>
        <v>IG</v>
      </c>
      <c r="E430" s="33" t="s">
        <v>132</v>
      </c>
      <c r="F430" s="33" t="s">
        <v>133</v>
      </c>
      <c r="G430" s="33" t="s">
        <v>136</v>
      </c>
      <c r="H430" s="33"/>
      <c r="I430" s="33"/>
      <c r="J430" s="34" t="s">
        <v>242</v>
      </c>
      <c r="K430" s="17">
        <v>100299.14</v>
      </c>
      <c r="L430" s="35" t="str">
        <f>VLOOKUP(K430,'[1]Item List (3)'!A$1:B$110000,2,FALSE)</f>
        <v>IR. 9913 C</v>
      </c>
      <c r="M430" s="17"/>
      <c r="N430" s="61" t="str">
        <f t="shared" si="114"/>
        <v>IR</v>
      </c>
      <c r="O430" s="61">
        <v>23</v>
      </c>
      <c r="P430" s="36">
        <f t="shared" si="100"/>
        <v>156.52173913043478</v>
      </c>
      <c r="Q430" s="61">
        <v>1</v>
      </c>
      <c r="R430" s="45">
        <v>435</v>
      </c>
      <c r="S430" s="61">
        <v>62</v>
      </c>
      <c r="T430" s="61">
        <v>11</v>
      </c>
      <c r="U430" s="61"/>
      <c r="V430" s="37">
        <f t="shared" si="115"/>
        <v>446</v>
      </c>
      <c r="W430" s="61">
        <v>270</v>
      </c>
      <c r="X430" s="61"/>
      <c r="Y430" s="61">
        <v>90</v>
      </c>
      <c r="Z430" s="61"/>
      <c r="AA430" s="61"/>
      <c r="AB430" s="61"/>
      <c r="AC430" s="61"/>
      <c r="AD430" s="61">
        <v>60</v>
      </c>
      <c r="AE430" s="61"/>
      <c r="AF430" s="61">
        <v>10</v>
      </c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>
        <v>20</v>
      </c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>
        <v>30</v>
      </c>
      <c r="BE430" s="61"/>
      <c r="BF430" s="61"/>
      <c r="BG430" s="61"/>
      <c r="BH430" s="37">
        <f t="shared" si="102"/>
        <v>480</v>
      </c>
      <c r="BI430" s="38">
        <f t="shared" si="103"/>
        <v>8</v>
      </c>
      <c r="BJ430" s="39">
        <f t="shared" si="104"/>
        <v>4.5</v>
      </c>
      <c r="BK430" s="39">
        <f t="shared" si="105"/>
        <v>56.25</v>
      </c>
      <c r="BL430" s="40">
        <f t="shared" si="106"/>
        <v>63.320987654320994</v>
      </c>
      <c r="BM430" s="40">
        <f t="shared" si="107"/>
        <v>83.632286995515699</v>
      </c>
      <c r="BN430" s="40">
        <f t="shared" si="108"/>
        <v>29.78819444444445</v>
      </c>
      <c r="BO430" s="87">
        <f t="shared" si="109"/>
        <v>0.33333333333333331</v>
      </c>
      <c r="BP430" s="87">
        <f t="shared" si="110"/>
        <v>1200</v>
      </c>
      <c r="BQ430" s="87">
        <f t="shared" si="111"/>
        <v>3.1666666666666665</v>
      </c>
      <c r="BR430" s="87">
        <f t="shared" si="112"/>
        <v>495.6521739130435</v>
      </c>
      <c r="BS430" s="61"/>
      <c r="BT430" s="61"/>
      <c r="BU430" s="61">
        <f t="shared" si="113"/>
        <v>435</v>
      </c>
    </row>
    <row r="431" spans="1:73">
      <c r="A431" s="29">
        <v>429</v>
      </c>
      <c r="B431" s="32">
        <v>46241</v>
      </c>
      <c r="C431" s="61" t="s">
        <v>74</v>
      </c>
      <c r="D431" s="3" t="str">
        <f t="shared" si="101"/>
        <v>IG</v>
      </c>
      <c r="E431" s="33" t="s">
        <v>137</v>
      </c>
      <c r="F431" s="33" t="s">
        <v>133</v>
      </c>
      <c r="G431" s="33" t="s">
        <v>138</v>
      </c>
      <c r="H431" s="33"/>
      <c r="I431" s="33"/>
      <c r="J431" s="34" t="s">
        <v>84</v>
      </c>
      <c r="K431" s="17">
        <v>104343.01</v>
      </c>
      <c r="L431" s="35" t="str">
        <f>VLOOKUP(K431,'[1]Item List (3)'!A$1:B$110000,2,FALSE)</f>
        <v>NA/RNA.IR 69/32</v>
      </c>
      <c r="M431" s="17" t="s">
        <v>85</v>
      </c>
      <c r="N431" s="61" t="str">
        <f t="shared" si="114"/>
        <v>IR</v>
      </c>
      <c r="O431" s="61">
        <v>45</v>
      </c>
      <c r="P431" s="36">
        <f t="shared" si="100"/>
        <v>80</v>
      </c>
      <c r="Q431" s="61">
        <v>1</v>
      </c>
      <c r="R431" s="45">
        <v>423</v>
      </c>
      <c r="S431" s="61">
        <v>19</v>
      </c>
      <c r="T431" s="61">
        <v>8</v>
      </c>
      <c r="U431" s="61"/>
      <c r="V431" s="37">
        <f t="shared" si="115"/>
        <v>431</v>
      </c>
      <c r="W431" s="61">
        <v>375</v>
      </c>
      <c r="X431" s="61"/>
      <c r="Y431" s="61"/>
      <c r="Z431" s="61"/>
      <c r="AA431" s="61">
        <v>40</v>
      </c>
      <c r="AB431" s="61"/>
      <c r="AC431" s="61"/>
      <c r="AD431" s="61"/>
      <c r="AE431" s="61"/>
      <c r="AF431" s="61">
        <v>15</v>
      </c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>
        <v>40</v>
      </c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>
        <v>10</v>
      </c>
      <c r="BE431" s="61"/>
      <c r="BF431" s="61"/>
      <c r="BG431" s="61"/>
      <c r="BH431" s="37">
        <f t="shared" si="102"/>
        <v>480</v>
      </c>
      <c r="BI431" s="38">
        <f t="shared" si="103"/>
        <v>8</v>
      </c>
      <c r="BJ431" s="39">
        <f t="shared" si="104"/>
        <v>6.25</v>
      </c>
      <c r="BK431" s="39">
        <f t="shared" si="105"/>
        <v>78.125</v>
      </c>
      <c r="BL431" s="40">
        <f t="shared" si="106"/>
        <v>86.2</v>
      </c>
      <c r="BM431" s="40">
        <f t="shared" si="107"/>
        <v>93.735498839907194</v>
      </c>
      <c r="BN431" s="40">
        <f t="shared" si="108"/>
        <v>63.125</v>
      </c>
      <c r="BO431" s="87">
        <f t="shared" si="109"/>
        <v>0.66666666666666663</v>
      </c>
      <c r="BP431" s="87">
        <f t="shared" si="110"/>
        <v>586.66666666666663</v>
      </c>
      <c r="BQ431" s="87">
        <f t="shared" si="111"/>
        <v>1.0833333333333335</v>
      </c>
      <c r="BR431" s="87">
        <f t="shared" si="112"/>
        <v>86.666666666666671</v>
      </c>
      <c r="BS431" s="61"/>
      <c r="BT431" s="61"/>
      <c r="BU431" s="61">
        <f t="shared" si="113"/>
        <v>423</v>
      </c>
    </row>
    <row r="432" spans="1:73">
      <c r="A432" s="29">
        <v>430</v>
      </c>
      <c r="B432" s="32">
        <v>46241</v>
      </c>
      <c r="C432" s="61" t="s">
        <v>80</v>
      </c>
      <c r="D432" s="3" t="str">
        <f t="shared" si="101"/>
        <v>IG</v>
      </c>
      <c r="E432" s="33" t="s">
        <v>137</v>
      </c>
      <c r="F432" s="33" t="s">
        <v>133</v>
      </c>
      <c r="G432" s="33" t="s">
        <v>141</v>
      </c>
      <c r="H432" s="33"/>
      <c r="I432" s="33"/>
      <c r="J432" s="17" t="s">
        <v>84</v>
      </c>
      <c r="K432" s="17">
        <v>104343.01</v>
      </c>
      <c r="L432" s="35" t="str">
        <f>VLOOKUP(K432,'[1]Item List (3)'!A$1:B$110000,2,FALSE)</f>
        <v>NA/RNA.IR 69/32</v>
      </c>
      <c r="M432" s="17" t="s">
        <v>85</v>
      </c>
      <c r="N432" s="61" t="str">
        <f t="shared" si="114"/>
        <v>IR</v>
      </c>
      <c r="O432" s="61">
        <v>45</v>
      </c>
      <c r="P432" s="36">
        <f t="shared" si="100"/>
        <v>80</v>
      </c>
      <c r="Q432" s="61">
        <v>1</v>
      </c>
      <c r="R432" s="45">
        <v>436</v>
      </c>
      <c r="S432" s="61">
        <v>19</v>
      </c>
      <c r="T432" s="61">
        <v>3</v>
      </c>
      <c r="U432" s="61"/>
      <c r="V432" s="37">
        <f t="shared" si="115"/>
        <v>439</v>
      </c>
      <c r="W432" s="61">
        <v>385</v>
      </c>
      <c r="X432" s="61"/>
      <c r="Y432" s="61"/>
      <c r="Z432" s="61"/>
      <c r="AA432" s="61">
        <v>40</v>
      </c>
      <c r="AB432" s="61"/>
      <c r="AC432" s="61"/>
      <c r="AD432" s="61"/>
      <c r="AE432" s="61"/>
      <c r="AF432" s="61">
        <v>15</v>
      </c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>
        <v>30</v>
      </c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>
        <v>10</v>
      </c>
      <c r="BE432" s="61"/>
      <c r="BF432" s="61"/>
      <c r="BG432" s="61"/>
      <c r="BH432" s="37">
        <f t="shared" si="102"/>
        <v>480</v>
      </c>
      <c r="BI432" s="38">
        <f t="shared" si="103"/>
        <v>8</v>
      </c>
      <c r="BJ432" s="39">
        <f t="shared" si="104"/>
        <v>6.416666666666667</v>
      </c>
      <c r="BK432" s="39">
        <f t="shared" si="105"/>
        <v>80.208333333333343</v>
      </c>
      <c r="BL432" s="40">
        <f t="shared" si="106"/>
        <v>85.519480519480524</v>
      </c>
      <c r="BM432" s="40">
        <f t="shared" si="107"/>
        <v>94.988610478359917</v>
      </c>
      <c r="BN432" s="40">
        <f t="shared" si="108"/>
        <v>65.156250000000014</v>
      </c>
      <c r="BO432" s="87">
        <f t="shared" si="109"/>
        <v>0.5</v>
      </c>
      <c r="BP432" s="87">
        <f t="shared" si="110"/>
        <v>600</v>
      </c>
      <c r="BQ432" s="87">
        <f t="shared" si="111"/>
        <v>1.0833333333333333</v>
      </c>
      <c r="BR432" s="87">
        <f t="shared" si="112"/>
        <v>86.666666666666657</v>
      </c>
      <c r="BS432" s="61"/>
      <c r="BT432" s="61"/>
      <c r="BU432" s="61">
        <f t="shared" si="113"/>
        <v>436</v>
      </c>
    </row>
    <row r="433" spans="1:73">
      <c r="A433" s="29">
        <v>431</v>
      </c>
      <c r="B433" s="32">
        <v>46241</v>
      </c>
      <c r="C433" s="61" t="s">
        <v>74</v>
      </c>
      <c r="D433" s="3" t="str">
        <f t="shared" si="101"/>
        <v>IG</v>
      </c>
      <c r="E433" s="33" t="s">
        <v>143</v>
      </c>
      <c r="F433" s="33" t="s">
        <v>133</v>
      </c>
      <c r="G433" s="33" t="s">
        <v>144</v>
      </c>
      <c r="H433" s="33"/>
      <c r="I433" s="33"/>
      <c r="J433" s="34" t="str">
        <f>IFERROR(INDEX([2]Sheet3!$A:$A,MATCH(K433,[2]Sheet3!$C:$C,0)),"")</f>
        <v>GCJOR005.0</v>
      </c>
      <c r="K433" s="17">
        <v>208344.01</v>
      </c>
      <c r="L433" s="35" t="str">
        <f>VLOOKUP(K433,'[1]Item List (3)'!A$1:B$110000,2,FALSE)</f>
        <v>NA/RNA.OR 6905 SR</v>
      </c>
      <c r="M433" s="17" t="s">
        <v>215</v>
      </c>
      <c r="N433" s="61" t="str">
        <f t="shared" si="114"/>
        <v>OR</v>
      </c>
      <c r="O433" s="61">
        <v>45</v>
      </c>
      <c r="P433" s="36">
        <f t="shared" si="100"/>
        <v>80</v>
      </c>
      <c r="Q433" s="61">
        <v>1</v>
      </c>
      <c r="R433" s="45">
        <v>485</v>
      </c>
      <c r="S433" s="61">
        <v>8</v>
      </c>
      <c r="T433" s="61"/>
      <c r="U433" s="61"/>
      <c r="V433" s="37">
        <f t="shared" si="115"/>
        <v>485</v>
      </c>
      <c r="W433" s="61">
        <v>420</v>
      </c>
      <c r="X433" s="61"/>
      <c r="Y433" s="61"/>
      <c r="Z433" s="61"/>
      <c r="AA433" s="61"/>
      <c r="AB433" s="61"/>
      <c r="AC433" s="61"/>
      <c r="AD433" s="61"/>
      <c r="AE433" s="61"/>
      <c r="AF433" s="61">
        <v>10</v>
      </c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>
        <v>30</v>
      </c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37">
        <f t="shared" si="102"/>
        <v>480</v>
      </c>
      <c r="BI433" s="38">
        <f t="shared" si="103"/>
        <v>8</v>
      </c>
      <c r="BJ433" s="39">
        <f t="shared" si="104"/>
        <v>7.333333333333333</v>
      </c>
      <c r="BK433" s="39">
        <f t="shared" si="105"/>
        <v>91.666666666666657</v>
      </c>
      <c r="BL433" s="40">
        <f t="shared" si="106"/>
        <v>82.670454545454547</v>
      </c>
      <c r="BM433" s="40">
        <f t="shared" si="107"/>
        <v>98.350515463917517</v>
      </c>
      <c r="BN433" s="40">
        <f t="shared" si="108"/>
        <v>74.53125</v>
      </c>
      <c r="BO433" s="87">
        <f t="shared" si="109"/>
        <v>0.5</v>
      </c>
      <c r="BP433" s="87">
        <f t="shared" si="110"/>
        <v>600</v>
      </c>
      <c r="BQ433" s="87">
        <f t="shared" si="111"/>
        <v>0.16666666666666663</v>
      </c>
      <c r="BR433" s="87">
        <f t="shared" si="112"/>
        <v>13.33333333333333</v>
      </c>
      <c r="BS433" s="61">
        <v>20</v>
      </c>
      <c r="BT433" s="61"/>
      <c r="BU433" s="61">
        <f t="shared" si="113"/>
        <v>485</v>
      </c>
    </row>
    <row r="434" spans="1:73">
      <c r="A434" s="29">
        <v>432</v>
      </c>
      <c r="B434" s="32">
        <v>46241</v>
      </c>
      <c r="C434" s="61" t="s">
        <v>80</v>
      </c>
      <c r="D434" s="3" t="str">
        <f t="shared" si="101"/>
        <v>IG</v>
      </c>
      <c r="E434" s="33" t="s">
        <v>143</v>
      </c>
      <c r="F434" s="33" t="s">
        <v>133</v>
      </c>
      <c r="G434" s="33" t="s">
        <v>166</v>
      </c>
      <c r="H434" s="33"/>
      <c r="I434" s="33"/>
      <c r="J434" s="17" t="s">
        <v>214</v>
      </c>
      <c r="K434" s="17">
        <v>208344.01</v>
      </c>
      <c r="L434" s="35" t="str">
        <f>VLOOKUP(K434,'[1]Item List (3)'!A$1:B$110000,2,FALSE)</f>
        <v>NA/RNA.OR 6905 SR</v>
      </c>
      <c r="M434" s="17" t="s">
        <v>215</v>
      </c>
      <c r="N434" s="61" t="str">
        <f t="shared" si="114"/>
        <v>OR</v>
      </c>
      <c r="O434" s="61">
        <v>45</v>
      </c>
      <c r="P434" s="36">
        <f t="shared" si="100"/>
        <v>80</v>
      </c>
      <c r="Q434" s="61">
        <v>1</v>
      </c>
      <c r="R434" s="45">
        <v>496</v>
      </c>
      <c r="S434" s="61">
        <v>20</v>
      </c>
      <c r="T434" s="61">
        <v>10</v>
      </c>
      <c r="U434" s="61"/>
      <c r="V434" s="37">
        <f t="shared" si="115"/>
        <v>506</v>
      </c>
      <c r="W434" s="61">
        <v>435</v>
      </c>
      <c r="X434" s="61"/>
      <c r="Y434" s="61">
        <v>20</v>
      </c>
      <c r="Z434" s="61"/>
      <c r="AA434" s="61"/>
      <c r="AB434" s="61"/>
      <c r="AC434" s="61"/>
      <c r="AD434" s="61"/>
      <c r="AE434" s="61"/>
      <c r="AF434" s="61">
        <v>5</v>
      </c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>
        <v>20</v>
      </c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37">
        <f t="shared" si="102"/>
        <v>480</v>
      </c>
      <c r="BI434" s="38">
        <f t="shared" si="103"/>
        <v>8</v>
      </c>
      <c r="BJ434" s="39">
        <f t="shared" si="104"/>
        <v>7.25</v>
      </c>
      <c r="BK434" s="39">
        <f t="shared" si="105"/>
        <v>90.625</v>
      </c>
      <c r="BL434" s="40">
        <f t="shared" si="106"/>
        <v>87.241379310344826</v>
      </c>
      <c r="BM434" s="40">
        <f t="shared" si="107"/>
        <v>94.071146245059296</v>
      </c>
      <c r="BN434" s="40">
        <f t="shared" si="108"/>
        <v>74.375000000000014</v>
      </c>
      <c r="BO434" s="87">
        <f t="shared" si="109"/>
        <v>0.33333333333333331</v>
      </c>
      <c r="BP434" s="87">
        <f t="shared" si="110"/>
        <v>613.33333333333337</v>
      </c>
      <c r="BQ434" s="87">
        <f t="shared" si="111"/>
        <v>0.41666666666666669</v>
      </c>
      <c r="BR434" s="87">
        <f t="shared" si="112"/>
        <v>33.333333333333336</v>
      </c>
      <c r="BS434" s="61"/>
      <c r="BT434" s="61"/>
      <c r="BU434" s="61">
        <f t="shared" si="113"/>
        <v>496</v>
      </c>
    </row>
    <row r="435" spans="1:73">
      <c r="A435" s="29">
        <v>433</v>
      </c>
      <c r="B435" s="32">
        <v>46241</v>
      </c>
      <c r="C435" s="61" t="s">
        <v>74</v>
      </c>
      <c r="D435" s="3" t="str">
        <f t="shared" si="101"/>
        <v>IG</v>
      </c>
      <c r="E435" s="33" t="s">
        <v>147</v>
      </c>
      <c r="F435" s="33" t="s">
        <v>133</v>
      </c>
      <c r="G435" s="33" t="s">
        <v>78</v>
      </c>
      <c r="H435" s="33"/>
      <c r="I435" s="33"/>
      <c r="J435" s="17" t="s">
        <v>112</v>
      </c>
      <c r="K435" s="17">
        <v>200827.1</v>
      </c>
      <c r="L435" s="35" t="str">
        <f>VLOOKUP(K435,'[1]Item List (3)'!A$1:B$110000,2,FALSE)</f>
        <v>MNA.OR 4020</v>
      </c>
      <c r="M435" s="17" t="s">
        <v>225</v>
      </c>
      <c r="N435" s="61" t="str">
        <f t="shared" si="114"/>
        <v>OR</v>
      </c>
      <c r="O435" s="61">
        <v>30</v>
      </c>
      <c r="P435" s="36">
        <f t="shared" si="100"/>
        <v>120</v>
      </c>
      <c r="Q435" s="61">
        <v>1</v>
      </c>
      <c r="R435" s="45">
        <v>620</v>
      </c>
      <c r="S435" s="61">
        <v>20</v>
      </c>
      <c r="T435" s="61">
        <v>16</v>
      </c>
      <c r="U435" s="61"/>
      <c r="V435" s="37">
        <f t="shared" si="115"/>
        <v>636</v>
      </c>
      <c r="W435" s="61">
        <v>370</v>
      </c>
      <c r="X435" s="61"/>
      <c r="Y435" s="61">
        <v>50</v>
      </c>
      <c r="Z435" s="61"/>
      <c r="AA435" s="61">
        <v>30</v>
      </c>
      <c r="AB435" s="61"/>
      <c r="AC435" s="61"/>
      <c r="AD435" s="61"/>
      <c r="AE435" s="61"/>
      <c r="AF435" s="61">
        <v>20</v>
      </c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>
        <v>10</v>
      </c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37">
        <f t="shared" si="102"/>
        <v>480</v>
      </c>
      <c r="BI435" s="38">
        <f t="shared" si="103"/>
        <v>8</v>
      </c>
      <c r="BJ435" s="39">
        <f t="shared" si="104"/>
        <v>6.166666666666667</v>
      </c>
      <c r="BK435" s="39">
        <f t="shared" si="105"/>
        <v>77.083333333333343</v>
      </c>
      <c r="BL435" s="40">
        <f t="shared" si="106"/>
        <v>85.945945945945951</v>
      </c>
      <c r="BM435" s="40">
        <f t="shared" si="107"/>
        <v>94.339622641509436</v>
      </c>
      <c r="BN435" s="40">
        <f t="shared" si="108"/>
        <v>62.500000000000014</v>
      </c>
      <c r="BO435" s="87">
        <f t="shared" si="109"/>
        <v>0.16666666666666666</v>
      </c>
      <c r="BP435" s="87">
        <f t="shared" si="110"/>
        <v>940</v>
      </c>
      <c r="BQ435" s="87">
        <f t="shared" si="111"/>
        <v>1.6666666666666665</v>
      </c>
      <c r="BR435" s="87">
        <f t="shared" si="112"/>
        <v>199.99999999999997</v>
      </c>
      <c r="BS435" s="61"/>
      <c r="BT435" s="61"/>
      <c r="BU435" s="61">
        <f t="shared" si="113"/>
        <v>620</v>
      </c>
    </row>
    <row r="436" spans="1:73">
      <c r="A436" s="29">
        <v>434</v>
      </c>
      <c r="B436" s="32">
        <v>46241</v>
      </c>
      <c r="C436" s="61" t="s">
        <v>80</v>
      </c>
      <c r="D436" s="3" t="str">
        <f t="shared" si="101"/>
        <v>IG</v>
      </c>
      <c r="E436" s="33" t="s">
        <v>147</v>
      </c>
      <c r="F436" s="33" t="s">
        <v>133</v>
      </c>
      <c r="G436" s="33" t="s">
        <v>168</v>
      </c>
      <c r="H436" s="33" t="s">
        <v>158</v>
      </c>
      <c r="I436" s="33"/>
      <c r="J436" s="34" t="s">
        <v>112</v>
      </c>
      <c r="K436" s="17">
        <v>200827.1</v>
      </c>
      <c r="L436" s="35" t="str">
        <f>VLOOKUP(K436,'[1]Item List (3)'!A$1:B$110000,2,FALSE)</f>
        <v>MNA.OR 4020</v>
      </c>
      <c r="M436" s="17" t="s">
        <v>225</v>
      </c>
      <c r="N436" s="61" t="str">
        <f t="shared" si="114"/>
        <v>OR</v>
      </c>
      <c r="O436" s="61">
        <v>30</v>
      </c>
      <c r="P436" s="36">
        <f t="shared" ref="P436:P499" si="116">IFERROR(3600/O436,"")</f>
        <v>120</v>
      </c>
      <c r="Q436" s="61">
        <v>1</v>
      </c>
      <c r="R436" s="45">
        <v>880</v>
      </c>
      <c r="S436" s="61">
        <v>8</v>
      </c>
      <c r="T436" s="61"/>
      <c r="U436" s="61"/>
      <c r="V436" s="37">
        <f t="shared" si="115"/>
        <v>880</v>
      </c>
      <c r="W436" s="61">
        <v>455</v>
      </c>
      <c r="X436" s="61"/>
      <c r="Y436" s="61"/>
      <c r="Z436" s="61"/>
      <c r="AA436" s="61"/>
      <c r="AB436" s="61"/>
      <c r="AC436" s="61"/>
      <c r="AD436" s="61"/>
      <c r="AE436" s="61"/>
      <c r="AF436" s="61">
        <v>5</v>
      </c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>
        <v>20</v>
      </c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37">
        <f t="shared" si="102"/>
        <v>480</v>
      </c>
      <c r="BI436" s="38">
        <f t="shared" si="103"/>
        <v>8</v>
      </c>
      <c r="BJ436" s="39">
        <f t="shared" si="104"/>
        <v>7.583333333333333</v>
      </c>
      <c r="BK436" s="39">
        <f t="shared" si="105"/>
        <v>94.791666666666657</v>
      </c>
      <c r="BL436" s="40">
        <f t="shared" si="106"/>
        <v>96.703296703296701</v>
      </c>
      <c r="BM436" s="40">
        <f t="shared" si="107"/>
        <v>99.090909090909093</v>
      </c>
      <c r="BN436" s="40">
        <f t="shared" si="108"/>
        <v>90.833333333333314</v>
      </c>
      <c r="BO436" s="87">
        <f t="shared" si="109"/>
        <v>0.33333333333333331</v>
      </c>
      <c r="BP436" s="87">
        <f t="shared" si="110"/>
        <v>920</v>
      </c>
      <c r="BQ436" s="87">
        <f t="shared" si="111"/>
        <v>8.333333333333337E-2</v>
      </c>
      <c r="BR436" s="87">
        <f t="shared" si="112"/>
        <v>10.000000000000004</v>
      </c>
      <c r="BS436" s="61"/>
      <c r="BT436" s="61"/>
      <c r="BU436" s="61">
        <f t="shared" si="113"/>
        <v>880</v>
      </c>
    </row>
    <row r="437" spans="1:73">
      <c r="A437" s="29">
        <v>435</v>
      </c>
      <c r="B437" s="32">
        <v>46241</v>
      </c>
      <c r="C437" s="61" t="s">
        <v>74</v>
      </c>
      <c r="D437" s="3" t="str">
        <f t="shared" si="101"/>
        <v>IG</v>
      </c>
      <c r="E437" s="33" t="s">
        <v>149</v>
      </c>
      <c r="F437" s="33" t="s">
        <v>133</v>
      </c>
      <c r="G437" s="33" t="s">
        <v>150</v>
      </c>
      <c r="H437" s="33"/>
      <c r="I437" s="33"/>
      <c r="J437" s="34" t="str">
        <f>IFERROR(INDEX([2]Sheet3!$A:$A,MATCH(K437,[2]Sheet3!$C:$C,0)),"")</f>
        <v>GIAOR037.0</v>
      </c>
      <c r="K437" s="17">
        <v>208026</v>
      </c>
      <c r="L437" s="35" t="str">
        <f>VLOOKUP(K437,'[1]Item List (3)'!A$1:B$110000,2,FALSE)</f>
        <v>BR.OR 3000</v>
      </c>
      <c r="M437" s="17">
        <v>260215010</v>
      </c>
      <c r="N437" s="61" t="str">
        <f t="shared" si="114"/>
        <v>OR</v>
      </c>
      <c r="O437" s="61">
        <v>45</v>
      </c>
      <c r="P437" s="36">
        <f t="shared" si="116"/>
        <v>80</v>
      </c>
      <c r="Q437" s="61">
        <v>1</v>
      </c>
      <c r="R437" s="45">
        <v>437</v>
      </c>
      <c r="S437" s="61">
        <v>29</v>
      </c>
      <c r="T437" s="61">
        <v>2</v>
      </c>
      <c r="U437" s="61"/>
      <c r="V437" s="37">
        <f t="shared" si="115"/>
        <v>439</v>
      </c>
      <c r="W437" s="61">
        <v>410</v>
      </c>
      <c r="X437" s="61"/>
      <c r="Y437" s="61"/>
      <c r="Z437" s="61"/>
      <c r="AA437" s="61">
        <v>30</v>
      </c>
      <c r="AB437" s="61"/>
      <c r="AC437" s="61"/>
      <c r="AD437" s="61"/>
      <c r="AE437" s="61"/>
      <c r="AF437" s="61"/>
      <c r="AG437" s="61">
        <v>20</v>
      </c>
      <c r="AH437" s="61"/>
      <c r="AI437" s="61"/>
      <c r="AJ437" s="61"/>
      <c r="AK437" s="61"/>
      <c r="AL437" s="61"/>
      <c r="AM437" s="61"/>
      <c r="AN437" s="61"/>
      <c r="AO437" s="61"/>
      <c r="AP437" s="61"/>
      <c r="AQ437" s="61">
        <v>20</v>
      </c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37">
        <f t="shared" si="102"/>
        <v>480</v>
      </c>
      <c r="BI437" s="38">
        <f t="shared" si="103"/>
        <v>8</v>
      </c>
      <c r="BJ437" s="39">
        <f t="shared" si="104"/>
        <v>6.833333333333333</v>
      </c>
      <c r="BK437" s="39">
        <f t="shared" si="105"/>
        <v>85.416666666666657</v>
      </c>
      <c r="BL437" s="40">
        <f t="shared" si="106"/>
        <v>80.304878048780495</v>
      </c>
      <c r="BM437" s="40">
        <f t="shared" si="107"/>
        <v>92.938496583143504</v>
      </c>
      <c r="BN437" s="40">
        <f t="shared" si="108"/>
        <v>63.749999999999993</v>
      </c>
      <c r="BO437" s="87">
        <f t="shared" si="109"/>
        <v>0.33333333333333331</v>
      </c>
      <c r="BP437" s="87">
        <f t="shared" si="110"/>
        <v>613.33333333333337</v>
      </c>
      <c r="BQ437" s="87">
        <f t="shared" si="111"/>
        <v>0.83333333333333348</v>
      </c>
      <c r="BR437" s="87">
        <f t="shared" si="112"/>
        <v>66.666666666666671</v>
      </c>
      <c r="BS437" s="61"/>
      <c r="BT437" s="61"/>
      <c r="BU437" s="61">
        <f t="shared" si="113"/>
        <v>437</v>
      </c>
    </row>
    <row r="438" spans="1:73">
      <c r="A438" s="29">
        <v>436</v>
      </c>
      <c r="B438" s="32">
        <v>46241</v>
      </c>
      <c r="C438" s="61" t="s">
        <v>80</v>
      </c>
      <c r="D438" s="3" t="str">
        <f t="shared" si="101"/>
        <v>IG</v>
      </c>
      <c r="E438" s="33" t="s">
        <v>149</v>
      </c>
      <c r="F438" s="33" t="s">
        <v>133</v>
      </c>
      <c r="G438" s="33" t="s">
        <v>152</v>
      </c>
      <c r="H438" s="33"/>
      <c r="I438" s="33"/>
      <c r="J438" s="34" t="str">
        <f>IFERROR(INDEX([2]Sheet3!$A:$A,MATCH(K438,[2]Sheet3!$C:$C,0)),"")</f>
        <v>GIAOR037.0</v>
      </c>
      <c r="K438" s="17">
        <v>208026</v>
      </c>
      <c r="L438" s="35" t="str">
        <f>VLOOKUP(K438,'[1]Item List (3)'!A$1:B$110000,2,FALSE)</f>
        <v>BR.OR 3000</v>
      </c>
      <c r="M438" s="17">
        <v>260215010</v>
      </c>
      <c r="N438" s="61" t="str">
        <f t="shared" si="114"/>
        <v>OR</v>
      </c>
      <c r="O438" s="61">
        <v>45</v>
      </c>
      <c r="P438" s="36">
        <f t="shared" si="116"/>
        <v>80</v>
      </c>
      <c r="Q438" s="61">
        <v>1</v>
      </c>
      <c r="R438" s="45">
        <v>454</v>
      </c>
      <c r="S438" s="61">
        <v>23</v>
      </c>
      <c r="T438" s="61">
        <v>4</v>
      </c>
      <c r="U438" s="61"/>
      <c r="V438" s="37">
        <f t="shared" si="115"/>
        <v>458</v>
      </c>
      <c r="W438" s="61">
        <v>420</v>
      </c>
      <c r="X438" s="61"/>
      <c r="Y438" s="61">
        <v>30</v>
      </c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>
        <v>30</v>
      </c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37">
        <f t="shared" si="102"/>
        <v>480</v>
      </c>
      <c r="BI438" s="38">
        <f t="shared" si="103"/>
        <v>8</v>
      </c>
      <c r="BJ438" s="39">
        <f t="shared" si="104"/>
        <v>7</v>
      </c>
      <c r="BK438" s="39">
        <f t="shared" si="105"/>
        <v>87.5</v>
      </c>
      <c r="BL438" s="40">
        <f t="shared" si="106"/>
        <v>81.785714285714278</v>
      </c>
      <c r="BM438" s="40">
        <f t="shared" si="107"/>
        <v>94.104803493449779</v>
      </c>
      <c r="BN438" s="40">
        <f t="shared" si="108"/>
        <v>67.343749999999986</v>
      </c>
      <c r="BO438" s="87">
        <f t="shared" si="109"/>
        <v>0.5</v>
      </c>
      <c r="BP438" s="87">
        <f t="shared" si="110"/>
        <v>600</v>
      </c>
      <c r="BQ438" s="87">
        <f t="shared" si="111"/>
        <v>0.5</v>
      </c>
      <c r="BR438" s="87">
        <f t="shared" si="112"/>
        <v>40</v>
      </c>
      <c r="BS438" s="61"/>
      <c r="BT438" s="61"/>
      <c r="BU438" s="61">
        <f t="shared" si="113"/>
        <v>454</v>
      </c>
    </row>
    <row r="439" spans="1:73">
      <c r="A439" s="29">
        <v>437</v>
      </c>
      <c r="B439" s="32">
        <v>46241</v>
      </c>
      <c r="C439" s="61" t="s">
        <v>74</v>
      </c>
      <c r="D439" s="3" t="str">
        <f t="shared" ref="D439:D502" si="117">LEFT(E439,2)</f>
        <v>IG</v>
      </c>
      <c r="E439" s="33" t="s">
        <v>154</v>
      </c>
      <c r="F439" s="33" t="s">
        <v>133</v>
      </c>
      <c r="G439" s="33" t="s">
        <v>148</v>
      </c>
      <c r="H439" s="33"/>
      <c r="I439" s="33"/>
      <c r="J439" s="17" t="s">
        <v>156</v>
      </c>
      <c r="K439" s="17">
        <v>201061</v>
      </c>
      <c r="L439" s="35" t="str">
        <f>VLOOKUP(K439,'[1]Item List (3)'!A$1:B$110000,2,FALSE)</f>
        <v>OR.5305 2RS</v>
      </c>
      <c r="M439" s="17" t="s">
        <v>157</v>
      </c>
      <c r="N439" s="61" t="str">
        <f t="shared" si="114"/>
        <v>OR</v>
      </c>
      <c r="O439" s="61">
        <v>50</v>
      </c>
      <c r="P439" s="36">
        <f t="shared" si="116"/>
        <v>72</v>
      </c>
      <c r="Q439" s="61">
        <v>1</v>
      </c>
      <c r="R439" s="45">
        <v>464</v>
      </c>
      <c r="S439" s="61">
        <v>10</v>
      </c>
      <c r="T439" s="61"/>
      <c r="U439" s="61"/>
      <c r="V439" s="37">
        <f t="shared" si="115"/>
        <v>464</v>
      </c>
      <c r="W439" s="61">
        <v>450</v>
      </c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>
        <v>10</v>
      </c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>
        <v>20</v>
      </c>
      <c r="BE439" s="61"/>
      <c r="BF439" s="61"/>
      <c r="BG439" s="61"/>
      <c r="BH439" s="37">
        <f t="shared" si="102"/>
        <v>480</v>
      </c>
      <c r="BI439" s="38">
        <f t="shared" si="103"/>
        <v>8</v>
      </c>
      <c r="BJ439" s="39">
        <f t="shared" si="104"/>
        <v>7.5</v>
      </c>
      <c r="BK439" s="39">
        <f t="shared" si="105"/>
        <v>93.75</v>
      </c>
      <c r="BL439" s="40">
        <f t="shared" si="106"/>
        <v>85.925925925925924</v>
      </c>
      <c r="BM439" s="40">
        <f t="shared" si="107"/>
        <v>97.84482758620689</v>
      </c>
      <c r="BN439" s="40">
        <f t="shared" si="108"/>
        <v>78.819444444444443</v>
      </c>
      <c r="BO439" s="87">
        <f t="shared" si="109"/>
        <v>0.16666666666666666</v>
      </c>
      <c r="BP439" s="87">
        <f t="shared" si="110"/>
        <v>564</v>
      </c>
      <c r="BQ439" s="87">
        <f t="shared" si="111"/>
        <v>0.33333333333333337</v>
      </c>
      <c r="BR439" s="87">
        <f t="shared" si="112"/>
        <v>24.000000000000004</v>
      </c>
      <c r="BS439" s="61"/>
      <c r="BT439" s="61"/>
      <c r="BU439" s="61">
        <f t="shared" si="113"/>
        <v>464</v>
      </c>
    </row>
    <row r="440" spans="1:73">
      <c r="A440" s="29">
        <v>438</v>
      </c>
      <c r="B440" s="32">
        <v>46241</v>
      </c>
      <c r="C440" s="61" t="s">
        <v>80</v>
      </c>
      <c r="D440" s="3" t="str">
        <f t="shared" si="117"/>
        <v>IG</v>
      </c>
      <c r="E440" s="33" t="s">
        <v>154</v>
      </c>
      <c r="F440" s="33" t="s">
        <v>133</v>
      </c>
      <c r="G440" s="33" t="s">
        <v>155</v>
      </c>
      <c r="H440" s="33"/>
      <c r="I440" s="33"/>
      <c r="J440" s="34" t="s">
        <v>156</v>
      </c>
      <c r="K440" s="17">
        <v>201061</v>
      </c>
      <c r="L440" s="35" t="str">
        <f>VLOOKUP(K440,'[1]Item List (3)'!A$1:B$110000,2,FALSE)</f>
        <v>OR.5305 2RS</v>
      </c>
      <c r="M440" s="17" t="s">
        <v>157</v>
      </c>
      <c r="N440" s="61" t="str">
        <f t="shared" si="114"/>
        <v>OR</v>
      </c>
      <c r="O440" s="61">
        <v>50</v>
      </c>
      <c r="P440" s="36">
        <f t="shared" si="116"/>
        <v>72</v>
      </c>
      <c r="Q440" s="61">
        <v>1</v>
      </c>
      <c r="R440" s="45">
        <v>42</v>
      </c>
      <c r="S440" s="61">
        <v>5</v>
      </c>
      <c r="T440" s="61"/>
      <c r="U440" s="61"/>
      <c r="V440" s="37">
        <f t="shared" si="115"/>
        <v>42</v>
      </c>
      <c r="W440" s="61">
        <v>70</v>
      </c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>
        <v>20</v>
      </c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37">
        <f t="shared" si="102"/>
        <v>90</v>
      </c>
      <c r="BI440" s="38">
        <f t="shared" si="103"/>
        <v>1.5</v>
      </c>
      <c r="BJ440" s="39">
        <f t="shared" si="104"/>
        <v>1.1666666666666667</v>
      </c>
      <c r="BK440" s="39">
        <f t="shared" si="105"/>
        <v>77.777777777777786</v>
      </c>
      <c r="BL440" s="40">
        <f t="shared" si="106"/>
        <v>50</v>
      </c>
      <c r="BM440" s="40">
        <f t="shared" si="107"/>
        <v>88.095238095238088</v>
      </c>
      <c r="BN440" s="40">
        <f t="shared" si="108"/>
        <v>34.259259259259252</v>
      </c>
      <c r="BO440" s="87">
        <f t="shared" si="109"/>
        <v>0.33333333333333331</v>
      </c>
      <c r="BP440" s="87">
        <f t="shared" si="110"/>
        <v>84</v>
      </c>
      <c r="BQ440" s="87">
        <f t="shared" si="111"/>
        <v>0</v>
      </c>
      <c r="BR440" s="87">
        <f t="shared" si="112"/>
        <v>0</v>
      </c>
      <c r="BS440" s="61"/>
      <c r="BT440" s="61"/>
      <c r="BU440" s="61">
        <f t="shared" si="113"/>
        <v>42</v>
      </c>
    </row>
    <row r="441" spans="1:73">
      <c r="A441" s="29">
        <v>439</v>
      </c>
      <c r="B441" s="32">
        <v>46241</v>
      </c>
      <c r="C441" s="61" t="s">
        <v>80</v>
      </c>
      <c r="D441" s="3" t="str">
        <f t="shared" si="117"/>
        <v>IG</v>
      </c>
      <c r="E441" s="33" t="s">
        <v>154</v>
      </c>
      <c r="F441" s="33" t="s">
        <v>133</v>
      </c>
      <c r="G441" s="33" t="s">
        <v>155</v>
      </c>
      <c r="H441" s="33"/>
      <c r="I441" s="33"/>
      <c r="J441" s="34" t="s">
        <v>233</v>
      </c>
      <c r="K441" s="17">
        <v>208293</v>
      </c>
      <c r="L441" s="35" t="str">
        <f>VLOOKUP(K441,'[1]Item List (3)'!A$1:B$110000,2,FALSE)</f>
        <v>OR.210 YY2</v>
      </c>
      <c r="M441" s="17"/>
      <c r="N441" s="61" t="str">
        <f t="shared" si="114"/>
        <v>OR</v>
      </c>
      <c r="O441" s="61">
        <v>50</v>
      </c>
      <c r="P441" s="36">
        <f t="shared" si="116"/>
        <v>72</v>
      </c>
      <c r="Q441" s="61">
        <v>1</v>
      </c>
      <c r="R441" s="45">
        <v>420</v>
      </c>
      <c r="S441" s="61">
        <v>30</v>
      </c>
      <c r="T441" s="61"/>
      <c r="U441" s="61"/>
      <c r="V441" s="37">
        <f t="shared" si="115"/>
        <v>420</v>
      </c>
      <c r="W441" s="61">
        <v>120</v>
      </c>
      <c r="X441" s="61">
        <v>270</v>
      </c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37">
        <f t="shared" si="102"/>
        <v>390</v>
      </c>
      <c r="BI441" s="38">
        <f t="shared" si="103"/>
        <v>6.5</v>
      </c>
      <c r="BJ441" s="39">
        <f t="shared" si="104"/>
        <v>2</v>
      </c>
      <c r="BK441" s="39">
        <f t="shared" si="105"/>
        <v>30.76923076923077</v>
      </c>
      <c r="BL441" s="40">
        <f t="shared" si="106"/>
        <v>291.66666666666663</v>
      </c>
      <c r="BM441" s="40">
        <f t="shared" si="107"/>
        <v>92.857142857142861</v>
      </c>
      <c r="BN441" s="40">
        <f t="shared" si="108"/>
        <v>83.333333333333329</v>
      </c>
      <c r="BO441" s="87">
        <f t="shared" si="109"/>
        <v>4.5</v>
      </c>
      <c r="BP441" s="87">
        <f t="shared" si="110"/>
        <v>144</v>
      </c>
      <c r="BQ441" s="87">
        <f t="shared" si="111"/>
        <v>0</v>
      </c>
      <c r="BR441" s="87">
        <f t="shared" si="112"/>
        <v>0</v>
      </c>
      <c r="BS441" s="61"/>
      <c r="BT441" s="61"/>
      <c r="BU441" s="61">
        <f t="shared" si="113"/>
        <v>420</v>
      </c>
    </row>
    <row r="442" spans="1:73">
      <c r="A442" s="29">
        <v>440</v>
      </c>
      <c r="B442" s="32">
        <v>46241</v>
      </c>
      <c r="C442" s="61" t="s">
        <v>74</v>
      </c>
      <c r="D442" s="3" t="str">
        <f t="shared" si="117"/>
        <v>IG</v>
      </c>
      <c r="E442" s="33" t="s">
        <v>159</v>
      </c>
      <c r="F442" s="33" t="s">
        <v>133</v>
      </c>
      <c r="G442" s="33" t="s">
        <v>160</v>
      </c>
      <c r="H442" s="33"/>
      <c r="I442" s="33"/>
      <c r="J442" s="34" t="s">
        <v>110</v>
      </c>
      <c r="K442" s="17">
        <v>104266</v>
      </c>
      <c r="L442" s="35" t="str">
        <f>VLOOKUP(K442,'[1]Item List (3)'!A$1:B$110000,2,FALSE)</f>
        <v>ZARN.IR 3062</v>
      </c>
      <c r="M442" s="17">
        <v>251204015</v>
      </c>
      <c r="N442" s="61" t="str">
        <f t="shared" si="114"/>
        <v>IR</v>
      </c>
      <c r="O442" s="61">
        <v>45</v>
      </c>
      <c r="P442" s="36">
        <f t="shared" si="116"/>
        <v>80</v>
      </c>
      <c r="Q442" s="61">
        <v>1</v>
      </c>
      <c r="R442" s="45">
        <v>154</v>
      </c>
      <c r="S442" s="61">
        <v>16</v>
      </c>
      <c r="T442" s="61">
        <v>3</v>
      </c>
      <c r="U442" s="61"/>
      <c r="V442" s="37">
        <f t="shared" si="115"/>
        <v>157</v>
      </c>
      <c r="W442" s="61">
        <v>165</v>
      </c>
      <c r="X442" s="61">
        <v>225</v>
      </c>
      <c r="Y442" s="61"/>
      <c r="Z442" s="61"/>
      <c r="AA442" s="61">
        <v>25</v>
      </c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>
        <v>45</v>
      </c>
      <c r="AP442" s="61"/>
      <c r="AQ442" s="61">
        <v>10</v>
      </c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>
        <v>10</v>
      </c>
      <c r="BE442" s="61"/>
      <c r="BF442" s="61"/>
      <c r="BG442" s="61"/>
      <c r="BH442" s="37">
        <f t="shared" si="102"/>
        <v>480</v>
      </c>
      <c r="BI442" s="38">
        <f t="shared" si="103"/>
        <v>8</v>
      </c>
      <c r="BJ442" s="39">
        <f t="shared" si="104"/>
        <v>2.75</v>
      </c>
      <c r="BK442" s="39">
        <f t="shared" si="105"/>
        <v>34.375</v>
      </c>
      <c r="BL442" s="40">
        <f t="shared" si="106"/>
        <v>71.36363636363636</v>
      </c>
      <c r="BM442" s="40">
        <f t="shared" si="107"/>
        <v>87.898089171974519</v>
      </c>
      <c r="BN442" s="40">
        <f t="shared" si="108"/>
        <v>21.5625</v>
      </c>
      <c r="BO442" s="87">
        <f t="shared" si="109"/>
        <v>3.9166666666666665</v>
      </c>
      <c r="BP442" s="87">
        <f t="shared" si="110"/>
        <v>326.66666666666669</v>
      </c>
      <c r="BQ442" s="87">
        <f t="shared" si="111"/>
        <v>1.3333333333333335</v>
      </c>
      <c r="BR442" s="87">
        <f t="shared" si="112"/>
        <v>106.66666666666669</v>
      </c>
      <c r="BS442" s="61"/>
      <c r="BT442" s="61"/>
      <c r="BU442" s="61">
        <f t="shared" si="113"/>
        <v>154</v>
      </c>
    </row>
    <row r="443" spans="1:73">
      <c r="A443" s="29">
        <v>441</v>
      </c>
      <c r="B443" s="32">
        <v>46241</v>
      </c>
      <c r="C443" s="61" t="s">
        <v>80</v>
      </c>
      <c r="D443" s="3" t="str">
        <f t="shared" si="117"/>
        <v>IG</v>
      </c>
      <c r="E443" s="33" t="s">
        <v>159</v>
      </c>
      <c r="F443" s="33"/>
      <c r="G443" s="33"/>
      <c r="H443" s="33"/>
      <c r="I443" s="33"/>
      <c r="J443" s="17"/>
      <c r="K443" s="17"/>
      <c r="L443" s="35" t="e">
        <f>VLOOKUP(K443,'[1]Item List (3)'!A$1:B$110000,2,FALSE)</f>
        <v>#N/A</v>
      </c>
      <c r="M443" s="17"/>
      <c r="N443" s="61" t="str">
        <f t="shared" si="114"/>
        <v>IR</v>
      </c>
      <c r="O443" s="61"/>
      <c r="P443" s="36" t="str">
        <f t="shared" si="116"/>
        <v/>
      </c>
      <c r="Q443" s="61"/>
      <c r="R443" s="45"/>
      <c r="S443" s="61"/>
      <c r="T443" s="61"/>
      <c r="U443" s="61"/>
      <c r="V443" s="37">
        <f t="shared" si="115"/>
        <v>0</v>
      </c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>
        <v>480</v>
      </c>
      <c r="BH443" s="37">
        <f t="shared" si="102"/>
        <v>480</v>
      </c>
      <c r="BI443" s="38">
        <f t="shared" si="103"/>
        <v>8</v>
      </c>
      <c r="BJ443" s="39">
        <f t="shared" si="104"/>
        <v>0</v>
      </c>
      <c r="BK443" s="39">
        <f t="shared" si="105"/>
        <v>0</v>
      </c>
      <c r="BL443" s="40">
        <f t="shared" si="106"/>
        <v>0</v>
      </c>
      <c r="BM443" s="40">
        <f t="shared" si="107"/>
        <v>0</v>
      </c>
      <c r="BN443" s="40">
        <f t="shared" si="108"/>
        <v>0</v>
      </c>
      <c r="BO443" s="87">
        <f t="shared" si="109"/>
        <v>8</v>
      </c>
      <c r="BP443" s="87">
        <f t="shared" si="110"/>
        <v>0</v>
      </c>
      <c r="BQ443" s="87">
        <f t="shared" si="111"/>
        <v>0</v>
      </c>
      <c r="BR443" s="87">
        <f t="shared" si="112"/>
        <v>0</v>
      </c>
      <c r="BS443" s="61"/>
      <c r="BT443" s="61"/>
      <c r="BU443" s="61">
        <f t="shared" si="113"/>
        <v>0</v>
      </c>
    </row>
    <row r="444" spans="1:73">
      <c r="A444" s="29">
        <v>442</v>
      </c>
      <c r="B444" s="32">
        <v>46241</v>
      </c>
      <c r="C444" s="61" t="s">
        <v>74</v>
      </c>
      <c r="D444" s="3" t="str">
        <f t="shared" si="117"/>
        <v>IG</v>
      </c>
      <c r="E444" s="33" t="s">
        <v>162</v>
      </c>
      <c r="F444" s="33" t="s">
        <v>133</v>
      </c>
      <c r="G444" s="33" t="s">
        <v>170</v>
      </c>
      <c r="H444" s="33"/>
      <c r="I444" s="33"/>
      <c r="J444" s="17" t="s">
        <v>99</v>
      </c>
      <c r="K444" s="17">
        <v>208497</v>
      </c>
      <c r="L444" s="35" t="str">
        <f>VLOOKUP(K444,'[1]Item List (3)'!A$1:B$110000,2,FALSE)</f>
        <v>NB.OR 95076</v>
      </c>
      <c r="M444" s="17" t="s">
        <v>226</v>
      </c>
      <c r="N444" s="61" t="str">
        <f t="shared" si="114"/>
        <v>OR</v>
      </c>
      <c r="O444" s="61">
        <v>30</v>
      </c>
      <c r="P444" s="36">
        <f t="shared" si="116"/>
        <v>120</v>
      </c>
      <c r="Q444" s="61">
        <v>1</v>
      </c>
      <c r="R444" s="45">
        <v>916</v>
      </c>
      <c r="S444" s="61"/>
      <c r="T444" s="61">
        <v>4</v>
      </c>
      <c r="U444" s="61"/>
      <c r="V444" s="37">
        <f t="shared" si="115"/>
        <v>920</v>
      </c>
      <c r="W444" s="61">
        <v>460</v>
      </c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>
        <v>10</v>
      </c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>
        <v>10</v>
      </c>
      <c r="BE444" s="61"/>
      <c r="BF444" s="61"/>
      <c r="BG444" s="61"/>
      <c r="BH444" s="37">
        <f t="shared" si="102"/>
        <v>480</v>
      </c>
      <c r="BI444" s="38">
        <f t="shared" si="103"/>
        <v>8</v>
      </c>
      <c r="BJ444" s="39">
        <f t="shared" si="104"/>
        <v>7.666666666666667</v>
      </c>
      <c r="BK444" s="39">
        <f t="shared" si="105"/>
        <v>95.833333333333343</v>
      </c>
      <c r="BL444" s="40">
        <f t="shared" si="106"/>
        <v>100</v>
      </c>
      <c r="BM444" s="40">
        <f t="shared" si="107"/>
        <v>99.565217391304344</v>
      </c>
      <c r="BN444" s="40">
        <f t="shared" si="108"/>
        <v>95.416666666666671</v>
      </c>
      <c r="BO444" s="87">
        <f t="shared" si="109"/>
        <v>0.16666666666666666</v>
      </c>
      <c r="BP444" s="87">
        <f t="shared" si="110"/>
        <v>940</v>
      </c>
      <c r="BQ444" s="87">
        <f t="shared" si="111"/>
        <v>0.16666666666666666</v>
      </c>
      <c r="BR444" s="87">
        <f t="shared" si="112"/>
        <v>20</v>
      </c>
      <c r="BS444" s="61"/>
      <c r="BT444" s="61"/>
      <c r="BU444" s="61">
        <f t="shared" si="113"/>
        <v>916</v>
      </c>
    </row>
    <row r="445" spans="1:73">
      <c r="A445" s="29">
        <v>443</v>
      </c>
      <c r="B445" s="32">
        <v>46241</v>
      </c>
      <c r="C445" s="61" t="s">
        <v>80</v>
      </c>
      <c r="D445" s="3" t="str">
        <f t="shared" si="117"/>
        <v>IG</v>
      </c>
      <c r="E445" s="33" t="s">
        <v>162</v>
      </c>
      <c r="F445" s="33" t="s">
        <v>133</v>
      </c>
      <c r="G445" s="33" t="s">
        <v>246</v>
      </c>
      <c r="H445" s="33"/>
      <c r="I445" s="33"/>
      <c r="J445" s="17" t="s">
        <v>99</v>
      </c>
      <c r="K445" s="17">
        <v>208497</v>
      </c>
      <c r="L445" s="35" t="str">
        <f>VLOOKUP(K445,'[1]Item List (3)'!A$1:B$110000,2,FALSE)</f>
        <v>NB.OR 95076</v>
      </c>
      <c r="M445" s="17" t="s">
        <v>226</v>
      </c>
      <c r="N445" s="61" t="str">
        <f t="shared" si="114"/>
        <v>OR</v>
      </c>
      <c r="O445" s="61">
        <v>30</v>
      </c>
      <c r="P445" s="36">
        <f t="shared" si="116"/>
        <v>120</v>
      </c>
      <c r="Q445" s="61">
        <v>1</v>
      </c>
      <c r="R445" s="45">
        <v>895</v>
      </c>
      <c r="S445" s="61">
        <v>2</v>
      </c>
      <c r="T445" s="61">
        <v>12</v>
      </c>
      <c r="U445" s="61">
        <v>1</v>
      </c>
      <c r="V445" s="37">
        <f t="shared" si="115"/>
        <v>908</v>
      </c>
      <c r="W445" s="61">
        <v>455</v>
      </c>
      <c r="X445" s="61"/>
      <c r="Y445" s="61"/>
      <c r="Z445" s="61"/>
      <c r="AA445" s="61">
        <v>5</v>
      </c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>
        <v>20</v>
      </c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37">
        <f t="shared" si="102"/>
        <v>480</v>
      </c>
      <c r="BI445" s="38">
        <f t="shared" si="103"/>
        <v>8</v>
      </c>
      <c r="BJ445" s="39">
        <f t="shared" si="104"/>
        <v>7.583333333333333</v>
      </c>
      <c r="BK445" s="39">
        <f t="shared" si="105"/>
        <v>94.791666666666657</v>
      </c>
      <c r="BL445" s="40">
        <f t="shared" si="106"/>
        <v>99.780219780219781</v>
      </c>
      <c r="BM445" s="40">
        <f t="shared" si="107"/>
        <v>98.348017621145374</v>
      </c>
      <c r="BN445" s="40">
        <f t="shared" si="108"/>
        <v>93.020833333333329</v>
      </c>
      <c r="BO445" s="87">
        <f t="shared" si="109"/>
        <v>0.33333333333333331</v>
      </c>
      <c r="BP445" s="87">
        <f t="shared" si="110"/>
        <v>920</v>
      </c>
      <c r="BQ445" s="87">
        <f t="shared" si="111"/>
        <v>8.333333333333337E-2</v>
      </c>
      <c r="BR445" s="87">
        <f t="shared" si="112"/>
        <v>10.000000000000004</v>
      </c>
      <c r="BS445" s="61"/>
      <c r="BT445" s="61"/>
      <c r="BU445" s="61">
        <f t="shared" si="113"/>
        <v>895</v>
      </c>
    </row>
    <row r="446" spans="1:73">
      <c r="A446" s="29">
        <v>444</v>
      </c>
      <c r="B446" s="32">
        <v>46241</v>
      </c>
      <c r="C446" s="61" t="s">
        <v>74</v>
      </c>
      <c r="D446" s="3" t="str">
        <f t="shared" si="117"/>
        <v>IG</v>
      </c>
      <c r="E446" s="33" t="s">
        <v>167</v>
      </c>
      <c r="F446" s="33" t="s">
        <v>133</v>
      </c>
      <c r="G446" s="33" t="s">
        <v>227</v>
      </c>
      <c r="H446" s="33" t="s">
        <v>145</v>
      </c>
      <c r="I446" s="33"/>
      <c r="J446" s="34" t="s">
        <v>117</v>
      </c>
      <c r="K446" s="17">
        <v>104738</v>
      </c>
      <c r="L446" s="35" t="str">
        <f>VLOOKUP(K446,'[1]Item List (3)'!A$1:B$110000,2,FALSE)</f>
        <v>IR.IR 20X28.6X16</v>
      </c>
      <c r="M446" s="17" t="s">
        <v>118</v>
      </c>
      <c r="N446" s="61" t="str">
        <f t="shared" si="114"/>
        <v>IR</v>
      </c>
      <c r="O446" s="61">
        <v>30</v>
      </c>
      <c r="P446" s="36">
        <f t="shared" si="116"/>
        <v>120</v>
      </c>
      <c r="Q446" s="61">
        <v>1</v>
      </c>
      <c r="R446" s="45">
        <v>569</v>
      </c>
      <c r="S446" s="61">
        <v>3</v>
      </c>
      <c r="T446" s="61">
        <v>2</v>
      </c>
      <c r="U446" s="61"/>
      <c r="V446" s="37">
        <f t="shared" si="115"/>
        <v>571</v>
      </c>
      <c r="W446" s="61">
        <v>370</v>
      </c>
      <c r="X446" s="61"/>
      <c r="Y446" s="61">
        <v>45</v>
      </c>
      <c r="Z446" s="61"/>
      <c r="AA446" s="61"/>
      <c r="AB446" s="61"/>
      <c r="AC446" s="61"/>
      <c r="AD446" s="61">
        <v>15</v>
      </c>
      <c r="AE446" s="61"/>
      <c r="AF446" s="61">
        <v>15</v>
      </c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>
        <v>30</v>
      </c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>
        <v>5</v>
      </c>
      <c r="BF446" s="61"/>
      <c r="BG446" s="61"/>
      <c r="BH446" s="37">
        <f t="shared" si="102"/>
        <v>480</v>
      </c>
      <c r="BI446" s="38">
        <f t="shared" si="103"/>
        <v>8</v>
      </c>
      <c r="BJ446" s="39">
        <f t="shared" si="104"/>
        <v>6.166666666666667</v>
      </c>
      <c r="BK446" s="39">
        <f t="shared" si="105"/>
        <v>77.083333333333343</v>
      </c>
      <c r="BL446" s="40">
        <f t="shared" si="106"/>
        <v>77.162162162162161</v>
      </c>
      <c r="BM446" s="40">
        <f t="shared" si="107"/>
        <v>99.124343257443087</v>
      </c>
      <c r="BN446" s="40">
        <f t="shared" si="108"/>
        <v>58.958333333333336</v>
      </c>
      <c r="BO446" s="87">
        <f t="shared" si="109"/>
        <v>0.5</v>
      </c>
      <c r="BP446" s="87">
        <f t="shared" si="110"/>
        <v>900</v>
      </c>
      <c r="BQ446" s="87">
        <f t="shared" si="111"/>
        <v>1.3333333333333333</v>
      </c>
      <c r="BR446" s="87">
        <f t="shared" si="112"/>
        <v>160</v>
      </c>
      <c r="BS446" s="61"/>
      <c r="BT446" s="61"/>
      <c r="BU446" s="61">
        <f t="shared" si="113"/>
        <v>569</v>
      </c>
    </row>
    <row r="447" spans="1:73">
      <c r="A447" s="29">
        <v>445</v>
      </c>
      <c r="B447" s="32">
        <v>46241</v>
      </c>
      <c r="C447" s="61" t="s">
        <v>80</v>
      </c>
      <c r="D447" s="3" t="str">
        <f t="shared" si="117"/>
        <v>IG</v>
      </c>
      <c r="E447" s="33" t="s">
        <v>167</v>
      </c>
      <c r="F447" s="33" t="s">
        <v>133</v>
      </c>
      <c r="G447" s="33" t="s">
        <v>145</v>
      </c>
      <c r="H447" s="33"/>
      <c r="I447" s="33"/>
      <c r="J447" s="34" t="s">
        <v>117</v>
      </c>
      <c r="K447" s="17">
        <v>104738</v>
      </c>
      <c r="L447" s="35" t="str">
        <f>VLOOKUP(K447,'[1]Item List (3)'!A$1:B$110000,2,FALSE)</f>
        <v>IR.IR 20X28.6X16</v>
      </c>
      <c r="M447" s="17" t="s">
        <v>118</v>
      </c>
      <c r="N447" s="61" t="str">
        <f t="shared" si="114"/>
        <v>IR</v>
      </c>
      <c r="O447" s="61">
        <v>30</v>
      </c>
      <c r="P447" s="36">
        <f t="shared" si="116"/>
        <v>120</v>
      </c>
      <c r="Q447" s="61">
        <v>1</v>
      </c>
      <c r="R447" s="45">
        <v>530</v>
      </c>
      <c r="S447" s="61">
        <v>5</v>
      </c>
      <c r="T447" s="61">
        <v>22</v>
      </c>
      <c r="U447" s="61">
        <v>1</v>
      </c>
      <c r="V447" s="37">
        <f t="shared" si="115"/>
        <v>553</v>
      </c>
      <c r="W447" s="61">
        <v>450</v>
      </c>
      <c r="X447" s="61"/>
      <c r="Y447" s="61">
        <v>10</v>
      </c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>
        <v>20</v>
      </c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37">
        <f t="shared" si="102"/>
        <v>480</v>
      </c>
      <c r="BI447" s="38">
        <f t="shared" si="103"/>
        <v>8</v>
      </c>
      <c r="BJ447" s="39">
        <f t="shared" si="104"/>
        <v>7.5</v>
      </c>
      <c r="BK447" s="39">
        <f t="shared" si="105"/>
        <v>93.75</v>
      </c>
      <c r="BL447" s="40">
        <f t="shared" si="106"/>
        <v>61.444444444444443</v>
      </c>
      <c r="BM447" s="40">
        <f t="shared" si="107"/>
        <v>94.936708860759495</v>
      </c>
      <c r="BN447" s="40">
        <f t="shared" si="108"/>
        <v>54.6875</v>
      </c>
      <c r="BO447" s="87">
        <f t="shared" si="109"/>
        <v>0.33333333333333331</v>
      </c>
      <c r="BP447" s="87">
        <f t="shared" si="110"/>
        <v>920</v>
      </c>
      <c r="BQ447" s="87">
        <f t="shared" si="111"/>
        <v>0.16666666666666669</v>
      </c>
      <c r="BR447" s="87">
        <f t="shared" si="112"/>
        <v>20.000000000000004</v>
      </c>
      <c r="BS447" s="61"/>
      <c r="BT447" s="61"/>
      <c r="BU447" s="61">
        <f t="shared" si="113"/>
        <v>530</v>
      </c>
    </row>
    <row r="448" spans="1:73">
      <c r="A448" s="29">
        <v>446</v>
      </c>
      <c r="B448" s="32">
        <v>46241</v>
      </c>
      <c r="C448" s="61" t="s">
        <v>74</v>
      </c>
      <c r="D448" s="3" t="str">
        <f t="shared" si="117"/>
        <v>IG</v>
      </c>
      <c r="E448" s="33" t="s">
        <v>169</v>
      </c>
      <c r="F448" s="33" t="s">
        <v>133</v>
      </c>
      <c r="G448" s="33" t="s">
        <v>163</v>
      </c>
      <c r="H448" s="33"/>
      <c r="I448" s="33"/>
      <c r="J448" s="34" t="str">
        <f>IFERROR(INDEX([2]Sheet3!$A:$A,MATCH(K448,[2]Sheet3!$C:$C,0)),"")</f>
        <v>GDZOR002.0</v>
      </c>
      <c r="K448" s="17">
        <v>208417</v>
      </c>
      <c r="L448" s="35" t="str">
        <f>VLOOKUP(K448,'[1]Item List (3)'!A$1:B$110000,2,FALSE)</f>
        <v>JC.OR 8008</v>
      </c>
      <c r="M448" s="17" t="s">
        <v>172</v>
      </c>
      <c r="N448" s="61" t="str">
        <f t="shared" si="114"/>
        <v>OR</v>
      </c>
      <c r="O448" s="61">
        <v>30</v>
      </c>
      <c r="P448" s="36">
        <f t="shared" si="116"/>
        <v>120</v>
      </c>
      <c r="Q448" s="61">
        <v>1</v>
      </c>
      <c r="R448" s="45">
        <v>546</v>
      </c>
      <c r="S448" s="61">
        <v>25</v>
      </c>
      <c r="T448" s="61">
        <v>5</v>
      </c>
      <c r="U448" s="61"/>
      <c r="V448" s="37">
        <f t="shared" si="115"/>
        <v>551</v>
      </c>
      <c r="W448" s="61">
        <v>335</v>
      </c>
      <c r="X448" s="61"/>
      <c r="Y448" s="61"/>
      <c r="Z448" s="61"/>
      <c r="AA448" s="61"/>
      <c r="AB448" s="61"/>
      <c r="AC448" s="61"/>
      <c r="AD448" s="61">
        <v>120</v>
      </c>
      <c r="AE448" s="61"/>
      <c r="AF448" s="61">
        <v>5</v>
      </c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>
        <v>10</v>
      </c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>
        <v>10</v>
      </c>
      <c r="BE448" s="61"/>
      <c r="BF448" s="61"/>
      <c r="BG448" s="61"/>
      <c r="BH448" s="37">
        <f t="shared" si="102"/>
        <v>480</v>
      </c>
      <c r="BI448" s="38">
        <f t="shared" si="103"/>
        <v>8</v>
      </c>
      <c r="BJ448" s="39">
        <f t="shared" si="104"/>
        <v>5.5833333333333339</v>
      </c>
      <c r="BK448" s="39">
        <f t="shared" si="105"/>
        <v>69.791666666666671</v>
      </c>
      <c r="BL448" s="40">
        <f t="shared" si="106"/>
        <v>82.238805970149244</v>
      </c>
      <c r="BM448" s="40">
        <f t="shared" si="107"/>
        <v>94.555353901996369</v>
      </c>
      <c r="BN448" s="40">
        <f t="shared" si="108"/>
        <v>54.270833333333321</v>
      </c>
      <c r="BO448" s="87">
        <f t="shared" si="109"/>
        <v>0.16666666666666666</v>
      </c>
      <c r="BP448" s="87">
        <f t="shared" si="110"/>
        <v>940</v>
      </c>
      <c r="BQ448" s="87">
        <f t="shared" si="111"/>
        <v>2.25</v>
      </c>
      <c r="BR448" s="87">
        <f t="shared" si="112"/>
        <v>270</v>
      </c>
      <c r="BS448" s="61"/>
      <c r="BT448" s="61"/>
      <c r="BU448" s="61">
        <f t="shared" si="113"/>
        <v>546</v>
      </c>
    </row>
    <row r="449" spans="1:73">
      <c r="A449" s="29">
        <v>447</v>
      </c>
      <c r="B449" s="32">
        <v>46241</v>
      </c>
      <c r="C449" s="61" t="s">
        <v>80</v>
      </c>
      <c r="D449" s="3" t="str">
        <f t="shared" si="117"/>
        <v>IG</v>
      </c>
      <c r="E449" s="33" t="s">
        <v>169</v>
      </c>
      <c r="F449" s="33" t="s">
        <v>133</v>
      </c>
      <c r="G449" s="33" t="s">
        <v>146</v>
      </c>
      <c r="H449" s="33"/>
      <c r="I449" s="33"/>
      <c r="J449" s="34" t="str">
        <f>IFERROR(INDEX([2]Sheet3!$A:$A,MATCH(K449,[2]Sheet3!$C:$C,0)),"")</f>
        <v>GDZOR002.0</v>
      </c>
      <c r="K449" s="17">
        <v>208417</v>
      </c>
      <c r="L449" s="35" t="str">
        <f>VLOOKUP(K449,'[1]Item List (3)'!A$1:B$110000,2,FALSE)</f>
        <v>JC.OR 8008</v>
      </c>
      <c r="M449" s="17" t="s">
        <v>172</v>
      </c>
      <c r="N449" s="61" t="str">
        <f t="shared" si="114"/>
        <v>OR</v>
      </c>
      <c r="O449" s="61">
        <v>30</v>
      </c>
      <c r="P449" s="36">
        <f t="shared" si="116"/>
        <v>120</v>
      </c>
      <c r="Q449" s="61">
        <v>1</v>
      </c>
      <c r="R449" s="45">
        <v>829</v>
      </c>
      <c r="S449" s="61">
        <v>30</v>
      </c>
      <c r="T449" s="61"/>
      <c r="U449" s="61"/>
      <c r="V449" s="37">
        <f t="shared" si="115"/>
        <v>829</v>
      </c>
      <c r="W449" s="61">
        <v>465</v>
      </c>
      <c r="X449" s="61"/>
      <c r="Y449" s="61"/>
      <c r="Z449" s="61"/>
      <c r="AA449" s="61"/>
      <c r="AB449" s="61"/>
      <c r="AC449" s="61"/>
      <c r="AD449" s="61"/>
      <c r="AE449" s="61"/>
      <c r="AF449" s="61">
        <v>5</v>
      </c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>
        <v>10</v>
      </c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37">
        <f t="shared" si="102"/>
        <v>480</v>
      </c>
      <c r="BI449" s="38">
        <f t="shared" si="103"/>
        <v>8</v>
      </c>
      <c r="BJ449" s="39">
        <f t="shared" si="104"/>
        <v>7.75</v>
      </c>
      <c r="BK449" s="39">
        <f t="shared" si="105"/>
        <v>96.875</v>
      </c>
      <c r="BL449" s="40">
        <f t="shared" si="106"/>
        <v>89.13978494623656</v>
      </c>
      <c r="BM449" s="40">
        <f t="shared" si="107"/>
        <v>96.381182147165262</v>
      </c>
      <c r="BN449" s="40">
        <f t="shared" si="108"/>
        <v>83.229166666666671</v>
      </c>
      <c r="BO449" s="87">
        <f t="shared" si="109"/>
        <v>0.16666666666666666</v>
      </c>
      <c r="BP449" s="87">
        <f t="shared" si="110"/>
        <v>940</v>
      </c>
      <c r="BQ449" s="87">
        <f t="shared" si="111"/>
        <v>8.3333333333333343E-2</v>
      </c>
      <c r="BR449" s="87">
        <f t="shared" si="112"/>
        <v>10.000000000000002</v>
      </c>
      <c r="BS449" s="61"/>
      <c r="BT449" s="61"/>
      <c r="BU449" s="61">
        <f t="shared" si="113"/>
        <v>829</v>
      </c>
    </row>
    <row r="450" spans="1:73">
      <c r="A450" s="29">
        <v>448</v>
      </c>
      <c r="B450" s="32">
        <v>46241</v>
      </c>
      <c r="C450" s="61" t="s">
        <v>74</v>
      </c>
      <c r="D450" s="3" t="str">
        <f t="shared" si="117"/>
        <v>IG</v>
      </c>
      <c r="E450" s="33" t="s">
        <v>173</v>
      </c>
      <c r="F450" s="33"/>
      <c r="G450" s="33"/>
      <c r="H450" s="33"/>
      <c r="I450" s="33"/>
      <c r="J450" s="34"/>
      <c r="K450" s="17"/>
      <c r="L450" s="35" t="e">
        <f>VLOOKUP(K450,'[1]Item List (3)'!A$1:B$110000,2,FALSE)</f>
        <v>#N/A</v>
      </c>
      <c r="M450" s="17"/>
      <c r="N450" s="61" t="str">
        <f t="shared" si="114"/>
        <v>IR</v>
      </c>
      <c r="O450" s="61"/>
      <c r="P450" s="36" t="str">
        <f t="shared" si="116"/>
        <v/>
      </c>
      <c r="Q450" s="61"/>
      <c r="R450" s="45"/>
      <c r="S450" s="61"/>
      <c r="T450" s="61"/>
      <c r="U450" s="61"/>
      <c r="V450" s="37">
        <f t="shared" si="115"/>
        <v>0</v>
      </c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>
        <v>480</v>
      </c>
      <c r="BH450" s="37">
        <f t="shared" si="102"/>
        <v>480</v>
      </c>
      <c r="BI450" s="38">
        <f t="shared" si="103"/>
        <v>8</v>
      </c>
      <c r="BJ450" s="39">
        <f t="shared" si="104"/>
        <v>0</v>
      </c>
      <c r="BK450" s="39">
        <f t="shared" si="105"/>
        <v>0</v>
      </c>
      <c r="BL450" s="40">
        <f t="shared" si="106"/>
        <v>0</v>
      </c>
      <c r="BM450" s="40">
        <f t="shared" si="107"/>
        <v>0</v>
      </c>
      <c r="BN450" s="40">
        <f t="shared" si="108"/>
        <v>0</v>
      </c>
      <c r="BO450" s="87">
        <f t="shared" si="109"/>
        <v>8</v>
      </c>
      <c r="BP450" s="87">
        <f t="shared" si="110"/>
        <v>0</v>
      </c>
      <c r="BQ450" s="87">
        <f t="shared" si="111"/>
        <v>0</v>
      </c>
      <c r="BR450" s="87">
        <f t="shared" si="112"/>
        <v>0</v>
      </c>
      <c r="BS450" s="61"/>
      <c r="BT450" s="61"/>
      <c r="BU450" s="61">
        <f t="shared" si="113"/>
        <v>0</v>
      </c>
    </row>
    <row r="451" spans="1:73">
      <c r="A451" s="29">
        <v>449</v>
      </c>
      <c r="B451" s="32">
        <v>46241</v>
      </c>
      <c r="C451" s="61" t="s">
        <v>80</v>
      </c>
      <c r="D451" s="3" t="str">
        <f t="shared" si="117"/>
        <v>IG</v>
      </c>
      <c r="E451" s="33" t="s">
        <v>173</v>
      </c>
      <c r="F451" s="33"/>
      <c r="G451" s="33"/>
      <c r="H451" s="33"/>
      <c r="I451" s="33"/>
      <c r="J451" s="34"/>
      <c r="K451" s="17"/>
      <c r="L451" s="35" t="e">
        <f>VLOOKUP(K451,'[1]Item List (3)'!A$1:B$110000,2,FALSE)</f>
        <v>#N/A</v>
      </c>
      <c r="M451" s="17"/>
      <c r="N451" s="61" t="str">
        <f t="shared" si="114"/>
        <v>IR</v>
      </c>
      <c r="O451" s="61"/>
      <c r="P451" s="36" t="str">
        <f t="shared" si="116"/>
        <v/>
      </c>
      <c r="Q451" s="61"/>
      <c r="R451" s="45"/>
      <c r="S451" s="61"/>
      <c r="T451" s="61"/>
      <c r="U451" s="61"/>
      <c r="V451" s="37">
        <f t="shared" si="115"/>
        <v>0</v>
      </c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>
        <v>480</v>
      </c>
      <c r="BH451" s="37">
        <f t="shared" ref="BH451:BH514" si="118">SUM(W451:BG451,BS451,BT451)</f>
        <v>480</v>
      </c>
      <c r="BI451" s="38">
        <f t="shared" ref="BI451:BI514" si="119">BH451/60</f>
        <v>8</v>
      </c>
      <c r="BJ451" s="39">
        <f t="shared" ref="BJ451:BJ514" si="120">IFERROR(BI451-SUM(X451:BG451)/60,0)</f>
        <v>0</v>
      </c>
      <c r="BK451" s="39">
        <f t="shared" ref="BK451:BK514" si="121">IFERROR(BJ451/BI451*100,0)</f>
        <v>0</v>
      </c>
      <c r="BL451" s="40">
        <f t="shared" ref="BL451:BL514" si="122">IFERROR(((V451*O451)/(BJ451*3600)*100),0)</f>
        <v>0</v>
      </c>
      <c r="BM451" s="40">
        <f t="shared" ref="BM451:BM514" si="123">IFERROR(((V451-(S451+T451+U451))/V451*100),0)</f>
        <v>0</v>
      </c>
      <c r="BN451" s="40">
        <f t="shared" ref="BN451:BN514" si="124">IFERROR((((BK451*BL451*BM451)/1000000)*100),0)</f>
        <v>0</v>
      </c>
      <c r="BO451" s="87">
        <f t="shared" ref="BO451:BO514" si="125">(X451+AQ451+BF451+BG451)/60</f>
        <v>8</v>
      </c>
      <c r="BP451" s="87">
        <f t="shared" ref="BP451:BP514" si="126">IFERROR(((BI451-BO451)*3600)/O451,0)</f>
        <v>0</v>
      </c>
      <c r="BQ451" s="87">
        <f t="shared" ref="BQ451:BQ514" si="127">IFERROR(SUM(X451:BG451)/60-BO451,0)</f>
        <v>0</v>
      </c>
      <c r="BR451" s="87">
        <f t="shared" ref="BR451:BR514" si="128">IFERROR(BQ451*3600/O451,0)</f>
        <v>0</v>
      </c>
      <c r="BS451" s="61"/>
      <c r="BT451" s="61"/>
      <c r="BU451" s="61">
        <f t="shared" ref="BU451:BU514" si="129">R451*Q451</f>
        <v>0</v>
      </c>
    </row>
    <row r="452" spans="1:73">
      <c r="A452" s="29">
        <v>450</v>
      </c>
      <c r="B452" s="32">
        <v>46241</v>
      </c>
      <c r="C452" s="61" t="s">
        <v>74</v>
      </c>
      <c r="D452" s="3" t="str">
        <f t="shared" si="117"/>
        <v>IG</v>
      </c>
      <c r="E452" s="33" t="s">
        <v>174</v>
      </c>
      <c r="F452" s="33" t="s">
        <v>133</v>
      </c>
      <c r="G452" s="33" t="s">
        <v>161</v>
      </c>
      <c r="H452" s="33"/>
      <c r="I452" s="33"/>
      <c r="J452" s="34" t="s">
        <v>223</v>
      </c>
      <c r="K452" s="17">
        <v>104192.01</v>
      </c>
      <c r="L452" s="35" t="str">
        <f>VLOOKUP(K452,'[1]Item List (3)'!A$1:B$110000,2,FALSE)</f>
        <v>IR 45 NPPB LMW</v>
      </c>
      <c r="M452" s="17"/>
      <c r="N452" s="61" t="str">
        <f t="shared" si="114"/>
        <v>IR</v>
      </c>
      <c r="O452" s="61">
        <v>45</v>
      </c>
      <c r="P452" s="36">
        <f t="shared" si="116"/>
        <v>80</v>
      </c>
      <c r="Q452" s="61">
        <v>1</v>
      </c>
      <c r="R452" s="45">
        <v>156</v>
      </c>
      <c r="S452" s="61">
        <v>3</v>
      </c>
      <c r="T452" s="61"/>
      <c r="U452" s="61"/>
      <c r="V452" s="37">
        <f t="shared" si="115"/>
        <v>156</v>
      </c>
      <c r="W452" s="61">
        <v>215</v>
      </c>
      <c r="X452" s="61">
        <v>180</v>
      </c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>
        <v>60</v>
      </c>
      <c r="AP452" s="61"/>
      <c r="AQ452" s="61">
        <v>10</v>
      </c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>
        <v>10</v>
      </c>
      <c r="BE452" s="61">
        <v>5</v>
      </c>
      <c r="BF452" s="61"/>
      <c r="BG452" s="61"/>
      <c r="BH452" s="37">
        <f t="shared" si="118"/>
        <v>480</v>
      </c>
      <c r="BI452" s="38">
        <f t="shared" si="119"/>
        <v>8</v>
      </c>
      <c r="BJ452" s="39">
        <f t="shared" si="120"/>
        <v>3.583333333333333</v>
      </c>
      <c r="BK452" s="39">
        <f t="shared" si="121"/>
        <v>44.791666666666664</v>
      </c>
      <c r="BL452" s="40">
        <f t="shared" si="122"/>
        <v>54.418604651162795</v>
      </c>
      <c r="BM452" s="40">
        <f t="shared" si="123"/>
        <v>98.076923076923066</v>
      </c>
      <c r="BN452" s="40">
        <f t="shared" si="124"/>
        <v>23.90625</v>
      </c>
      <c r="BO452" s="87">
        <f t="shared" si="125"/>
        <v>3.1666666666666665</v>
      </c>
      <c r="BP452" s="87">
        <f t="shared" si="126"/>
        <v>386.66666666666674</v>
      </c>
      <c r="BQ452" s="87">
        <f t="shared" si="127"/>
        <v>1.2500000000000004</v>
      </c>
      <c r="BR452" s="87">
        <f t="shared" si="128"/>
        <v>100.00000000000004</v>
      </c>
      <c r="BS452" s="61"/>
      <c r="BT452" s="61"/>
      <c r="BU452" s="61">
        <f t="shared" si="129"/>
        <v>156</v>
      </c>
    </row>
    <row r="453" spans="1:73">
      <c r="A453" s="29">
        <v>451</v>
      </c>
      <c r="B453" s="32">
        <v>46241</v>
      </c>
      <c r="C453" s="61" t="s">
        <v>80</v>
      </c>
      <c r="D453" s="3" t="str">
        <f t="shared" si="117"/>
        <v>IG</v>
      </c>
      <c r="E453" s="33" t="s">
        <v>174</v>
      </c>
      <c r="F453" s="33"/>
      <c r="G453" s="33"/>
      <c r="H453" s="33"/>
      <c r="I453" s="33"/>
      <c r="J453" s="34"/>
      <c r="K453" s="17"/>
      <c r="L453" s="35" t="e">
        <f>VLOOKUP(K453,'[1]Item List (3)'!A$1:B$110000,2,FALSE)</f>
        <v>#N/A</v>
      </c>
      <c r="M453" s="17"/>
      <c r="N453" s="61" t="str">
        <f t="shared" si="114"/>
        <v>IR</v>
      </c>
      <c r="O453" s="61"/>
      <c r="P453" s="36" t="str">
        <f t="shared" si="116"/>
        <v/>
      </c>
      <c r="Q453" s="61"/>
      <c r="R453" s="45"/>
      <c r="S453" s="61"/>
      <c r="T453" s="61"/>
      <c r="U453" s="61"/>
      <c r="V453" s="37">
        <f t="shared" si="115"/>
        <v>0</v>
      </c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>
        <v>480</v>
      </c>
      <c r="BH453" s="37">
        <f t="shared" si="118"/>
        <v>480</v>
      </c>
      <c r="BI453" s="38">
        <f t="shared" si="119"/>
        <v>8</v>
      </c>
      <c r="BJ453" s="39">
        <f t="shared" si="120"/>
        <v>0</v>
      </c>
      <c r="BK453" s="39">
        <f t="shared" si="121"/>
        <v>0</v>
      </c>
      <c r="BL453" s="40">
        <f t="shared" si="122"/>
        <v>0</v>
      </c>
      <c r="BM453" s="40">
        <f t="shared" si="123"/>
        <v>0</v>
      </c>
      <c r="BN453" s="40">
        <f t="shared" si="124"/>
        <v>0</v>
      </c>
      <c r="BO453" s="87">
        <f t="shared" si="125"/>
        <v>8</v>
      </c>
      <c r="BP453" s="87">
        <f t="shared" si="126"/>
        <v>0</v>
      </c>
      <c r="BQ453" s="87">
        <f t="shared" si="127"/>
        <v>0</v>
      </c>
      <c r="BR453" s="87">
        <f t="shared" si="128"/>
        <v>0</v>
      </c>
      <c r="BS453" s="61"/>
      <c r="BT453" s="61"/>
      <c r="BU453" s="61">
        <f t="shared" si="129"/>
        <v>0</v>
      </c>
    </row>
    <row r="454" spans="1:73">
      <c r="A454" s="29">
        <v>452</v>
      </c>
      <c r="B454" s="32">
        <v>46241</v>
      </c>
      <c r="C454" s="61" t="s">
        <v>74</v>
      </c>
      <c r="D454" s="3" t="str">
        <f t="shared" si="117"/>
        <v>HO</v>
      </c>
      <c r="E454" s="33" t="s">
        <v>175</v>
      </c>
      <c r="F454" s="33" t="s">
        <v>176</v>
      </c>
      <c r="G454" s="33" t="s">
        <v>158</v>
      </c>
      <c r="H454" s="33"/>
      <c r="I454" s="33"/>
      <c r="J454" s="34" t="s">
        <v>271</v>
      </c>
      <c r="K454" s="17">
        <v>100282.4</v>
      </c>
      <c r="L454" s="35" t="str">
        <f>VLOOKUP(K454,'[1]Item List (3)'!A$1:B$110000,2,FALSE)</f>
        <v>D.IR 14537 SPL</v>
      </c>
      <c r="M454" s="17" t="s">
        <v>292</v>
      </c>
      <c r="N454" s="61" t="str">
        <f t="shared" si="114"/>
        <v>IR</v>
      </c>
      <c r="O454" s="61">
        <v>70</v>
      </c>
      <c r="P454" s="36">
        <f t="shared" si="116"/>
        <v>51.428571428571431</v>
      </c>
      <c r="Q454" s="61">
        <v>1</v>
      </c>
      <c r="R454" s="45">
        <v>205</v>
      </c>
      <c r="S454" s="61"/>
      <c r="T454" s="61"/>
      <c r="U454" s="61"/>
      <c r="V454" s="37">
        <f t="shared" si="115"/>
        <v>205</v>
      </c>
      <c r="W454" s="61">
        <v>180</v>
      </c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>
        <v>30</v>
      </c>
      <c r="AR454" s="61"/>
      <c r="AS454" s="61">
        <v>60</v>
      </c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37">
        <f t="shared" si="118"/>
        <v>270</v>
      </c>
      <c r="BI454" s="38">
        <f t="shared" si="119"/>
        <v>4.5</v>
      </c>
      <c r="BJ454" s="39">
        <f t="shared" si="120"/>
        <v>3</v>
      </c>
      <c r="BK454" s="39">
        <f t="shared" si="121"/>
        <v>66.666666666666657</v>
      </c>
      <c r="BL454" s="40">
        <f t="shared" si="122"/>
        <v>132.87037037037038</v>
      </c>
      <c r="BM454" s="40">
        <f t="shared" si="123"/>
        <v>100</v>
      </c>
      <c r="BN454" s="40">
        <f t="shared" si="124"/>
        <v>88.580246913580254</v>
      </c>
      <c r="BO454" s="87">
        <f t="shared" si="125"/>
        <v>0.5</v>
      </c>
      <c r="BP454" s="87">
        <f t="shared" si="126"/>
        <v>205.71428571428572</v>
      </c>
      <c r="BQ454" s="87">
        <f t="shared" si="127"/>
        <v>1</v>
      </c>
      <c r="BR454" s="87">
        <f t="shared" si="128"/>
        <v>51.428571428571431</v>
      </c>
      <c r="BS454" s="61"/>
      <c r="BT454" s="61"/>
      <c r="BU454" s="61">
        <f t="shared" si="129"/>
        <v>205</v>
      </c>
    </row>
    <row r="455" spans="1:73">
      <c r="A455" s="29">
        <v>453</v>
      </c>
      <c r="B455" s="32">
        <v>46241</v>
      </c>
      <c r="C455" s="61" t="s">
        <v>74</v>
      </c>
      <c r="D455" s="3" t="str">
        <f t="shared" si="117"/>
        <v>HO</v>
      </c>
      <c r="E455" s="33" t="s">
        <v>175</v>
      </c>
      <c r="F455" s="33" t="s">
        <v>176</v>
      </c>
      <c r="G455" s="33" t="s">
        <v>158</v>
      </c>
      <c r="H455" s="33"/>
      <c r="I455" s="33"/>
      <c r="J455" s="34" t="s">
        <v>164</v>
      </c>
      <c r="K455" s="17">
        <v>100935</v>
      </c>
      <c r="L455" s="35" t="str">
        <f>VLOOKUP(K455,'[1]Item List (3)'!A$1:B$110000,2,FALSE)</f>
        <v>UC.IR 211</v>
      </c>
      <c r="M455" s="17" t="s">
        <v>165</v>
      </c>
      <c r="N455" s="61" t="str">
        <f t="shared" si="114"/>
        <v>IR</v>
      </c>
      <c r="O455" s="61">
        <v>55</v>
      </c>
      <c r="P455" s="36">
        <f t="shared" si="116"/>
        <v>65.454545454545453</v>
      </c>
      <c r="Q455" s="61">
        <v>1</v>
      </c>
      <c r="R455" s="45">
        <v>59</v>
      </c>
      <c r="S455" s="61"/>
      <c r="T455" s="61"/>
      <c r="U455" s="61"/>
      <c r="V455" s="37">
        <f t="shared" si="115"/>
        <v>59</v>
      </c>
      <c r="W455" s="61">
        <v>150</v>
      </c>
      <c r="X455" s="61">
        <v>60</v>
      </c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37">
        <f t="shared" si="118"/>
        <v>210</v>
      </c>
      <c r="BI455" s="38">
        <f t="shared" si="119"/>
        <v>3.5</v>
      </c>
      <c r="BJ455" s="39">
        <f t="shared" si="120"/>
        <v>2.5</v>
      </c>
      <c r="BK455" s="39">
        <f t="shared" si="121"/>
        <v>71.428571428571431</v>
      </c>
      <c r="BL455" s="40">
        <f t="shared" si="122"/>
        <v>36.055555555555557</v>
      </c>
      <c r="BM455" s="40">
        <f t="shared" si="123"/>
        <v>100</v>
      </c>
      <c r="BN455" s="40">
        <f t="shared" si="124"/>
        <v>25.753968253968257</v>
      </c>
      <c r="BO455" s="87">
        <f t="shared" si="125"/>
        <v>1</v>
      </c>
      <c r="BP455" s="87">
        <f t="shared" si="126"/>
        <v>163.63636363636363</v>
      </c>
      <c r="BQ455" s="87">
        <f t="shared" si="127"/>
        <v>0</v>
      </c>
      <c r="BR455" s="87">
        <f t="shared" si="128"/>
        <v>0</v>
      </c>
      <c r="BS455" s="61"/>
      <c r="BT455" s="61"/>
      <c r="BU455" s="61">
        <f t="shared" si="129"/>
        <v>59</v>
      </c>
    </row>
    <row r="456" spans="1:73">
      <c r="A456" s="29">
        <v>454</v>
      </c>
      <c r="B456" s="32">
        <v>46241</v>
      </c>
      <c r="C456" s="61" t="s">
        <v>80</v>
      </c>
      <c r="D456" s="3" t="str">
        <f t="shared" si="117"/>
        <v>HO</v>
      </c>
      <c r="E456" s="33" t="s">
        <v>175</v>
      </c>
      <c r="F456" s="33" t="s">
        <v>176</v>
      </c>
      <c r="G456" s="33" t="s">
        <v>270</v>
      </c>
      <c r="H456" s="33"/>
      <c r="I456" s="33"/>
      <c r="J456" s="34" t="s">
        <v>164</v>
      </c>
      <c r="K456" s="17">
        <v>100935</v>
      </c>
      <c r="L456" s="35" t="str">
        <f>VLOOKUP(K456,'[1]Item List (3)'!A$1:B$110000,2,FALSE)</f>
        <v>UC.IR 211</v>
      </c>
      <c r="M456" s="17" t="s">
        <v>165</v>
      </c>
      <c r="N456" s="61" t="str">
        <f t="shared" si="114"/>
        <v>IR</v>
      </c>
      <c r="O456" s="61">
        <v>55</v>
      </c>
      <c r="P456" s="36">
        <f t="shared" si="116"/>
        <v>65.454545454545453</v>
      </c>
      <c r="Q456" s="61">
        <v>1</v>
      </c>
      <c r="R456" s="45">
        <v>422</v>
      </c>
      <c r="S456" s="61"/>
      <c r="T456" s="61"/>
      <c r="U456" s="61"/>
      <c r="V456" s="37">
        <f t="shared" si="115"/>
        <v>422</v>
      </c>
      <c r="W456" s="61">
        <v>430</v>
      </c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>
        <v>45</v>
      </c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>
        <v>5</v>
      </c>
      <c r="BG456" s="61"/>
      <c r="BH456" s="37">
        <f t="shared" si="118"/>
        <v>480</v>
      </c>
      <c r="BI456" s="38">
        <f t="shared" si="119"/>
        <v>8</v>
      </c>
      <c r="BJ456" s="39">
        <f t="shared" si="120"/>
        <v>7.166666666666667</v>
      </c>
      <c r="BK456" s="39">
        <f t="shared" si="121"/>
        <v>89.583333333333343</v>
      </c>
      <c r="BL456" s="40">
        <f t="shared" si="122"/>
        <v>89.961240310077514</v>
      </c>
      <c r="BM456" s="40">
        <f t="shared" si="123"/>
        <v>100</v>
      </c>
      <c r="BN456" s="40">
        <f t="shared" si="124"/>
        <v>80.590277777777786</v>
      </c>
      <c r="BO456" s="87">
        <f t="shared" si="125"/>
        <v>0.83333333333333337</v>
      </c>
      <c r="BP456" s="87">
        <f t="shared" si="126"/>
        <v>469.09090909090907</v>
      </c>
      <c r="BQ456" s="87">
        <f t="shared" si="127"/>
        <v>0</v>
      </c>
      <c r="BR456" s="87">
        <f t="shared" si="128"/>
        <v>0</v>
      </c>
      <c r="BS456" s="61"/>
      <c r="BT456" s="61"/>
      <c r="BU456" s="61">
        <f t="shared" si="129"/>
        <v>422</v>
      </c>
    </row>
    <row r="457" spans="1:73">
      <c r="A457" s="29">
        <v>455</v>
      </c>
      <c r="B457" s="32">
        <v>46241</v>
      </c>
      <c r="C457" s="61" t="s">
        <v>74</v>
      </c>
      <c r="D457" s="3" t="str">
        <f t="shared" si="117"/>
        <v>HO</v>
      </c>
      <c r="E457" s="33" t="s">
        <v>182</v>
      </c>
      <c r="F457" s="33" t="s">
        <v>176</v>
      </c>
      <c r="G457" s="33" t="s">
        <v>183</v>
      </c>
      <c r="H457" s="33"/>
      <c r="I457" s="33"/>
      <c r="J457" s="34" t="str">
        <f>IFERROR(INDEX([2]Sheet3!$A:$A,MATCH(K457,[2]Sheet3!$C:$C,0)),"")</f>
        <v>GCJOR002.0</v>
      </c>
      <c r="K457" s="17">
        <v>208326.01</v>
      </c>
      <c r="L457" s="35" t="str">
        <f>VLOOKUP(K457,'[1]Item List (3)'!A$1:B$110000,2,FALSE)</f>
        <v>NA/RNA.OR 6902</v>
      </c>
      <c r="M457" s="17">
        <v>250103001</v>
      </c>
      <c r="N457" s="61" t="str">
        <f t="shared" si="114"/>
        <v>OR</v>
      </c>
      <c r="O457" s="61">
        <v>20</v>
      </c>
      <c r="P457" s="36">
        <f t="shared" si="116"/>
        <v>180</v>
      </c>
      <c r="Q457" s="61">
        <v>1</v>
      </c>
      <c r="R457" s="45">
        <v>1078</v>
      </c>
      <c r="S457" s="61"/>
      <c r="T457" s="61"/>
      <c r="U457" s="61"/>
      <c r="V457" s="37">
        <f t="shared" si="115"/>
        <v>1078</v>
      </c>
      <c r="W457" s="61">
        <v>345</v>
      </c>
      <c r="X457" s="61">
        <v>90</v>
      </c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>
        <v>45</v>
      </c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37">
        <f t="shared" si="118"/>
        <v>480</v>
      </c>
      <c r="BI457" s="38">
        <f t="shared" si="119"/>
        <v>8</v>
      </c>
      <c r="BJ457" s="39">
        <f t="shared" si="120"/>
        <v>5.75</v>
      </c>
      <c r="BK457" s="39">
        <f t="shared" si="121"/>
        <v>71.875</v>
      </c>
      <c r="BL457" s="40">
        <f t="shared" si="122"/>
        <v>104.15458937198068</v>
      </c>
      <c r="BM457" s="40">
        <f t="shared" si="123"/>
        <v>100</v>
      </c>
      <c r="BN457" s="40">
        <f t="shared" si="124"/>
        <v>74.861111111111114</v>
      </c>
      <c r="BO457" s="87">
        <f t="shared" si="125"/>
        <v>2.25</v>
      </c>
      <c r="BP457" s="87">
        <f t="shared" si="126"/>
        <v>1035</v>
      </c>
      <c r="BQ457" s="87">
        <f t="shared" si="127"/>
        <v>0</v>
      </c>
      <c r="BR457" s="87">
        <f t="shared" si="128"/>
        <v>0</v>
      </c>
      <c r="BS457" s="61"/>
      <c r="BT457" s="61"/>
      <c r="BU457" s="61">
        <f t="shared" si="129"/>
        <v>1078</v>
      </c>
    </row>
    <row r="458" spans="1:73">
      <c r="A458" s="29">
        <v>456</v>
      </c>
      <c r="B458" s="32">
        <v>46241</v>
      </c>
      <c r="C458" s="61" t="s">
        <v>80</v>
      </c>
      <c r="D458" s="3" t="str">
        <f t="shared" si="117"/>
        <v>HO</v>
      </c>
      <c r="E458" s="33" t="s">
        <v>182</v>
      </c>
      <c r="F458" s="33"/>
      <c r="G458" s="33"/>
      <c r="H458" s="33"/>
      <c r="I458" s="33"/>
      <c r="J458" s="17"/>
      <c r="K458" s="17"/>
      <c r="L458" s="35" t="e">
        <f>VLOOKUP(K458,'[1]Item List (3)'!A$1:B$110000,2,FALSE)</f>
        <v>#N/A</v>
      </c>
      <c r="M458" s="17"/>
      <c r="N458" s="61" t="str">
        <f t="shared" ref="N458:N521" si="130">IF((LEFT(K458))="2",$M$1,$K$1)</f>
        <v>IR</v>
      </c>
      <c r="O458" s="61"/>
      <c r="P458" s="36" t="str">
        <f t="shared" si="116"/>
        <v/>
      </c>
      <c r="Q458" s="61"/>
      <c r="R458" s="45"/>
      <c r="S458" s="61"/>
      <c r="T458" s="61"/>
      <c r="U458" s="61"/>
      <c r="V458" s="37">
        <f t="shared" si="115"/>
        <v>0</v>
      </c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>
        <v>480</v>
      </c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37">
        <f t="shared" si="118"/>
        <v>480</v>
      </c>
      <c r="BI458" s="38">
        <f t="shared" si="119"/>
        <v>8</v>
      </c>
      <c r="BJ458" s="39">
        <f t="shared" si="120"/>
        <v>0</v>
      </c>
      <c r="BK458" s="39">
        <f t="shared" si="121"/>
        <v>0</v>
      </c>
      <c r="BL458" s="40">
        <f t="shared" si="122"/>
        <v>0</v>
      </c>
      <c r="BM458" s="40">
        <f t="shared" si="123"/>
        <v>0</v>
      </c>
      <c r="BN458" s="40">
        <f t="shared" si="124"/>
        <v>0</v>
      </c>
      <c r="BO458" s="87">
        <f t="shared" si="125"/>
        <v>0</v>
      </c>
      <c r="BP458" s="87">
        <f t="shared" si="126"/>
        <v>0</v>
      </c>
      <c r="BQ458" s="87">
        <f t="shared" si="127"/>
        <v>8</v>
      </c>
      <c r="BR458" s="87">
        <f t="shared" si="128"/>
        <v>0</v>
      </c>
      <c r="BS458" s="61"/>
      <c r="BT458" s="61"/>
      <c r="BU458" s="61">
        <f t="shared" si="129"/>
        <v>0</v>
      </c>
    </row>
    <row r="459" spans="1:73">
      <c r="A459" s="29">
        <v>457</v>
      </c>
      <c r="B459" s="32">
        <v>46241</v>
      </c>
      <c r="C459" s="61" t="s">
        <v>74</v>
      </c>
      <c r="D459" s="3" t="str">
        <f t="shared" si="117"/>
        <v>HO</v>
      </c>
      <c r="E459" s="33" t="s">
        <v>188</v>
      </c>
      <c r="F459" s="33"/>
      <c r="G459" s="33"/>
      <c r="H459" s="33"/>
      <c r="I459" s="33"/>
      <c r="J459" s="34"/>
      <c r="K459" s="17"/>
      <c r="L459" s="35" t="e">
        <f>VLOOKUP(K459,'[1]Item List (3)'!A$1:B$110000,2,FALSE)</f>
        <v>#N/A</v>
      </c>
      <c r="M459" s="17"/>
      <c r="N459" s="61" t="str">
        <f t="shared" si="130"/>
        <v>IR</v>
      </c>
      <c r="O459" s="61"/>
      <c r="P459" s="36" t="str">
        <f t="shared" si="116"/>
        <v/>
      </c>
      <c r="Q459" s="61"/>
      <c r="R459" s="45"/>
      <c r="S459" s="61"/>
      <c r="T459" s="61"/>
      <c r="U459" s="61"/>
      <c r="V459" s="37">
        <f t="shared" si="115"/>
        <v>0</v>
      </c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>
        <v>480</v>
      </c>
      <c r="BH459" s="37">
        <f t="shared" si="118"/>
        <v>480</v>
      </c>
      <c r="BI459" s="38">
        <f t="shared" si="119"/>
        <v>8</v>
      </c>
      <c r="BJ459" s="39">
        <f t="shared" si="120"/>
        <v>0</v>
      </c>
      <c r="BK459" s="39">
        <f t="shared" si="121"/>
        <v>0</v>
      </c>
      <c r="BL459" s="40">
        <f t="shared" si="122"/>
        <v>0</v>
      </c>
      <c r="BM459" s="40">
        <f t="shared" si="123"/>
        <v>0</v>
      </c>
      <c r="BN459" s="40">
        <f t="shared" si="124"/>
        <v>0</v>
      </c>
      <c r="BO459" s="87">
        <f t="shared" si="125"/>
        <v>8</v>
      </c>
      <c r="BP459" s="87">
        <f t="shared" si="126"/>
        <v>0</v>
      </c>
      <c r="BQ459" s="87">
        <f t="shared" si="127"/>
        <v>0</v>
      </c>
      <c r="BR459" s="87">
        <f t="shared" si="128"/>
        <v>0</v>
      </c>
      <c r="BS459" s="61"/>
      <c r="BT459" s="61"/>
      <c r="BU459" s="61">
        <f t="shared" si="129"/>
        <v>0</v>
      </c>
    </row>
    <row r="460" spans="1:73">
      <c r="A460" s="29">
        <v>458</v>
      </c>
      <c r="B460" s="32">
        <v>46241</v>
      </c>
      <c r="C460" s="61" t="s">
        <v>80</v>
      </c>
      <c r="D460" s="3" t="str">
        <f t="shared" si="117"/>
        <v>HO</v>
      </c>
      <c r="E460" s="33" t="s">
        <v>188</v>
      </c>
      <c r="F460" s="33" t="s">
        <v>176</v>
      </c>
      <c r="G460" s="33" t="s">
        <v>180</v>
      </c>
      <c r="H460" s="33"/>
      <c r="I460" s="33"/>
      <c r="J460" s="17" t="s">
        <v>271</v>
      </c>
      <c r="K460" s="17">
        <v>100282.4</v>
      </c>
      <c r="L460" s="35" t="str">
        <f>VLOOKUP(K460,'[1]Item List (3)'!A$1:B$110000,2,FALSE)</f>
        <v>D.IR 14537 SPL</v>
      </c>
      <c r="M460" s="17" t="s">
        <v>292</v>
      </c>
      <c r="N460" s="61" t="str">
        <f t="shared" si="130"/>
        <v>IR</v>
      </c>
      <c r="O460" s="61">
        <v>70</v>
      </c>
      <c r="P460" s="36">
        <f t="shared" si="116"/>
        <v>51.428571428571431</v>
      </c>
      <c r="Q460" s="61">
        <v>1</v>
      </c>
      <c r="R460" s="45">
        <v>38</v>
      </c>
      <c r="S460" s="61"/>
      <c r="T460" s="61"/>
      <c r="U460" s="61"/>
      <c r="V460" s="37">
        <f t="shared" si="115"/>
        <v>38</v>
      </c>
      <c r="W460" s="61">
        <v>60</v>
      </c>
      <c r="X460" s="61">
        <v>60</v>
      </c>
      <c r="Y460" s="61">
        <v>60</v>
      </c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>
        <v>300</v>
      </c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37">
        <f t="shared" si="118"/>
        <v>480</v>
      </c>
      <c r="BI460" s="38">
        <f t="shared" si="119"/>
        <v>8</v>
      </c>
      <c r="BJ460" s="39">
        <f t="shared" si="120"/>
        <v>1</v>
      </c>
      <c r="BK460" s="39">
        <f t="shared" si="121"/>
        <v>12.5</v>
      </c>
      <c r="BL460" s="40">
        <f t="shared" si="122"/>
        <v>73.888888888888886</v>
      </c>
      <c r="BM460" s="40">
        <f t="shared" si="123"/>
        <v>100</v>
      </c>
      <c r="BN460" s="40">
        <f t="shared" si="124"/>
        <v>9.2361111111111107</v>
      </c>
      <c r="BO460" s="87">
        <f t="shared" si="125"/>
        <v>1</v>
      </c>
      <c r="BP460" s="87">
        <f t="shared" si="126"/>
        <v>360</v>
      </c>
      <c r="BQ460" s="87">
        <f t="shared" si="127"/>
        <v>6</v>
      </c>
      <c r="BR460" s="87">
        <f t="shared" si="128"/>
        <v>308.57142857142856</v>
      </c>
      <c r="BS460" s="61"/>
      <c r="BT460" s="61"/>
      <c r="BU460" s="61">
        <f t="shared" si="129"/>
        <v>38</v>
      </c>
    </row>
    <row r="461" spans="1:73">
      <c r="A461" s="29">
        <v>459</v>
      </c>
      <c r="B461" s="32">
        <v>46241</v>
      </c>
      <c r="C461" s="61" t="s">
        <v>74</v>
      </c>
      <c r="D461" s="3" t="str">
        <f t="shared" si="117"/>
        <v>HO</v>
      </c>
      <c r="E461" s="33" t="s">
        <v>191</v>
      </c>
      <c r="F461" s="33" t="s">
        <v>176</v>
      </c>
      <c r="G461" s="33" t="s">
        <v>189</v>
      </c>
      <c r="H461" s="33" t="s">
        <v>161</v>
      </c>
      <c r="I461" s="33"/>
      <c r="J461" s="17" t="s">
        <v>223</v>
      </c>
      <c r="K461" s="17">
        <v>104192.01</v>
      </c>
      <c r="L461" s="35" t="str">
        <f>VLOOKUP(K461,'[1]Item List (3)'!A$1:B$110000,2,FALSE)</f>
        <v>IR 45 NPPB LMW</v>
      </c>
      <c r="M461" s="17" t="s">
        <v>224</v>
      </c>
      <c r="N461" s="61" t="str">
        <f t="shared" si="130"/>
        <v>IR</v>
      </c>
      <c r="O461" s="61">
        <v>25</v>
      </c>
      <c r="P461" s="36">
        <f t="shared" si="116"/>
        <v>144</v>
      </c>
      <c r="Q461" s="61">
        <v>1</v>
      </c>
      <c r="R461" s="45">
        <v>120</v>
      </c>
      <c r="S461" s="61"/>
      <c r="T461" s="61"/>
      <c r="U461" s="61"/>
      <c r="V461" s="37">
        <f t="shared" si="115"/>
        <v>120</v>
      </c>
      <c r="W461" s="61">
        <v>60</v>
      </c>
      <c r="X461" s="61">
        <v>90</v>
      </c>
      <c r="Y461" s="61">
        <v>30</v>
      </c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>
        <v>300</v>
      </c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37">
        <f t="shared" si="118"/>
        <v>480</v>
      </c>
      <c r="BI461" s="38">
        <f t="shared" si="119"/>
        <v>8</v>
      </c>
      <c r="BJ461" s="39">
        <f t="shared" si="120"/>
        <v>1</v>
      </c>
      <c r="BK461" s="39">
        <f t="shared" si="121"/>
        <v>12.5</v>
      </c>
      <c r="BL461" s="40">
        <f t="shared" si="122"/>
        <v>83.333333333333343</v>
      </c>
      <c r="BM461" s="40">
        <f t="shared" si="123"/>
        <v>100</v>
      </c>
      <c r="BN461" s="40">
        <f t="shared" si="124"/>
        <v>10.416666666666668</v>
      </c>
      <c r="BO461" s="87">
        <f t="shared" si="125"/>
        <v>1.5</v>
      </c>
      <c r="BP461" s="87">
        <f t="shared" si="126"/>
        <v>936</v>
      </c>
      <c r="BQ461" s="87">
        <f t="shared" si="127"/>
        <v>5.5</v>
      </c>
      <c r="BR461" s="87">
        <f t="shared" si="128"/>
        <v>792</v>
      </c>
      <c r="BS461" s="61"/>
      <c r="BT461" s="61"/>
      <c r="BU461" s="61">
        <f t="shared" si="129"/>
        <v>120</v>
      </c>
    </row>
    <row r="462" spans="1:73">
      <c r="A462" s="29">
        <v>460</v>
      </c>
      <c r="B462" s="32">
        <v>46241</v>
      </c>
      <c r="C462" s="61" t="s">
        <v>80</v>
      </c>
      <c r="D462" s="3" t="str">
        <f t="shared" si="117"/>
        <v>HO</v>
      </c>
      <c r="E462" s="33" t="s">
        <v>191</v>
      </c>
      <c r="F462" s="33" t="s">
        <v>176</v>
      </c>
      <c r="G462" s="33" t="s">
        <v>161</v>
      </c>
      <c r="H462" s="33" t="s">
        <v>206</v>
      </c>
      <c r="I462" s="33" t="s">
        <v>195</v>
      </c>
      <c r="J462" s="17" t="s">
        <v>223</v>
      </c>
      <c r="K462" s="17">
        <v>104192.01</v>
      </c>
      <c r="L462" s="35" t="str">
        <f>VLOOKUP(K462,'[1]Item List (3)'!A$1:B$110000,2,FALSE)</f>
        <v>IR 45 NPPB LMW</v>
      </c>
      <c r="M462" s="17" t="s">
        <v>224</v>
      </c>
      <c r="N462" s="61" t="str">
        <f t="shared" si="130"/>
        <v>IR</v>
      </c>
      <c r="O462" s="61">
        <v>25</v>
      </c>
      <c r="P462" s="36">
        <f t="shared" si="116"/>
        <v>144</v>
      </c>
      <c r="Q462" s="61">
        <v>1</v>
      </c>
      <c r="R462" s="45">
        <v>608</v>
      </c>
      <c r="S462" s="61"/>
      <c r="T462" s="61"/>
      <c r="U462" s="61"/>
      <c r="V462" s="37">
        <f t="shared" si="115"/>
        <v>608</v>
      </c>
      <c r="W462" s="61">
        <v>280</v>
      </c>
      <c r="X462" s="61"/>
      <c r="Y462" s="61">
        <v>180</v>
      </c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>
        <v>20</v>
      </c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37">
        <f t="shared" si="118"/>
        <v>480</v>
      </c>
      <c r="BI462" s="38">
        <f t="shared" si="119"/>
        <v>8</v>
      </c>
      <c r="BJ462" s="39">
        <f t="shared" si="120"/>
        <v>4.6666666666666661</v>
      </c>
      <c r="BK462" s="39">
        <f t="shared" si="121"/>
        <v>58.333333333333329</v>
      </c>
      <c r="BL462" s="40">
        <f t="shared" si="122"/>
        <v>90.476190476190496</v>
      </c>
      <c r="BM462" s="40">
        <f t="shared" si="123"/>
        <v>100</v>
      </c>
      <c r="BN462" s="40">
        <f t="shared" si="124"/>
        <v>52.777777777777793</v>
      </c>
      <c r="BO462" s="87">
        <f t="shared" si="125"/>
        <v>0.33333333333333331</v>
      </c>
      <c r="BP462" s="87">
        <f t="shared" si="126"/>
        <v>1104</v>
      </c>
      <c r="BQ462" s="87">
        <f t="shared" si="127"/>
        <v>3</v>
      </c>
      <c r="BR462" s="87">
        <f t="shared" si="128"/>
        <v>432</v>
      </c>
      <c r="BS462" s="61"/>
      <c r="BT462" s="61"/>
      <c r="BU462" s="61">
        <f t="shared" si="129"/>
        <v>608</v>
      </c>
    </row>
    <row r="463" spans="1:73">
      <c r="A463" s="29">
        <v>461</v>
      </c>
      <c r="B463" s="32">
        <v>46241</v>
      </c>
      <c r="C463" s="61" t="s">
        <v>74</v>
      </c>
      <c r="D463" s="3" t="str">
        <f t="shared" si="117"/>
        <v>HO</v>
      </c>
      <c r="E463" s="33" t="s">
        <v>196</v>
      </c>
      <c r="F463" s="33" t="s">
        <v>176</v>
      </c>
      <c r="G463" s="33" t="s">
        <v>197</v>
      </c>
      <c r="H463" s="33"/>
      <c r="I463" s="33"/>
      <c r="J463" s="17" t="s">
        <v>254</v>
      </c>
      <c r="K463" s="17">
        <v>208299</v>
      </c>
      <c r="L463" s="35" t="str">
        <f>VLOOKUP(K463,'[1]Item List (3)'!A$1:B$110000,2,FALSE)</f>
        <v>OR.9916</v>
      </c>
      <c r="M463" s="17"/>
      <c r="N463" s="61" t="str">
        <f t="shared" si="130"/>
        <v>OR</v>
      </c>
      <c r="O463" s="61">
        <v>15</v>
      </c>
      <c r="P463" s="36">
        <f t="shared" si="116"/>
        <v>240</v>
      </c>
      <c r="Q463" s="61">
        <v>1</v>
      </c>
      <c r="R463" s="45">
        <v>1392</v>
      </c>
      <c r="S463" s="61"/>
      <c r="T463" s="61"/>
      <c r="U463" s="61"/>
      <c r="V463" s="37">
        <f t="shared" si="115"/>
        <v>1392</v>
      </c>
      <c r="W463" s="61">
        <v>360</v>
      </c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>
        <v>60</v>
      </c>
      <c r="AR463" s="61"/>
      <c r="AS463" s="61">
        <v>60</v>
      </c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37">
        <f t="shared" si="118"/>
        <v>480</v>
      </c>
      <c r="BI463" s="38">
        <f t="shared" si="119"/>
        <v>8</v>
      </c>
      <c r="BJ463" s="39">
        <f t="shared" si="120"/>
        <v>6</v>
      </c>
      <c r="BK463" s="39">
        <f t="shared" si="121"/>
        <v>75</v>
      </c>
      <c r="BL463" s="40">
        <f t="shared" si="122"/>
        <v>96.666666666666671</v>
      </c>
      <c r="BM463" s="40">
        <f t="shared" si="123"/>
        <v>100</v>
      </c>
      <c r="BN463" s="40">
        <f t="shared" si="124"/>
        <v>72.5</v>
      </c>
      <c r="BO463" s="87">
        <f t="shared" si="125"/>
        <v>1</v>
      </c>
      <c r="BP463" s="87">
        <f t="shared" si="126"/>
        <v>1680</v>
      </c>
      <c r="BQ463" s="87">
        <f t="shared" si="127"/>
        <v>1</v>
      </c>
      <c r="BR463" s="87">
        <f t="shared" si="128"/>
        <v>240</v>
      </c>
      <c r="BS463" s="61"/>
      <c r="BT463" s="61"/>
      <c r="BU463" s="61">
        <f t="shared" si="129"/>
        <v>1392</v>
      </c>
    </row>
    <row r="464" spans="1:73">
      <c r="A464" s="29">
        <v>462</v>
      </c>
      <c r="B464" s="32">
        <v>46241</v>
      </c>
      <c r="C464" s="61" t="s">
        <v>80</v>
      </c>
      <c r="D464" s="3" t="str">
        <f t="shared" si="117"/>
        <v>HO</v>
      </c>
      <c r="E464" s="33" t="s">
        <v>196</v>
      </c>
      <c r="F464" s="33" t="s">
        <v>176</v>
      </c>
      <c r="G464" s="33" t="s">
        <v>197</v>
      </c>
      <c r="H464" s="33"/>
      <c r="I464" s="33"/>
      <c r="J464" s="17" t="s">
        <v>254</v>
      </c>
      <c r="K464" s="17">
        <v>208299</v>
      </c>
      <c r="L464" s="35" t="str">
        <f>VLOOKUP(K464,'[1]Item List (3)'!A$1:B$110000,2,FALSE)</f>
        <v>OR.9916</v>
      </c>
      <c r="M464" s="17"/>
      <c r="N464" s="61" t="str">
        <f t="shared" si="130"/>
        <v>OR</v>
      </c>
      <c r="O464" s="61">
        <v>15</v>
      </c>
      <c r="P464" s="36">
        <f t="shared" si="116"/>
        <v>240</v>
      </c>
      <c r="Q464" s="61">
        <v>1</v>
      </c>
      <c r="R464" s="45">
        <v>470</v>
      </c>
      <c r="S464" s="61"/>
      <c r="T464" s="61"/>
      <c r="U464" s="61"/>
      <c r="V464" s="37">
        <f t="shared" si="115"/>
        <v>470</v>
      </c>
      <c r="W464" s="61">
        <v>160</v>
      </c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>
        <v>20</v>
      </c>
      <c r="AR464" s="61"/>
      <c r="AS464" s="61">
        <v>300</v>
      </c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37">
        <f t="shared" si="118"/>
        <v>480</v>
      </c>
      <c r="BI464" s="38">
        <f t="shared" si="119"/>
        <v>8</v>
      </c>
      <c r="BJ464" s="39">
        <f t="shared" si="120"/>
        <v>2.666666666666667</v>
      </c>
      <c r="BK464" s="39">
        <f t="shared" si="121"/>
        <v>33.333333333333336</v>
      </c>
      <c r="BL464" s="40">
        <f t="shared" si="122"/>
        <v>73.437499999999986</v>
      </c>
      <c r="BM464" s="40">
        <f t="shared" si="123"/>
        <v>100</v>
      </c>
      <c r="BN464" s="40">
        <f t="shared" si="124"/>
        <v>24.479166666666664</v>
      </c>
      <c r="BO464" s="87">
        <f t="shared" si="125"/>
        <v>0.33333333333333331</v>
      </c>
      <c r="BP464" s="87">
        <f t="shared" si="126"/>
        <v>1840</v>
      </c>
      <c r="BQ464" s="87">
        <f t="shared" si="127"/>
        <v>5</v>
      </c>
      <c r="BR464" s="87">
        <f t="shared" si="128"/>
        <v>1200</v>
      </c>
      <c r="BS464" s="61"/>
      <c r="BT464" s="61"/>
      <c r="BU464" s="61">
        <f t="shared" si="129"/>
        <v>470</v>
      </c>
    </row>
    <row r="465" spans="1:73">
      <c r="A465" s="29">
        <v>463</v>
      </c>
      <c r="B465" s="32">
        <v>46241</v>
      </c>
      <c r="C465" s="61" t="s">
        <v>74</v>
      </c>
      <c r="D465" s="3" t="str">
        <f t="shared" si="117"/>
        <v>HO</v>
      </c>
      <c r="E465" s="33" t="s">
        <v>199</v>
      </c>
      <c r="F465" s="33" t="s">
        <v>176</v>
      </c>
      <c r="G465" s="33" t="s">
        <v>189</v>
      </c>
      <c r="H465" s="33"/>
      <c r="I465" s="33"/>
      <c r="J465" s="34" t="str">
        <f>IFERROR(INDEX([2]Sheet3!$A:$A,MATCH(K465,[2]Sheet3!$C:$C,0)),"")</f>
        <v>GDZIR050.0</v>
      </c>
      <c r="K465" s="17">
        <v>104737</v>
      </c>
      <c r="L465" s="35" t="str">
        <f>VLOOKUP(K465,'[1]Item List (3)'!A$1:B$110000,2,FALSE)</f>
        <v>IR.IR 42X51.5X37</v>
      </c>
      <c r="M465" s="17" t="s">
        <v>142</v>
      </c>
      <c r="N465" s="61" t="str">
        <f t="shared" si="130"/>
        <v>IR</v>
      </c>
      <c r="O465" s="61">
        <v>25</v>
      </c>
      <c r="P465" s="36">
        <f t="shared" si="116"/>
        <v>144</v>
      </c>
      <c r="Q465" s="61">
        <v>1</v>
      </c>
      <c r="R465" s="45">
        <v>415</v>
      </c>
      <c r="S465" s="61"/>
      <c r="T465" s="61"/>
      <c r="U465" s="61"/>
      <c r="V465" s="37">
        <f t="shared" si="115"/>
        <v>415</v>
      </c>
      <c r="W465" s="61">
        <v>185</v>
      </c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>
        <v>285</v>
      </c>
      <c r="AP465" s="61"/>
      <c r="AQ465" s="61">
        <v>10</v>
      </c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37">
        <f t="shared" si="118"/>
        <v>480</v>
      </c>
      <c r="BI465" s="38">
        <f t="shared" si="119"/>
        <v>8</v>
      </c>
      <c r="BJ465" s="39">
        <f t="shared" si="120"/>
        <v>3.083333333333333</v>
      </c>
      <c r="BK465" s="39">
        <f t="shared" si="121"/>
        <v>38.541666666666664</v>
      </c>
      <c r="BL465" s="40">
        <f t="shared" si="122"/>
        <v>93.468468468468473</v>
      </c>
      <c r="BM465" s="40">
        <f t="shared" si="123"/>
        <v>100</v>
      </c>
      <c r="BN465" s="40">
        <f t="shared" si="124"/>
        <v>36.024305555555557</v>
      </c>
      <c r="BO465" s="87">
        <f t="shared" si="125"/>
        <v>0.16666666666666666</v>
      </c>
      <c r="BP465" s="87">
        <f t="shared" si="126"/>
        <v>1128</v>
      </c>
      <c r="BQ465" s="87">
        <f t="shared" si="127"/>
        <v>4.75</v>
      </c>
      <c r="BR465" s="87">
        <f t="shared" si="128"/>
        <v>684</v>
      </c>
      <c r="BS465" s="61"/>
      <c r="BT465" s="61"/>
      <c r="BU465" s="61">
        <f t="shared" si="129"/>
        <v>415</v>
      </c>
    </row>
    <row r="466" spans="1:73">
      <c r="A466" s="29">
        <v>464</v>
      </c>
      <c r="B466" s="32">
        <v>46241</v>
      </c>
      <c r="C466" s="61" t="s">
        <v>80</v>
      </c>
      <c r="D466" s="3" t="str">
        <f t="shared" si="117"/>
        <v>HO</v>
      </c>
      <c r="E466" s="33" t="s">
        <v>199</v>
      </c>
      <c r="F466" s="33" t="s">
        <v>176</v>
      </c>
      <c r="G466" s="33" t="s">
        <v>180</v>
      </c>
      <c r="H466" s="33"/>
      <c r="I466" s="33"/>
      <c r="J466" s="34" t="str">
        <f>IFERROR(INDEX([2]Sheet3!$A:$A,MATCH(K466,[2]Sheet3!$C:$C,0)),"")</f>
        <v>GDZIR050.0</v>
      </c>
      <c r="K466" s="17">
        <v>104737</v>
      </c>
      <c r="L466" s="35" t="str">
        <f>VLOOKUP(K466,'[1]Item List (3)'!A$1:B$110000,2,FALSE)</f>
        <v>IR.IR 42X51.5X37</v>
      </c>
      <c r="M466" s="17" t="s">
        <v>142</v>
      </c>
      <c r="N466" s="61" t="str">
        <f t="shared" si="130"/>
        <v>IR</v>
      </c>
      <c r="O466" s="61">
        <v>25</v>
      </c>
      <c r="P466" s="36">
        <f t="shared" si="116"/>
        <v>144</v>
      </c>
      <c r="Q466" s="61">
        <v>1</v>
      </c>
      <c r="R466" s="45">
        <v>877</v>
      </c>
      <c r="S466" s="61"/>
      <c r="T466" s="61"/>
      <c r="U466" s="61"/>
      <c r="V466" s="37">
        <f t="shared" si="115"/>
        <v>877</v>
      </c>
      <c r="W466" s="61">
        <v>390</v>
      </c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>
        <v>30</v>
      </c>
      <c r="AR466" s="61"/>
      <c r="AS466" s="61">
        <v>60</v>
      </c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37">
        <f t="shared" si="118"/>
        <v>480</v>
      </c>
      <c r="BI466" s="38">
        <f t="shared" si="119"/>
        <v>8</v>
      </c>
      <c r="BJ466" s="39">
        <f t="shared" si="120"/>
        <v>6.5</v>
      </c>
      <c r="BK466" s="39">
        <f t="shared" si="121"/>
        <v>81.25</v>
      </c>
      <c r="BL466" s="40">
        <f t="shared" si="122"/>
        <v>93.696581196581192</v>
      </c>
      <c r="BM466" s="40">
        <f t="shared" si="123"/>
        <v>100</v>
      </c>
      <c r="BN466" s="40">
        <f t="shared" si="124"/>
        <v>76.128472222222214</v>
      </c>
      <c r="BO466" s="87">
        <f t="shared" si="125"/>
        <v>0.5</v>
      </c>
      <c r="BP466" s="87">
        <f t="shared" si="126"/>
        <v>1080</v>
      </c>
      <c r="BQ466" s="87">
        <f t="shared" si="127"/>
        <v>1</v>
      </c>
      <c r="BR466" s="87">
        <f t="shared" si="128"/>
        <v>144</v>
      </c>
      <c r="BS466" s="61"/>
      <c r="BT466" s="61"/>
      <c r="BU466" s="61">
        <f t="shared" si="129"/>
        <v>877</v>
      </c>
    </row>
    <row r="467" spans="1:73">
      <c r="A467" s="29">
        <v>465</v>
      </c>
      <c r="B467" s="32">
        <v>46241</v>
      </c>
      <c r="C467" s="61" t="s">
        <v>74</v>
      </c>
      <c r="D467" s="3" t="str">
        <f t="shared" si="117"/>
        <v>HO</v>
      </c>
      <c r="E467" s="33" t="s">
        <v>200</v>
      </c>
      <c r="F467" s="33" t="s">
        <v>176</v>
      </c>
      <c r="G467" s="33" t="s">
        <v>145</v>
      </c>
      <c r="H467" s="33" t="s">
        <v>201</v>
      </c>
      <c r="I467" s="33"/>
      <c r="J467" s="34" t="s">
        <v>112</v>
      </c>
      <c r="K467" s="17">
        <v>200827.1</v>
      </c>
      <c r="L467" s="35" t="str">
        <f>VLOOKUP(K467,'[1]Item List (3)'!A$1:B$110000,2,FALSE)</f>
        <v>MNA.OR 4020</v>
      </c>
      <c r="M467" s="17" t="s">
        <v>293</v>
      </c>
      <c r="N467" s="61" t="str">
        <f t="shared" si="130"/>
        <v>OR</v>
      </c>
      <c r="O467" s="61">
        <v>20</v>
      </c>
      <c r="P467" s="36">
        <f t="shared" si="116"/>
        <v>180</v>
      </c>
      <c r="Q467" s="61">
        <v>1</v>
      </c>
      <c r="R467" s="61">
        <v>1050</v>
      </c>
      <c r="S467" s="61"/>
      <c r="T467" s="61"/>
      <c r="U467" s="61"/>
      <c r="V467" s="37">
        <f t="shared" si="115"/>
        <v>1050</v>
      </c>
      <c r="W467" s="61">
        <v>390</v>
      </c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>
        <v>30</v>
      </c>
      <c r="AR467" s="61"/>
      <c r="AS467" s="61">
        <v>60</v>
      </c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37">
        <f t="shared" si="118"/>
        <v>480</v>
      </c>
      <c r="BI467" s="38">
        <f t="shared" si="119"/>
        <v>8</v>
      </c>
      <c r="BJ467" s="39">
        <f t="shared" si="120"/>
        <v>6.5</v>
      </c>
      <c r="BK467" s="39">
        <f t="shared" si="121"/>
        <v>81.25</v>
      </c>
      <c r="BL467" s="40">
        <f t="shared" si="122"/>
        <v>89.743589743589752</v>
      </c>
      <c r="BM467" s="40">
        <f t="shared" si="123"/>
        <v>100</v>
      </c>
      <c r="BN467" s="40">
        <f t="shared" si="124"/>
        <v>72.916666666666671</v>
      </c>
      <c r="BO467" s="87">
        <f t="shared" si="125"/>
        <v>0.5</v>
      </c>
      <c r="BP467" s="87">
        <f t="shared" si="126"/>
        <v>1350</v>
      </c>
      <c r="BQ467" s="87">
        <f t="shared" si="127"/>
        <v>1</v>
      </c>
      <c r="BR467" s="87">
        <f t="shared" si="128"/>
        <v>180</v>
      </c>
      <c r="BS467" s="61"/>
      <c r="BT467" s="61"/>
      <c r="BU467" s="61">
        <f t="shared" si="129"/>
        <v>1050</v>
      </c>
    </row>
    <row r="468" spans="1:73">
      <c r="A468" s="29">
        <v>466</v>
      </c>
      <c r="B468" s="32">
        <v>46241</v>
      </c>
      <c r="C468" s="61" t="s">
        <v>80</v>
      </c>
      <c r="D468" s="3" t="str">
        <f t="shared" si="117"/>
        <v>HO</v>
      </c>
      <c r="E468" s="33" t="s">
        <v>200</v>
      </c>
      <c r="F468" s="33" t="s">
        <v>176</v>
      </c>
      <c r="G468" s="33" t="s">
        <v>87</v>
      </c>
      <c r="H468" s="33"/>
      <c r="I468" s="33"/>
      <c r="J468" s="34" t="s">
        <v>112</v>
      </c>
      <c r="K468" s="17">
        <v>200827.1</v>
      </c>
      <c r="L468" s="35" t="str">
        <f>VLOOKUP(K468,'[1]Item List (3)'!A$1:B$110000,2,FALSE)</f>
        <v>MNA.OR 4020</v>
      </c>
      <c r="M468" s="17"/>
      <c r="N468" s="61" t="str">
        <f t="shared" si="130"/>
        <v>OR</v>
      </c>
      <c r="O468" s="61">
        <v>20</v>
      </c>
      <c r="P468" s="36">
        <f t="shared" si="116"/>
        <v>180</v>
      </c>
      <c r="Q468" s="61">
        <v>1</v>
      </c>
      <c r="R468" s="61">
        <v>1100</v>
      </c>
      <c r="S468" s="61"/>
      <c r="T468" s="61"/>
      <c r="U468" s="61"/>
      <c r="V468" s="37">
        <f t="shared" si="115"/>
        <v>1100</v>
      </c>
      <c r="W468" s="61">
        <v>420</v>
      </c>
      <c r="X468" s="61"/>
      <c r="Y468" s="61">
        <v>30</v>
      </c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>
        <v>30</v>
      </c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37">
        <f t="shared" si="118"/>
        <v>480</v>
      </c>
      <c r="BI468" s="38">
        <f t="shared" si="119"/>
        <v>8</v>
      </c>
      <c r="BJ468" s="39">
        <f t="shared" si="120"/>
        <v>7</v>
      </c>
      <c r="BK468" s="39">
        <f t="shared" si="121"/>
        <v>87.5</v>
      </c>
      <c r="BL468" s="40">
        <f t="shared" si="122"/>
        <v>87.301587301587304</v>
      </c>
      <c r="BM468" s="40">
        <f t="shared" si="123"/>
        <v>100</v>
      </c>
      <c r="BN468" s="40">
        <f t="shared" si="124"/>
        <v>76.388888888888886</v>
      </c>
      <c r="BO468" s="87">
        <f t="shared" si="125"/>
        <v>0.5</v>
      </c>
      <c r="BP468" s="87">
        <f t="shared" si="126"/>
        <v>1350</v>
      </c>
      <c r="BQ468" s="87">
        <f t="shared" si="127"/>
        <v>0.5</v>
      </c>
      <c r="BR468" s="87">
        <f t="shared" si="128"/>
        <v>90</v>
      </c>
      <c r="BS468" s="61"/>
      <c r="BT468" s="61"/>
      <c r="BU468" s="61">
        <f t="shared" si="129"/>
        <v>1100</v>
      </c>
    </row>
    <row r="469" spans="1:73">
      <c r="A469" s="29">
        <v>467</v>
      </c>
      <c r="B469" s="32">
        <v>46241</v>
      </c>
      <c r="C469" s="61" t="s">
        <v>74</v>
      </c>
      <c r="D469" s="3" t="str">
        <f t="shared" si="117"/>
        <v>HO</v>
      </c>
      <c r="E469" s="33" t="s">
        <v>205</v>
      </c>
      <c r="F469" s="33" t="s">
        <v>176</v>
      </c>
      <c r="G469" s="33" t="s">
        <v>201</v>
      </c>
      <c r="H469" s="33" t="s">
        <v>145</v>
      </c>
      <c r="I469" s="33"/>
      <c r="J469" s="17" t="s">
        <v>128</v>
      </c>
      <c r="K469" s="17">
        <v>101061</v>
      </c>
      <c r="L469" s="35" t="str">
        <f>VLOOKUP(K469,'[1]Item List (3)'!A$1:B$110000,2,FALSE)</f>
        <v>IR.5305 2RS</v>
      </c>
      <c r="M469" s="17" t="s">
        <v>294</v>
      </c>
      <c r="N469" s="61" t="str">
        <f t="shared" si="130"/>
        <v>IR</v>
      </c>
      <c r="O469" s="61">
        <v>50</v>
      </c>
      <c r="P469" s="36">
        <f t="shared" si="116"/>
        <v>72</v>
      </c>
      <c r="Q469" s="61">
        <v>1</v>
      </c>
      <c r="R469" s="61">
        <v>400</v>
      </c>
      <c r="S469" s="61"/>
      <c r="T469" s="61"/>
      <c r="U469" s="61"/>
      <c r="V469" s="37">
        <f t="shared" ref="V469:V532" si="131">R469+T469+U469</f>
        <v>400</v>
      </c>
      <c r="W469" s="61">
        <v>360</v>
      </c>
      <c r="X469" s="61"/>
      <c r="Y469" s="61">
        <v>40</v>
      </c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>
        <v>20</v>
      </c>
      <c r="AR469" s="61"/>
      <c r="AS469" s="61">
        <v>60</v>
      </c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37">
        <f t="shared" si="118"/>
        <v>480</v>
      </c>
      <c r="BI469" s="38">
        <f t="shared" si="119"/>
        <v>8</v>
      </c>
      <c r="BJ469" s="39">
        <f t="shared" si="120"/>
        <v>6</v>
      </c>
      <c r="BK469" s="39">
        <f t="shared" si="121"/>
        <v>75</v>
      </c>
      <c r="BL469" s="40">
        <f t="shared" si="122"/>
        <v>92.592592592592595</v>
      </c>
      <c r="BM469" s="40">
        <f t="shared" si="123"/>
        <v>100</v>
      </c>
      <c r="BN469" s="40">
        <f t="shared" si="124"/>
        <v>69.444444444444443</v>
      </c>
      <c r="BO469" s="87">
        <f t="shared" si="125"/>
        <v>0.33333333333333331</v>
      </c>
      <c r="BP469" s="87">
        <f t="shared" si="126"/>
        <v>552</v>
      </c>
      <c r="BQ469" s="87">
        <f t="shared" si="127"/>
        <v>1.6666666666666667</v>
      </c>
      <c r="BR469" s="87">
        <f t="shared" si="128"/>
        <v>120</v>
      </c>
      <c r="BS469" s="61"/>
      <c r="BT469" s="61"/>
      <c r="BU469" s="61">
        <f t="shared" si="129"/>
        <v>400</v>
      </c>
    </row>
    <row r="470" spans="1:73">
      <c r="A470" s="29">
        <v>468</v>
      </c>
      <c r="B470" s="32">
        <v>46241</v>
      </c>
      <c r="C470" s="61" t="s">
        <v>80</v>
      </c>
      <c r="D470" s="3" t="str">
        <f t="shared" si="117"/>
        <v>HO</v>
      </c>
      <c r="E470" s="33" t="s">
        <v>205</v>
      </c>
      <c r="F470" s="33" t="s">
        <v>176</v>
      </c>
      <c r="G470" s="33" t="s">
        <v>158</v>
      </c>
      <c r="H470" s="33"/>
      <c r="I470" s="33"/>
      <c r="J470" s="17" t="s">
        <v>128</v>
      </c>
      <c r="K470" s="17">
        <v>101061</v>
      </c>
      <c r="L470" s="35" t="str">
        <f>VLOOKUP(K470,'[1]Item List (3)'!A$1:B$110000,2,FALSE)</f>
        <v>IR.5305 2RS</v>
      </c>
      <c r="M470" s="17" t="s">
        <v>129</v>
      </c>
      <c r="N470" s="61" t="str">
        <f t="shared" si="130"/>
        <v>IR</v>
      </c>
      <c r="O470" s="61">
        <v>50</v>
      </c>
      <c r="P470" s="36">
        <f t="shared" si="116"/>
        <v>72</v>
      </c>
      <c r="Q470" s="61">
        <v>1</v>
      </c>
      <c r="R470" s="61">
        <v>53</v>
      </c>
      <c r="S470" s="61"/>
      <c r="T470" s="61"/>
      <c r="U470" s="61"/>
      <c r="V470" s="37">
        <f t="shared" si="131"/>
        <v>53</v>
      </c>
      <c r="W470" s="61">
        <v>50</v>
      </c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>
        <v>430</v>
      </c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37">
        <f t="shared" si="118"/>
        <v>480</v>
      </c>
      <c r="BI470" s="38">
        <f t="shared" si="119"/>
        <v>8</v>
      </c>
      <c r="BJ470" s="39">
        <f t="shared" si="120"/>
        <v>0.83333333333333304</v>
      </c>
      <c r="BK470" s="39">
        <f t="shared" si="121"/>
        <v>10.416666666666663</v>
      </c>
      <c r="BL470" s="40">
        <f t="shared" si="122"/>
        <v>88.333333333333357</v>
      </c>
      <c r="BM470" s="40">
        <f t="shared" si="123"/>
        <v>100</v>
      </c>
      <c r="BN470" s="40">
        <f t="shared" si="124"/>
        <v>9.2013888888888875</v>
      </c>
      <c r="BO470" s="87">
        <f t="shared" si="125"/>
        <v>0</v>
      </c>
      <c r="BP470" s="87">
        <f t="shared" si="126"/>
        <v>576</v>
      </c>
      <c r="BQ470" s="87">
        <f t="shared" si="127"/>
        <v>7.166666666666667</v>
      </c>
      <c r="BR470" s="87">
        <f t="shared" si="128"/>
        <v>516</v>
      </c>
      <c r="BS470" s="61"/>
      <c r="BT470" s="61"/>
      <c r="BU470" s="61">
        <f t="shared" si="129"/>
        <v>53</v>
      </c>
    </row>
    <row r="471" spans="1:73">
      <c r="A471" s="29">
        <v>469</v>
      </c>
      <c r="B471" s="32">
        <v>46241</v>
      </c>
      <c r="C471" s="61" t="s">
        <v>74</v>
      </c>
      <c r="D471" s="3" t="str">
        <f t="shared" si="117"/>
        <v>HO</v>
      </c>
      <c r="E471" s="33" t="s">
        <v>207</v>
      </c>
      <c r="F471" s="33" t="s">
        <v>176</v>
      </c>
      <c r="G471" s="33" t="s">
        <v>206</v>
      </c>
      <c r="H471" s="33" t="s">
        <v>195</v>
      </c>
      <c r="I471" s="33"/>
      <c r="J471" s="17" t="s">
        <v>156</v>
      </c>
      <c r="K471" s="17">
        <v>201061</v>
      </c>
      <c r="L471" s="35" t="str">
        <f>VLOOKUP(K471,'[1]Item List (3)'!A$1:B$110000,2,FALSE)</f>
        <v>OR.5305 2RS</v>
      </c>
      <c r="M471" s="17" t="s">
        <v>157</v>
      </c>
      <c r="N471" s="61" t="str">
        <f t="shared" si="130"/>
        <v>OR</v>
      </c>
      <c r="O471" s="61">
        <v>40</v>
      </c>
      <c r="P471" s="36">
        <f t="shared" si="116"/>
        <v>90</v>
      </c>
      <c r="Q471" s="61">
        <v>1</v>
      </c>
      <c r="R471" s="61">
        <v>643</v>
      </c>
      <c r="S471" s="61"/>
      <c r="T471" s="61"/>
      <c r="U471" s="61"/>
      <c r="V471" s="37">
        <f t="shared" si="131"/>
        <v>643</v>
      </c>
      <c r="W471" s="61">
        <v>450</v>
      </c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>
        <v>30</v>
      </c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37">
        <f t="shared" si="118"/>
        <v>480</v>
      </c>
      <c r="BI471" s="38">
        <f t="shared" si="119"/>
        <v>8</v>
      </c>
      <c r="BJ471" s="39">
        <f t="shared" si="120"/>
        <v>7.5</v>
      </c>
      <c r="BK471" s="39">
        <f t="shared" si="121"/>
        <v>93.75</v>
      </c>
      <c r="BL471" s="40">
        <f t="shared" si="122"/>
        <v>95.259259259259252</v>
      </c>
      <c r="BM471" s="40">
        <f t="shared" si="123"/>
        <v>100</v>
      </c>
      <c r="BN471" s="40">
        <f t="shared" si="124"/>
        <v>89.305555555555543</v>
      </c>
      <c r="BO471" s="87">
        <f t="shared" si="125"/>
        <v>0.5</v>
      </c>
      <c r="BP471" s="87">
        <f t="shared" si="126"/>
        <v>675</v>
      </c>
      <c r="BQ471" s="87">
        <f t="shared" si="127"/>
        <v>0</v>
      </c>
      <c r="BR471" s="87">
        <f t="shared" si="128"/>
        <v>0</v>
      </c>
      <c r="BS471" s="61"/>
      <c r="BT471" s="61"/>
      <c r="BU471" s="61">
        <f t="shared" si="129"/>
        <v>643</v>
      </c>
    </row>
    <row r="472" spans="1:73">
      <c r="A472" s="29">
        <v>470</v>
      </c>
      <c r="B472" s="32">
        <v>46241</v>
      </c>
      <c r="C472" s="61" t="s">
        <v>80</v>
      </c>
      <c r="D472" s="3" t="str">
        <f t="shared" si="117"/>
        <v>HO</v>
      </c>
      <c r="E472" s="33" t="s">
        <v>207</v>
      </c>
      <c r="F472" s="33" t="s">
        <v>176</v>
      </c>
      <c r="G472" s="33" t="s">
        <v>192</v>
      </c>
      <c r="H472" s="33"/>
      <c r="I472" s="33"/>
      <c r="J472" s="17" t="s">
        <v>156</v>
      </c>
      <c r="K472" s="17">
        <v>201061</v>
      </c>
      <c r="L472" s="35" t="str">
        <f>VLOOKUP(K472,'[1]Item List (3)'!A$1:B$110000,2,FALSE)</f>
        <v>OR.5305 2RS</v>
      </c>
      <c r="M472" s="17" t="s">
        <v>157</v>
      </c>
      <c r="N472" s="61" t="str">
        <f t="shared" si="130"/>
        <v>OR</v>
      </c>
      <c r="O472" s="61">
        <v>40</v>
      </c>
      <c r="P472" s="36">
        <f t="shared" si="116"/>
        <v>90</v>
      </c>
      <c r="Q472" s="61">
        <v>1</v>
      </c>
      <c r="R472" s="61">
        <v>497</v>
      </c>
      <c r="S472" s="61"/>
      <c r="T472" s="61"/>
      <c r="U472" s="61"/>
      <c r="V472" s="37">
        <f t="shared" si="131"/>
        <v>497</v>
      </c>
      <c r="W472" s="61">
        <v>360</v>
      </c>
      <c r="X472" s="61"/>
      <c r="Y472" s="61">
        <v>100</v>
      </c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>
        <v>20</v>
      </c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37">
        <f t="shared" si="118"/>
        <v>480</v>
      </c>
      <c r="BI472" s="38">
        <f t="shared" si="119"/>
        <v>8</v>
      </c>
      <c r="BJ472" s="39">
        <f t="shared" si="120"/>
        <v>6</v>
      </c>
      <c r="BK472" s="39">
        <f t="shared" si="121"/>
        <v>75</v>
      </c>
      <c r="BL472" s="40">
        <f t="shared" si="122"/>
        <v>92.037037037037038</v>
      </c>
      <c r="BM472" s="40">
        <f t="shared" si="123"/>
        <v>100</v>
      </c>
      <c r="BN472" s="40">
        <f t="shared" si="124"/>
        <v>69.027777777777786</v>
      </c>
      <c r="BO472" s="87">
        <f t="shared" si="125"/>
        <v>0.33333333333333331</v>
      </c>
      <c r="BP472" s="87">
        <f t="shared" si="126"/>
        <v>690</v>
      </c>
      <c r="BQ472" s="87">
        <f t="shared" si="127"/>
        <v>1.6666666666666667</v>
      </c>
      <c r="BR472" s="87">
        <f t="shared" si="128"/>
        <v>150</v>
      </c>
      <c r="BS472" s="61"/>
      <c r="BT472" s="61"/>
      <c r="BU472" s="61">
        <f t="shared" si="129"/>
        <v>497</v>
      </c>
    </row>
    <row r="473" spans="1:73">
      <c r="A473" s="29">
        <v>471</v>
      </c>
      <c r="B473" s="32">
        <v>46241</v>
      </c>
      <c r="C473" s="61" t="s">
        <v>74</v>
      </c>
      <c r="D473" s="3" t="str">
        <f t="shared" si="117"/>
        <v>HO</v>
      </c>
      <c r="E473" s="33" t="s">
        <v>210</v>
      </c>
      <c r="F473" s="33"/>
      <c r="G473" s="33"/>
      <c r="H473" s="33"/>
      <c r="I473" s="33"/>
      <c r="J473" s="17"/>
      <c r="K473" s="17"/>
      <c r="L473" s="35" t="e">
        <f>VLOOKUP(K473,'[1]Item List (3)'!A$1:B$110000,2,FALSE)</f>
        <v>#N/A</v>
      </c>
      <c r="M473" s="17"/>
      <c r="N473" s="61" t="str">
        <f t="shared" si="130"/>
        <v>IR</v>
      </c>
      <c r="O473" s="61"/>
      <c r="P473" s="36" t="str">
        <f t="shared" si="116"/>
        <v/>
      </c>
      <c r="Q473" s="61"/>
      <c r="R473" s="61"/>
      <c r="S473" s="61"/>
      <c r="T473" s="61"/>
      <c r="U473" s="61"/>
      <c r="V473" s="37">
        <f t="shared" si="131"/>
        <v>0</v>
      </c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>
        <v>480</v>
      </c>
      <c r="BH473" s="37">
        <f t="shared" si="118"/>
        <v>480</v>
      </c>
      <c r="BI473" s="38">
        <f t="shared" si="119"/>
        <v>8</v>
      </c>
      <c r="BJ473" s="39">
        <f t="shared" si="120"/>
        <v>0</v>
      </c>
      <c r="BK473" s="39">
        <f t="shared" si="121"/>
        <v>0</v>
      </c>
      <c r="BL473" s="40">
        <f t="shared" si="122"/>
        <v>0</v>
      </c>
      <c r="BM473" s="40">
        <f t="shared" si="123"/>
        <v>0</v>
      </c>
      <c r="BN473" s="40">
        <f t="shared" si="124"/>
        <v>0</v>
      </c>
      <c r="BO473" s="87">
        <f t="shared" si="125"/>
        <v>8</v>
      </c>
      <c r="BP473" s="87">
        <f t="shared" si="126"/>
        <v>0</v>
      </c>
      <c r="BQ473" s="87">
        <f t="shared" si="127"/>
        <v>0</v>
      </c>
      <c r="BR473" s="87">
        <f t="shared" si="128"/>
        <v>0</v>
      </c>
      <c r="BS473" s="61"/>
      <c r="BT473" s="61"/>
      <c r="BU473" s="61">
        <f t="shared" si="129"/>
        <v>0</v>
      </c>
    </row>
    <row r="474" spans="1:73">
      <c r="A474" s="29">
        <v>472</v>
      </c>
      <c r="B474" s="32">
        <v>46241</v>
      </c>
      <c r="C474" s="61" t="s">
        <v>80</v>
      </c>
      <c r="D474" s="3" t="str">
        <f t="shared" si="117"/>
        <v>HO</v>
      </c>
      <c r="E474" s="33" t="s">
        <v>210</v>
      </c>
      <c r="F474" s="33"/>
      <c r="G474" s="33"/>
      <c r="H474" s="33"/>
      <c r="I474" s="33"/>
      <c r="J474" s="17"/>
      <c r="K474" s="17"/>
      <c r="L474" s="35" t="e">
        <f>VLOOKUP(K474,'[1]Item List (3)'!A$1:B$110000,2,FALSE)</f>
        <v>#N/A</v>
      </c>
      <c r="M474" s="17"/>
      <c r="N474" s="61" t="str">
        <f t="shared" si="130"/>
        <v>IR</v>
      </c>
      <c r="O474" s="61"/>
      <c r="P474" s="36" t="str">
        <f t="shared" si="116"/>
        <v/>
      </c>
      <c r="Q474" s="61"/>
      <c r="R474" s="61"/>
      <c r="S474" s="61"/>
      <c r="T474" s="61"/>
      <c r="U474" s="61"/>
      <c r="V474" s="37">
        <f t="shared" si="131"/>
        <v>0</v>
      </c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>
        <v>480</v>
      </c>
      <c r="BH474" s="37">
        <f t="shared" si="118"/>
        <v>480</v>
      </c>
      <c r="BI474" s="38">
        <f t="shared" si="119"/>
        <v>8</v>
      </c>
      <c r="BJ474" s="39">
        <f t="shared" si="120"/>
        <v>0</v>
      </c>
      <c r="BK474" s="39">
        <f t="shared" si="121"/>
        <v>0</v>
      </c>
      <c r="BL474" s="40">
        <f t="shared" si="122"/>
        <v>0</v>
      </c>
      <c r="BM474" s="40">
        <f t="shared" si="123"/>
        <v>0</v>
      </c>
      <c r="BN474" s="40">
        <f t="shared" si="124"/>
        <v>0</v>
      </c>
      <c r="BO474" s="87">
        <f t="shared" si="125"/>
        <v>8</v>
      </c>
      <c r="BP474" s="87">
        <f t="shared" si="126"/>
        <v>0</v>
      </c>
      <c r="BQ474" s="87">
        <f t="shared" si="127"/>
        <v>0</v>
      </c>
      <c r="BR474" s="87">
        <f t="shared" si="128"/>
        <v>0</v>
      </c>
      <c r="BS474" s="61"/>
      <c r="BT474" s="61"/>
      <c r="BU474" s="61">
        <f t="shared" si="129"/>
        <v>0</v>
      </c>
    </row>
    <row r="475" spans="1:73">
      <c r="A475" s="29">
        <v>473</v>
      </c>
      <c r="B475" s="32">
        <v>46243</v>
      </c>
      <c r="C475" s="61" t="s">
        <v>74</v>
      </c>
      <c r="D475" s="3" t="str">
        <f t="shared" si="117"/>
        <v>FG</v>
      </c>
      <c r="E475" s="33" t="s">
        <v>75</v>
      </c>
      <c r="F475" s="33" t="s">
        <v>76</v>
      </c>
      <c r="G475" s="33" t="s">
        <v>88</v>
      </c>
      <c r="H475" s="33"/>
      <c r="I475" s="33"/>
      <c r="J475" s="34" t="str">
        <f>IFERROR(INDEX([2]Sheet3!$A:$A,MATCH(K475,[2]Sheet3!$C:$C,0)),"")</f>
        <v>EEEOR005.0</v>
      </c>
      <c r="K475" s="17">
        <v>208971</v>
      </c>
      <c r="L475" s="35" t="str">
        <f>VLOOKUP(K475,'[1]Item List (3)'!A$1:B$110000,2,FALSE)</f>
        <v>SAT.OR 35</v>
      </c>
      <c r="M475" s="17" t="s">
        <v>284</v>
      </c>
      <c r="N475" s="61" t="str">
        <f t="shared" si="130"/>
        <v>OR</v>
      </c>
      <c r="O475" s="61"/>
      <c r="P475" s="36" t="str">
        <f t="shared" si="116"/>
        <v/>
      </c>
      <c r="Q475" s="61">
        <v>1</v>
      </c>
      <c r="R475" s="61">
        <v>700</v>
      </c>
      <c r="S475" s="61"/>
      <c r="T475" s="61"/>
      <c r="U475" s="61"/>
      <c r="V475" s="37">
        <f t="shared" si="131"/>
        <v>700</v>
      </c>
      <c r="W475" s="61">
        <v>60</v>
      </c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>
        <v>30</v>
      </c>
      <c r="AS475" s="61">
        <v>390</v>
      </c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37">
        <f t="shared" si="118"/>
        <v>480</v>
      </c>
      <c r="BI475" s="38">
        <f t="shared" si="119"/>
        <v>8</v>
      </c>
      <c r="BJ475" s="39">
        <f t="shared" si="120"/>
        <v>1</v>
      </c>
      <c r="BK475" s="39">
        <f t="shared" si="121"/>
        <v>12.5</v>
      </c>
      <c r="BL475" s="40">
        <f t="shared" si="122"/>
        <v>0</v>
      </c>
      <c r="BM475" s="40">
        <f t="shared" si="123"/>
        <v>100</v>
      </c>
      <c r="BN475" s="40">
        <f t="shared" si="124"/>
        <v>0</v>
      </c>
      <c r="BO475" s="87">
        <f t="shared" si="125"/>
        <v>0</v>
      </c>
      <c r="BP475" s="87">
        <f t="shared" si="126"/>
        <v>0</v>
      </c>
      <c r="BQ475" s="87">
        <f t="shared" si="127"/>
        <v>7</v>
      </c>
      <c r="BR475" s="87">
        <f t="shared" si="128"/>
        <v>0</v>
      </c>
      <c r="BS475" s="61"/>
      <c r="BT475" s="61"/>
      <c r="BU475" s="61">
        <f t="shared" si="129"/>
        <v>700</v>
      </c>
    </row>
    <row r="476" spans="1:73">
      <c r="A476" s="29">
        <v>474</v>
      </c>
      <c r="B476" s="32">
        <v>46243</v>
      </c>
      <c r="C476" s="61" t="s">
        <v>80</v>
      </c>
      <c r="D476" s="3" t="str">
        <f t="shared" si="117"/>
        <v>FG</v>
      </c>
      <c r="E476" s="33" t="s">
        <v>75</v>
      </c>
      <c r="F476" s="33" t="s">
        <v>81</v>
      </c>
      <c r="G476" s="33" t="s">
        <v>77</v>
      </c>
      <c r="H476" s="33" t="s">
        <v>78</v>
      </c>
      <c r="I476" s="33"/>
      <c r="J476" s="34" t="str">
        <f>IFERROR(INDEX([2]Sheet3!$A:$A,MATCH(K476,[2]Sheet3!$C:$C,0)),"")</f>
        <v>EEEOR005.0</v>
      </c>
      <c r="K476" s="17">
        <v>208971</v>
      </c>
      <c r="L476" s="35" t="str">
        <f>VLOOKUP(K476,'[1]Item List (3)'!A$1:B$110000,2,FALSE)</f>
        <v>SAT.OR 35</v>
      </c>
      <c r="M476" s="17" t="s">
        <v>284</v>
      </c>
      <c r="N476" s="61" t="str">
        <f t="shared" si="130"/>
        <v>OR</v>
      </c>
      <c r="O476" s="61"/>
      <c r="P476" s="36" t="str">
        <f t="shared" si="116"/>
        <v/>
      </c>
      <c r="Q476" s="61">
        <v>1</v>
      </c>
      <c r="R476" s="61">
        <v>1093</v>
      </c>
      <c r="S476" s="61"/>
      <c r="T476" s="61"/>
      <c r="U476" s="61"/>
      <c r="V476" s="37">
        <f t="shared" si="131"/>
        <v>1093</v>
      </c>
      <c r="W476" s="61">
        <v>180</v>
      </c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>
        <v>30</v>
      </c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37">
        <f t="shared" si="118"/>
        <v>210</v>
      </c>
      <c r="BI476" s="38">
        <f t="shared" si="119"/>
        <v>3.5</v>
      </c>
      <c r="BJ476" s="39">
        <f t="shared" si="120"/>
        <v>3</v>
      </c>
      <c r="BK476" s="39">
        <f t="shared" si="121"/>
        <v>85.714285714285708</v>
      </c>
      <c r="BL476" s="40">
        <f t="shared" si="122"/>
        <v>0</v>
      </c>
      <c r="BM476" s="40">
        <f t="shared" si="123"/>
        <v>100</v>
      </c>
      <c r="BN476" s="40">
        <f t="shared" si="124"/>
        <v>0</v>
      </c>
      <c r="BO476" s="87">
        <f t="shared" si="125"/>
        <v>0</v>
      </c>
      <c r="BP476" s="87">
        <f t="shared" si="126"/>
        <v>0</v>
      </c>
      <c r="BQ476" s="87">
        <f t="shared" si="127"/>
        <v>0.5</v>
      </c>
      <c r="BR476" s="87">
        <f t="shared" si="128"/>
        <v>0</v>
      </c>
      <c r="BS476" s="61"/>
      <c r="BT476" s="61"/>
      <c r="BU476" s="61">
        <f t="shared" si="129"/>
        <v>1093</v>
      </c>
    </row>
    <row r="477" spans="1:73">
      <c r="A477" s="29">
        <v>475</v>
      </c>
      <c r="B477" s="32">
        <v>46243</v>
      </c>
      <c r="C477" s="61" t="s">
        <v>80</v>
      </c>
      <c r="D477" s="3" t="str">
        <f t="shared" si="117"/>
        <v>FG</v>
      </c>
      <c r="E477" s="33" t="s">
        <v>75</v>
      </c>
      <c r="F477" s="33" t="s">
        <v>81</v>
      </c>
      <c r="G477" s="33" t="s">
        <v>77</v>
      </c>
      <c r="H477" s="33" t="s">
        <v>78</v>
      </c>
      <c r="I477" s="33"/>
      <c r="J477" s="34" t="s">
        <v>295</v>
      </c>
      <c r="K477" s="17">
        <v>200261</v>
      </c>
      <c r="L477" s="35" t="str">
        <f>VLOOKUP(K477,'[1]Item List (3)'!A$1:B$110000,2,FALSE)</f>
        <v>OR.211 YY4</v>
      </c>
      <c r="M477" s="17" t="s">
        <v>296</v>
      </c>
      <c r="N477" s="61" t="str">
        <f t="shared" si="130"/>
        <v>OR</v>
      </c>
      <c r="O477" s="61"/>
      <c r="P477" s="36" t="str">
        <f t="shared" si="116"/>
        <v/>
      </c>
      <c r="Q477" s="61">
        <v>1</v>
      </c>
      <c r="R477" s="61">
        <v>2500</v>
      </c>
      <c r="S477" s="61"/>
      <c r="T477" s="61"/>
      <c r="U477" s="61"/>
      <c r="V477" s="37">
        <f t="shared" si="131"/>
        <v>2500</v>
      </c>
      <c r="W477" s="61">
        <v>150</v>
      </c>
      <c r="X477" s="61">
        <v>120</v>
      </c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37">
        <f t="shared" si="118"/>
        <v>270</v>
      </c>
      <c r="BI477" s="38">
        <f t="shared" si="119"/>
        <v>4.5</v>
      </c>
      <c r="BJ477" s="39">
        <f t="shared" si="120"/>
        <v>2.5</v>
      </c>
      <c r="BK477" s="39">
        <f t="shared" si="121"/>
        <v>55.555555555555557</v>
      </c>
      <c r="BL477" s="40">
        <f t="shared" si="122"/>
        <v>0</v>
      </c>
      <c r="BM477" s="40">
        <f t="shared" si="123"/>
        <v>100</v>
      </c>
      <c r="BN477" s="40">
        <f t="shared" si="124"/>
        <v>0</v>
      </c>
      <c r="BO477" s="87">
        <f t="shared" si="125"/>
        <v>2</v>
      </c>
      <c r="BP477" s="87">
        <f t="shared" si="126"/>
        <v>0</v>
      </c>
      <c r="BQ477" s="87">
        <f t="shared" si="127"/>
        <v>0</v>
      </c>
      <c r="BR477" s="87">
        <f t="shared" si="128"/>
        <v>0</v>
      </c>
      <c r="BS477" s="61"/>
      <c r="BT477" s="61"/>
      <c r="BU477" s="61">
        <f t="shared" si="129"/>
        <v>2500</v>
      </c>
    </row>
    <row r="478" spans="1:73">
      <c r="A478" s="29">
        <v>476</v>
      </c>
      <c r="B478" s="32">
        <v>46243</v>
      </c>
      <c r="C478" s="61" t="s">
        <v>74</v>
      </c>
      <c r="D478" s="3" t="str">
        <f t="shared" si="117"/>
        <v>FG</v>
      </c>
      <c r="E478" s="33" t="s">
        <v>86</v>
      </c>
      <c r="F478" s="33" t="s">
        <v>81</v>
      </c>
      <c r="G478" s="33" t="s">
        <v>90</v>
      </c>
      <c r="H478" s="33" t="s">
        <v>297</v>
      </c>
      <c r="I478" s="33"/>
      <c r="J478" s="34" t="str">
        <f>IFERROR(INDEX([2]Sheet3!$A:$A,MATCH(K478,[2]Sheet3!$C:$C,0)),"")</f>
        <v>GBZOR043.0</v>
      </c>
      <c r="K478" s="17">
        <v>200299.13</v>
      </c>
      <c r="L478" s="35" t="str">
        <f>VLOOKUP(K478,'[1]Item List (3)'!A$1:B$110000,2,FALSE)</f>
        <v>OR.9913 C</v>
      </c>
      <c r="M478" s="17" t="s">
        <v>263</v>
      </c>
      <c r="N478" s="61" t="str">
        <f t="shared" si="130"/>
        <v>OR</v>
      </c>
      <c r="O478" s="61"/>
      <c r="P478" s="36" t="str">
        <f t="shared" si="116"/>
        <v/>
      </c>
      <c r="Q478" s="61">
        <v>1</v>
      </c>
      <c r="R478" s="61">
        <v>2528</v>
      </c>
      <c r="S478" s="61"/>
      <c r="T478" s="61"/>
      <c r="U478" s="61"/>
      <c r="V478" s="37">
        <f t="shared" si="131"/>
        <v>2528</v>
      </c>
      <c r="W478" s="61">
        <v>120</v>
      </c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>
        <v>60</v>
      </c>
      <c r="AR478" s="61">
        <v>120</v>
      </c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37">
        <f t="shared" si="118"/>
        <v>300</v>
      </c>
      <c r="BI478" s="38">
        <f t="shared" si="119"/>
        <v>5</v>
      </c>
      <c r="BJ478" s="39">
        <f t="shared" si="120"/>
        <v>2</v>
      </c>
      <c r="BK478" s="39">
        <f t="shared" si="121"/>
        <v>40</v>
      </c>
      <c r="BL478" s="40">
        <f t="shared" si="122"/>
        <v>0</v>
      </c>
      <c r="BM478" s="40">
        <f t="shared" si="123"/>
        <v>100</v>
      </c>
      <c r="BN478" s="40">
        <f t="shared" si="124"/>
        <v>0</v>
      </c>
      <c r="BO478" s="87">
        <f t="shared" si="125"/>
        <v>1</v>
      </c>
      <c r="BP478" s="87">
        <f t="shared" si="126"/>
        <v>0</v>
      </c>
      <c r="BQ478" s="87">
        <f t="shared" si="127"/>
        <v>2</v>
      </c>
      <c r="BR478" s="87">
        <f t="shared" si="128"/>
        <v>0</v>
      </c>
      <c r="BS478" s="61"/>
      <c r="BT478" s="61"/>
      <c r="BU478" s="61">
        <f t="shared" si="129"/>
        <v>2528</v>
      </c>
    </row>
    <row r="479" spans="1:73">
      <c r="A479" s="29">
        <v>477</v>
      </c>
      <c r="B479" s="32">
        <v>46243</v>
      </c>
      <c r="C479" s="61" t="s">
        <v>74</v>
      </c>
      <c r="D479" s="3" t="str">
        <f t="shared" si="117"/>
        <v>FG</v>
      </c>
      <c r="E479" s="33" t="s">
        <v>86</v>
      </c>
      <c r="F479" s="33" t="s">
        <v>81</v>
      </c>
      <c r="G479" s="33" t="s">
        <v>90</v>
      </c>
      <c r="H479" s="33" t="s">
        <v>297</v>
      </c>
      <c r="I479" s="33"/>
      <c r="J479" s="34" t="str">
        <f>IFERROR(INDEX([2]Sheet3!$A:$A,MATCH(K479,[2]Sheet3!$C:$C,0)),"")</f>
        <v>GDZOR002.0</v>
      </c>
      <c r="K479" s="17">
        <v>208417</v>
      </c>
      <c r="L479" s="35" t="str">
        <f>VLOOKUP(K479,'[1]Item List (3)'!A$1:B$110000,2,FALSE)</f>
        <v>JC.OR 8008</v>
      </c>
      <c r="M479" s="17" t="s">
        <v>172</v>
      </c>
      <c r="N479" s="61" t="str">
        <f t="shared" si="130"/>
        <v>OR</v>
      </c>
      <c r="O479" s="61"/>
      <c r="P479" s="36" t="str">
        <f t="shared" si="116"/>
        <v/>
      </c>
      <c r="Q479" s="61">
        <v>1</v>
      </c>
      <c r="R479" s="61">
        <v>1370</v>
      </c>
      <c r="S479" s="61"/>
      <c r="T479" s="61"/>
      <c r="U479" s="61"/>
      <c r="V479" s="37">
        <f t="shared" si="131"/>
        <v>1370</v>
      </c>
      <c r="W479" s="61">
        <v>120</v>
      </c>
      <c r="X479" s="61">
        <v>60</v>
      </c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37">
        <f t="shared" si="118"/>
        <v>180</v>
      </c>
      <c r="BI479" s="38">
        <f t="shared" si="119"/>
        <v>3</v>
      </c>
      <c r="BJ479" s="39">
        <f t="shared" si="120"/>
        <v>2</v>
      </c>
      <c r="BK479" s="39">
        <f t="shared" si="121"/>
        <v>66.666666666666657</v>
      </c>
      <c r="BL479" s="40">
        <f t="shared" si="122"/>
        <v>0</v>
      </c>
      <c r="BM479" s="40">
        <f t="shared" si="123"/>
        <v>100</v>
      </c>
      <c r="BN479" s="40">
        <f t="shared" si="124"/>
        <v>0</v>
      </c>
      <c r="BO479" s="87">
        <f t="shared" si="125"/>
        <v>1</v>
      </c>
      <c r="BP479" s="87">
        <f t="shared" si="126"/>
        <v>0</v>
      </c>
      <c r="BQ479" s="87">
        <f t="shared" si="127"/>
        <v>0</v>
      </c>
      <c r="BR479" s="87">
        <f t="shared" si="128"/>
        <v>0</v>
      </c>
      <c r="BS479" s="61"/>
      <c r="BT479" s="61"/>
      <c r="BU479" s="61">
        <f t="shared" si="129"/>
        <v>1370</v>
      </c>
    </row>
    <row r="480" spans="1:73">
      <c r="A480" s="29">
        <v>478</v>
      </c>
      <c r="B480" s="32">
        <v>46243</v>
      </c>
      <c r="C480" s="61" t="s">
        <v>80</v>
      </c>
      <c r="D480" s="3" t="str">
        <f t="shared" si="117"/>
        <v>FG</v>
      </c>
      <c r="E480" s="33" t="s">
        <v>86</v>
      </c>
      <c r="F480" s="33" t="s">
        <v>81</v>
      </c>
      <c r="G480" s="33" t="s">
        <v>87</v>
      </c>
      <c r="H480" s="33" t="s">
        <v>216</v>
      </c>
      <c r="I480" s="33"/>
      <c r="J480" s="34" t="str">
        <f>IFERROR(INDEX([2]Sheet3!$A:$A,MATCH(K480,[2]Sheet3!$C:$C,0)),"")</f>
        <v>GDZOR002.0</v>
      </c>
      <c r="K480" s="17">
        <v>208417</v>
      </c>
      <c r="L480" s="35" t="str">
        <f>VLOOKUP(K480,'[1]Item List (3)'!A$1:B$110000,2,FALSE)</f>
        <v>JC.OR 8008</v>
      </c>
      <c r="M480" s="17" t="s">
        <v>172</v>
      </c>
      <c r="N480" s="61" t="str">
        <f t="shared" si="130"/>
        <v>OR</v>
      </c>
      <c r="O480" s="61"/>
      <c r="P480" s="36" t="str">
        <f t="shared" si="116"/>
        <v/>
      </c>
      <c r="Q480" s="61">
        <v>2</v>
      </c>
      <c r="R480" s="61">
        <v>5372</v>
      </c>
      <c r="S480" s="61"/>
      <c r="T480" s="61"/>
      <c r="U480" s="61"/>
      <c r="V480" s="37">
        <f t="shared" si="131"/>
        <v>5372</v>
      </c>
      <c r="W480" s="61">
        <v>240</v>
      </c>
      <c r="X480" s="61">
        <v>60</v>
      </c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>
        <v>120</v>
      </c>
      <c r="AS480" s="61">
        <v>60</v>
      </c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37">
        <f t="shared" si="118"/>
        <v>480</v>
      </c>
      <c r="BI480" s="38">
        <f t="shared" si="119"/>
        <v>8</v>
      </c>
      <c r="BJ480" s="39">
        <f t="shared" si="120"/>
        <v>4</v>
      </c>
      <c r="BK480" s="39">
        <f t="shared" si="121"/>
        <v>50</v>
      </c>
      <c r="BL480" s="40">
        <f t="shared" si="122"/>
        <v>0</v>
      </c>
      <c r="BM480" s="40">
        <f t="shared" si="123"/>
        <v>100</v>
      </c>
      <c r="BN480" s="40">
        <f t="shared" si="124"/>
        <v>0</v>
      </c>
      <c r="BO480" s="87">
        <f t="shared" si="125"/>
        <v>1</v>
      </c>
      <c r="BP480" s="87">
        <f t="shared" si="126"/>
        <v>0</v>
      </c>
      <c r="BQ480" s="87">
        <f t="shared" si="127"/>
        <v>3</v>
      </c>
      <c r="BR480" s="87">
        <f t="shared" si="128"/>
        <v>0</v>
      </c>
      <c r="BS480" s="61"/>
      <c r="BT480" s="61"/>
      <c r="BU480" s="61">
        <f t="shared" si="129"/>
        <v>10744</v>
      </c>
    </row>
    <row r="481" spans="1:73">
      <c r="A481" s="29">
        <v>479</v>
      </c>
      <c r="B481" s="32">
        <v>46243</v>
      </c>
      <c r="C481" s="61" t="s">
        <v>74</v>
      </c>
      <c r="D481" s="3" t="str">
        <f t="shared" si="117"/>
        <v>CG</v>
      </c>
      <c r="E481" s="33" t="s">
        <v>92</v>
      </c>
      <c r="F481" s="33"/>
      <c r="G481" s="33" t="s">
        <v>116</v>
      </c>
      <c r="H481" s="33"/>
      <c r="I481" s="33"/>
      <c r="J481" s="34" t="str">
        <f>IFERROR(INDEX([2]Sheet3!$A:$A,MATCH(K481,[2]Sheet3!$C:$C,0)),"")</f>
        <v>GLBIR080.0</v>
      </c>
      <c r="K481" s="17">
        <v>104148.01</v>
      </c>
      <c r="L481" s="35" t="str">
        <f>VLOOKUP(K481,'[1]Item List (3)'!A$1:B$110000,2,FALSE)</f>
        <v>SPL.IR S 20 SPL</v>
      </c>
      <c r="M481" s="17">
        <v>250908005</v>
      </c>
      <c r="N481" s="61" t="str">
        <f t="shared" si="130"/>
        <v>IR</v>
      </c>
      <c r="O481" s="61">
        <v>60</v>
      </c>
      <c r="P481" s="36">
        <f t="shared" si="116"/>
        <v>60</v>
      </c>
      <c r="Q481" s="61"/>
      <c r="R481" s="61"/>
      <c r="S481" s="61"/>
      <c r="T481" s="61"/>
      <c r="U481" s="61"/>
      <c r="V481" s="37">
        <f t="shared" si="131"/>
        <v>0</v>
      </c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>
        <v>60</v>
      </c>
      <c r="AS481" s="61">
        <v>420</v>
      </c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37">
        <f t="shared" si="118"/>
        <v>480</v>
      </c>
      <c r="BI481" s="38">
        <f t="shared" si="119"/>
        <v>8</v>
      </c>
      <c r="BJ481" s="39">
        <f t="shared" si="120"/>
        <v>0</v>
      </c>
      <c r="BK481" s="39">
        <f t="shared" si="121"/>
        <v>0</v>
      </c>
      <c r="BL481" s="40">
        <f t="shared" si="122"/>
        <v>0</v>
      </c>
      <c r="BM481" s="40">
        <f t="shared" si="123"/>
        <v>0</v>
      </c>
      <c r="BN481" s="40">
        <f t="shared" si="124"/>
        <v>0</v>
      </c>
      <c r="BO481" s="87">
        <f t="shared" si="125"/>
        <v>0</v>
      </c>
      <c r="BP481" s="87">
        <f t="shared" si="126"/>
        <v>480</v>
      </c>
      <c r="BQ481" s="87">
        <f t="shared" si="127"/>
        <v>8</v>
      </c>
      <c r="BR481" s="87">
        <f t="shared" si="128"/>
        <v>480</v>
      </c>
      <c r="BS481" s="61"/>
      <c r="BT481" s="61"/>
      <c r="BU481" s="61">
        <f t="shared" si="129"/>
        <v>0</v>
      </c>
    </row>
    <row r="482" spans="1:73">
      <c r="A482" s="29">
        <v>480</v>
      </c>
      <c r="B482" s="32">
        <v>46243</v>
      </c>
      <c r="C482" s="61" t="s">
        <v>80</v>
      </c>
      <c r="D482" s="3" t="str">
        <f t="shared" si="117"/>
        <v>CG</v>
      </c>
      <c r="E482" s="33" t="s">
        <v>92</v>
      </c>
      <c r="F482" s="33" t="s">
        <v>100</v>
      </c>
      <c r="G482" s="33" t="s">
        <v>116</v>
      </c>
      <c r="H482" s="33"/>
      <c r="I482" s="33"/>
      <c r="J482" s="34" t="str">
        <f>IFERROR(INDEX([2]Sheet3!$A:$A,MATCH(K482,[2]Sheet3!$C:$C,0)),"")</f>
        <v>GLBIR080.0</v>
      </c>
      <c r="K482" s="17">
        <v>104148.01</v>
      </c>
      <c r="L482" s="35" t="str">
        <f>VLOOKUP(K482,'[1]Item List (3)'!A$1:B$110000,2,FALSE)</f>
        <v>SPL.IR S 20 SPL</v>
      </c>
      <c r="M482" s="17">
        <v>250908005</v>
      </c>
      <c r="N482" s="61" t="str">
        <f t="shared" si="130"/>
        <v>IR</v>
      </c>
      <c r="O482" s="61">
        <v>60</v>
      </c>
      <c r="P482" s="36">
        <f t="shared" si="116"/>
        <v>60</v>
      </c>
      <c r="Q482" s="61">
        <v>1</v>
      </c>
      <c r="R482" s="61">
        <v>101</v>
      </c>
      <c r="S482" s="61">
        <v>11</v>
      </c>
      <c r="T482" s="61">
        <v>6</v>
      </c>
      <c r="U482" s="61"/>
      <c r="V482" s="37">
        <f t="shared" si="131"/>
        <v>107</v>
      </c>
      <c r="W482" s="61">
        <v>150</v>
      </c>
      <c r="X482" s="61"/>
      <c r="Y482" s="61">
        <v>30</v>
      </c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>
        <v>300</v>
      </c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37">
        <f t="shared" si="118"/>
        <v>480</v>
      </c>
      <c r="BI482" s="38">
        <f t="shared" si="119"/>
        <v>8</v>
      </c>
      <c r="BJ482" s="39">
        <f t="shared" si="120"/>
        <v>2.5</v>
      </c>
      <c r="BK482" s="39">
        <f t="shared" si="121"/>
        <v>31.25</v>
      </c>
      <c r="BL482" s="40">
        <f t="shared" si="122"/>
        <v>71.333333333333343</v>
      </c>
      <c r="BM482" s="40">
        <f t="shared" si="123"/>
        <v>84.112149532710276</v>
      </c>
      <c r="BN482" s="40">
        <f t="shared" si="124"/>
        <v>18.750000000000004</v>
      </c>
      <c r="BO482" s="87">
        <f t="shared" si="125"/>
        <v>0</v>
      </c>
      <c r="BP482" s="87">
        <f t="shared" si="126"/>
        <v>480</v>
      </c>
      <c r="BQ482" s="87">
        <f t="shared" si="127"/>
        <v>5.5</v>
      </c>
      <c r="BR482" s="87">
        <f t="shared" si="128"/>
        <v>330</v>
      </c>
      <c r="BS482" s="61"/>
      <c r="BT482" s="61"/>
      <c r="BU482" s="61">
        <f t="shared" si="129"/>
        <v>101</v>
      </c>
    </row>
    <row r="483" spans="1:73">
      <c r="A483" s="29">
        <v>481</v>
      </c>
      <c r="B483" s="32">
        <v>46243</v>
      </c>
      <c r="C483" s="61" t="s">
        <v>74</v>
      </c>
      <c r="D483" s="3" t="str">
        <f t="shared" si="117"/>
        <v>CG</v>
      </c>
      <c r="E483" s="33" t="s">
        <v>93</v>
      </c>
      <c r="F483" s="33" t="s">
        <v>100</v>
      </c>
      <c r="G483" s="33" t="s">
        <v>101</v>
      </c>
      <c r="H483" s="33" t="s">
        <v>240</v>
      </c>
      <c r="I483" s="33"/>
      <c r="J483" s="34" t="str">
        <f>IFERROR(INDEX([2]Sheet3!$A:$A,MATCH(K483,[2]Sheet3!$C:$C,0)),"")</f>
        <v>GAZOR023.0</v>
      </c>
      <c r="K483" s="17">
        <v>201061</v>
      </c>
      <c r="L483" s="35" t="str">
        <f>VLOOKUP(K483,'[1]Item List (3)'!A$1:B$110000,2,FALSE)</f>
        <v>OR.5305 2RS</v>
      </c>
      <c r="M483" s="17" t="s">
        <v>288</v>
      </c>
      <c r="N483" s="61" t="str">
        <f t="shared" si="130"/>
        <v>OR</v>
      </c>
      <c r="O483" s="61"/>
      <c r="P483" s="36" t="str">
        <f t="shared" si="116"/>
        <v/>
      </c>
      <c r="Q483" s="61">
        <v>1</v>
      </c>
      <c r="R483" s="61">
        <v>1366</v>
      </c>
      <c r="S483" s="61"/>
      <c r="T483" s="61"/>
      <c r="U483" s="61"/>
      <c r="V483" s="37">
        <f t="shared" si="131"/>
        <v>1366</v>
      </c>
      <c r="W483" s="61">
        <v>60</v>
      </c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>
        <v>45</v>
      </c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>
        <v>20</v>
      </c>
      <c r="BE483" s="61"/>
      <c r="BF483" s="61"/>
      <c r="BG483" s="61"/>
      <c r="BH483" s="37">
        <f t="shared" si="118"/>
        <v>125</v>
      </c>
      <c r="BI483" s="38">
        <f t="shared" si="119"/>
        <v>2.0833333333333335</v>
      </c>
      <c r="BJ483" s="39">
        <f t="shared" si="120"/>
        <v>1.0000000000000002</v>
      </c>
      <c r="BK483" s="39">
        <f t="shared" si="121"/>
        <v>48.000000000000007</v>
      </c>
      <c r="BL483" s="40">
        <f t="shared" si="122"/>
        <v>0</v>
      </c>
      <c r="BM483" s="40">
        <f t="shared" si="123"/>
        <v>100</v>
      </c>
      <c r="BN483" s="40">
        <f t="shared" si="124"/>
        <v>0</v>
      </c>
      <c r="BO483" s="87">
        <f t="shared" si="125"/>
        <v>0</v>
      </c>
      <c r="BP483" s="87">
        <f t="shared" si="126"/>
        <v>0</v>
      </c>
      <c r="BQ483" s="87">
        <f t="shared" si="127"/>
        <v>1.0833333333333333</v>
      </c>
      <c r="BR483" s="87">
        <f t="shared" si="128"/>
        <v>0</v>
      </c>
      <c r="BS483" s="61"/>
      <c r="BT483" s="61"/>
      <c r="BU483" s="61">
        <f t="shared" si="129"/>
        <v>1366</v>
      </c>
    </row>
    <row r="484" spans="1:73">
      <c r="A484" s="29">
        <v>482</v>
      </c>
      <c r="B484" s="32">
        <v>46243</v>
      </c>
      <c r="C484" s="61" t="s">
        <v>74</v>
      </c>
      <c r="D484" s="3" t="str">
        <f t="shared" si="117"/>
        <v>CG</v>
      </c>
      <c r="E484" s="33" t="s">
        <v>93</v>
      </c>
      <c r="F484" s="33" t="s">
        <v>109</v>
      </c>
      <c r="G484" s="33" t="s">
        <v>101</v>
      </c>
      <c r="H484" s="33" t="s">
        <v>240</v>
      </c>
      <c r="I484" s="33"/>
      <c r="J484" s="17" t="s">
        <v>298</v>
      </c>
      <c r="K484" s="17">
        <v>208889.01</v>
      </c>
      <c r="L484" s="35" t="str">
        <f>VLOOKUP(K484,'[1]Item List (3)'!A$1:B$110000,2,FALSE)</f>
        <v>NK.OR 22/20</v>
      </c>
      <c r="M484" s="17"/>
      <c r="N484" s="61" t="str">
        <f t="shared" si="130"/>
        <v>OR</v>
      </c>
      <c r="O484" s="61"/>
      <c r="P484" s="36" t="str">
        <f t="shared" si="116"/>
        <v/>
      </c>
      <c r="Q484" s="61">
        <v>2</v>
      </c>
      <c r="R484" s="61">
        <v>1921</v>
      </c>
      <c r="S484" s="61"/>
      <c r="T484" s="61"/>
      <c r="U484" s="61"/>
      <c r="V484" s="37">
        <f t="shared" si="131"/>
        <v>1921</v>
      </c>
      <c r="W484" s="61">
        <v>115</v>
      </c>
      <c r="X484" s="61">
        <v>180</v>
      </c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37">
        <f t="shared" si="118"/>
        <v>295</v>
      </c>
      <c r="BI484" s="38">
        <f t="shared" si="119"/>
        <v>4.916666666666667</v>
      </c>
      <c r="BJ484" s="39">
        <f t="shared" si="120"/>
        <v>1.916666666666667</v>
      </c>
      <c r="BK484" s="39">
        <f t="shared" si="121"/>
        <v>38.983050847457626</v>
      </c>
      <c r="BL484" s="40">
        <f t="shared" si="122"/>
        <v>0</v>
      </c>
      <c r="BM484" s="40">
        <f t="shared" si="123"/>
        <v>100</v>
      </c>
      <c r="BN484" s="40">
        <f t="shared" si="124"/>
        <v>0</v>
      </c>
      <c r="BO484" s="87">
        <f t="shared" si="125"/>
        <v>3</v>
      </c>
      <c r="BP484" s="87">
        <f t="shared" si="126"/>
        <v>0</v>
      </c>
      <c r="BQ484" s="87">
        <f t="shared" si="127"/>
        <v>0</v>
      </c>
      <c r="BR484" s="87">
        <f t="shared" si="128"/>
        <v>0</v>
      </c>
      <c r="BS484" s="61"/>
      <c r="BT484" s="61"/>
      <c r="BU484" s="61">
        <f t="shared" si="129"/>
        <v>3842</v>
      </c>
    </row>
    <row r="485" spans="1:73">
      <c r="A485" s="29">
        <v>483</v>
      </c>
      <c r="B485" s="32">
        <v>46243</v>
      </c>
      <c r="C485" s="61" t="s">
        <v>74</v>
      </c>
      <c r="D485" s="3" t="str">
        <f t="shared" si="117"/>
        <v>CG</v>
      </c>
      <c r="E485" s="33" t="s">
        <v>93</v>
      </c>
      <c r="F485" s="33" t="s">
        <v>109</v>
      </c>
      <c r="G485" s="33" t="s">
        <v>101</v>
      </c>
      <c r="H485" s="33" t="s">
        <v>240</v>
      </c>
      <c r="I485" s="33"/>
      <c r="J485" s="17" t="s">
        <v>298</v>
      </c>
      <c r="K485" s="17">
        <v>208889.01</v>
      </c>
      <c r="L485" s="35" t="str">
        <f>VLOOKUP(K485,'[1]Item List (3)'!A$1:B$110000,2,FALSE)</f>
        <v>NK.OR 22/20</v>
      </c>
      <c r="M485" s="17"/>
      <c r="N485" s="61" t="str">
        <f t="shared" si="130"/>
        <v>OR</v>
      </c>
      <c r="O485" s="61"/>
      <c r="P485" s="36" t="str">
        <f t="shared" si="116"/>
        <v/>
      </c>
      <c r="Q485" s="61">
        <v>1</v>
      </c>
      <c r="R485" s="61">
        <v>1500</v>
      </c>
      <c r="S485" s="61"/>
      <c r="T485" s="61"/>
      <c r="U485" s="61"/>
      <c r="V485" s="37">
        <f t="shared" si="131"/>
        <v>1500</v>
      </c>
      <c r="W485" s="61">
        <v>60</v>
      </c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37">
        <f t="shared" si="118"/>
        <v>60</v>
      </c>
      <c r="BI485" s="38">
        <f t="shared" si="119"/>
        <v>1</v>
      </c>
      <c r="BJ485" s="39">
        <f t="shared" si="120"/>
        <v>1</v>
      </c>
      <c r="BK485" s="39">
        <f t="shared" si="121"/>
        <v>100</v>
      </c>
      <c r="BL485" s="40">
        <f t="shared" si="122"/>
        <v>0</v>
      </c>
      <c r="BM485" s="40">
        <f t="shared" si="123"/>
        <v>100</v>
      </c>
      <c r="BN485" s="40">
        <f t="shared" si="124"/>
        <v>0</v>
      </c>
      <c r="BO485" s="87">
        <f t="shared" si="125"/>
        <v>0</v>
      </c>
      <c r="BP485" s="87">
        <f t="shared" si="126"/>
        <v>0</v>
      </c>
      <c r="BQ485" s="87">
        <f t="shared" si="127"/>
        <v>0</v>
      </c>
      <c r="BR485" s="87">
        <f t="shared" si="128"/>
        <v>0</v>
      </c>
      <c r="BS485" s="61"/>
      <c r="BT485" s="61"/>
      <c r="BU485" s="61">
        <f t="shared" si="129"/>
        <v>1500</v>
      </c>
    </row>
    <row r="486" spans="1:73">
      <c r="A486" s="29">
        <v>484</v>
      </c>
      <c r="B486" s="32">
        <v>46243</v>
      </c>
      <c r="C486" s="61" t="s">
        <v>80</v>
      </c>
      <c r="D486" s="3" t="str">
        <f t="shared" si="117"/>
        <v>CG</v>
      </c>
      <c r="E486" s="33" t="s">
        <v>93</v>
      </c>
      <c r="F486" s="33" t="s">
        <v>109</v>
      </c>
      <c r="G486" s="33" t="s">
        <v>95</v>
      </c>
      <c r="H486" s="33" t="s">
        <v>240</v>
      </c>
      <c r="I486" s="33" t="s">
        <v>279</v>
      </c>
      <c r="J486" s="34" t="s">
        <v>298</v>
      </c>
      <c r="K486" s="17">
        <v>208889.01</v>
      </c>
      <c r="L486" s="35" t="str">
        <f>VLOOKUP(K486,'[1]Item List (3)'!A$1:B$110000,2,FALSE)</f>
        <v>NK.OR 22/20</v>
      </c>
      <c r="M486" s="17" t="s">
        <v>288</v>
      </c>
      <c r="N486" s="61" t="str">
        <f t="shared" si="130"/>
        <v>OR</v>
      </c>
      <c r="O486" s="61"/>
      <c r="P486" s="36" t="str">
        <f t="shared" si="116"/>
        <v/>
      </c>
      <c r="Q486" s="61">
        <v>1</v>
      </c>
      <c r="R486" s="61">
        <v>421</v>
      </c>
      <c r="S486" s="61"/>
      <c r="T486" s="61"/>
      <c r="U486" s="61"/>
      <c r="V486" s="37">
        <f t="shared" si="131"/>
        <v>421</v>
      </c>
      <c r="W486" s="61">
        <v>30</v>
      </c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>
        <v>45</v>
      </c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37">
        <f t="shared" si="118"/>
        <v>75</v>
      </c>
      <c r="BI486" s="38">
        <f t="shared" si="119"/>
        <v>1.25</v>
      </c>
      <c r="BJ486" s="39">
        <f t="shared" si="120"/>
        <v>0.5</v>
      </c>
      <c r="BK486" s="39">
        <f t="shared" si="121"/>
        <v>40</v>
      </c>
      <c r="BL486" s="40">
        <f t="shared" si="122"/>
        <v>0</v>
      </c>
      <c r="BM486" s="40">
        <f t="shared" si="123"/>
        <v>100</v>
      </c>
      <c r="BN486" s="40">
        <f t="shared" si="124"/>
        <v>0</v>
      </c>
      <c r="BO486" s="87">
        <f t="shared" si="125"/>
        <v>0</v>
      </c>
      <c r="BP486" s="87">
        <f t="shared" si="126"/>
        <v>0</v>
      </c>
      <c r="BQ486" s="87">
        <f t="shared" si="127"/>
        <v>0.75</v>
      </c>
      <c r="BR486" s="87">
        <f t="shared" si="128"/>
        <v>0</v>
      </c>
      <c r="BS486" s="61"/>
      <c r="BT486" s="61"/>
      <c r="BU486" s="61">
        <f t="shared" si="129"/>
        <v>421</v>
      </c>
    </row>
    <row r="487" spans="1:73">
      <c r="A487" s="29">
        <v>485</v>
      </c>
      <c r="B487" s="32">
        <v>46243</v>
      </c>
      <c r="C487" s="61" t="s">
        <v>80</v>
      </c>
      <c r="D487" s="3" t="str">
        <f t="shared" si="117"/>
        <v>CG</v>
      </c>
      <c r="E487" s="33" t="s">
        <v>93</v>
      </c>
      <c r="F487" s="33" t="s">
        <v>94</v>
      </c>
      <c r="G487" s="33" t="s">
        <v>95</v>
      </c>
      <c r="H487" s="33" t="s">
        <v>240</v>
      </c>
      <c r="I487" s="33" t="s">
        <v>279</v>
      </c>
      <c r="J487" s="34" t="s">
        <v>298</v>
      </c>
      <c r="K487" s="17">
        <v>208889.01</v>
      </c>
      <c r="L487" s="35" t="str">
        <f>VLOOKUP(K487,'[1]Item List (3)'!A$1:B$110000,2,FALSE)</f>
        <v>NK.OR 22/20</v>
      </c>
      <c r="M487" s="17"/>
      <c r="N487" s="61" t="str">
        <f t="shared" si="130"/>
        <v>OR</v>
      </c>
      <c r="O487" s="61"/>
      <c r="P487" s="36" t="str">
        <f t="shared" si="116"/>
        <v/>
      </c>
      <c r="Q487" s="61">
        <v>2</v>
      </c>
      <c r="R487" s="61">
        <v>1921</v>
      </c>
      <c r="S487" s="61"/>
      <c r="T487" s="61"/>
      <c r="U487" s="61"/>
      <c r="V487" s="37">
        <f t="shared" si="131"/>
        <v>1921</v>
      </c>
      <c r="W487" s="61">
        <v>60</v>
      </c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37">
        <f t="shared" si="118"/>
        <v>60</v>
      </c>
      <c r="BI487" s="38">
        <f t="shared" si="119"/>
        <v>1</v>
      </c>
      <c r="BJ487" s="39">
        <f t="shared" si="120"/>
        <v>1</v>
      </c>
      <c r="BK487" s="39">
        <f t="shared" si="121"/>
        <v>100</v>
      </c>
      <c r="BL487" s="40">
        <f t="shared" si="122"/>
        <v>0</v>
      </c>
      <c r="BM487" s="40">
        <f t="shared" si="123"/>
        <v>100</v>
      </c>
      <c r="BN487" s="40">
        <f t="shared" si="124"/>
        <v>0</v>
      </c>
      <c r="BO487" s="87">
        <f t="shared" si="125"/>
        <v>0</v>
      </c>
      <c r="BP487" s="87">
        <f t="shared" si="126"/>
        <v>0</v>
      </c>
      <c r="BQ487" s="87">
        <f t="shared" si="127"/>
        <v>0</v>
      </c>
      <c r="BR487" s="87">
        <f t="shared" si="128"/>
        <v>0</v>
      </c>
      <c r="BS487" s="61"/>
      <c r="BT487" s="61"/>
      <c r="BU487" s="61">
        <f t="shared" si="129"/>
        <v>3842</v>
      </c>
    </row>
    <row r="488" spans="1:73">
      <c r="A488" s="29">
        <v>486</v>
      </c>
      <c r="B488" s="32">
        <v>46243</v>
      </c>
      <c r="C488" s="61" t="s">
        <v>80</v>
      </c>
      <c r="D488" s="3" t="str">
        <f t="shared" si="117"/>
        <v>CG</v>
      </c>
      <c r="E488" s="33" t="s">
        <v>93</v>
      </c>
      <c r="F488" s="33" t="s">
        <v>100</v>
      </c>
      <c r="G488" s="33" t="s">
        <v>95</v>
      </c>
      <c r="H488" s="33" t="s">
        <v>240</v>
      </c>
      <c r="I488" s="33" t="s">
        <v>279</v>
      </c>
      <c r="J488" s="34" t="str">
        <f>IFERROR(INDEX([2]Sheet3!$A:$A,MATCH(K488,[2]Sheet3!$C:$C,0)),"")</f>
        <v>GCJOR002.0</v>
      </c>
      <c r="K488" s="17">
        <v>208326.01</v>
      </c>
      <c r="L488" s="35" t="str">
        <f>VLOOKUP(K488,'[1]Item List (3)'!A$1:B$110000,2,FALSE)</f>
        <v>NA/RNA.OR 6902</v>
      </c>
      <c r="M488" s="17"/>
      <c r="N488" s="61" t="str">
        <f t="shared" si="130"/>
        <v>OR</v>
      </c>
      <c r="O488" s="61"/>
      <c r="P488" s="36" t="str">
        <f t="shared" si="116"/>
        <v/>
      </c>
      <c r="Q488" s="61">
        <v>1</v>
      </c>
      <c r="R488" s="61">
        <v>894</v>
      </c>
      <c r="S488" s="61"/>
      <c r="T488" s="61"/>
      <c r="U488" s="61"/>
      <c r="V488" s="37">
        <f t="shared" si="131"/>
        <v>894</v>
      </c>
      <c r="W488" s="61">
        <v>45</v>
      </c>
      <c r="X488" s="61">
        <v>120</v>
      </c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37">
        <f t="shared" si="118"/>
        <v>165</v>
      </c>
      <c r="BI488" s="38">
        <f t="shared" si="119"/>
        <v>2.75</v>
      </c>
      <c r="BJ488" s="39">
        <f t="shared" si="120"/>
        <v>0.75</v>
      </c>
      <c r="BK488" s="39">
        <f t="shared" si="121"/>
        <v>27.27272727272727</v>
      </c>
      <c r="BL488" s="40">
        <f t="shared" si="122"/>
        <v>0</v>
      </c>
      <c r="BM488" s="40">
        <f t="shared" si="123"/>
        <v>100</v>
      </c>
      <c r="BN488" s="40">
        <f t="shared" si="124"/>
        <v>0</v>
      </c>
      <c r="BO488" s="87">
        <f t="shared" si="125"/>
        <v>2</v>
      </c>
      <c r="BP488" s="87">
        <f t="shared" si="126"/>
        <v>0</v>
      </c>
      <c r="BQ488" s="87">
        <f t="shared" si="127"/>
        <v>0</v>
      </c>
      <c r="BR488" s="87">
        <f t="shared" si="128"/>
        <v>0</v>
      </c>
      <c r="BS488" s="61"/>
      <c r="BT488" s="61"/>
      <c r="BU488" s="61">
        <f t="shared" si="129"/>
        <v>894</v>
      </c>
    </row>
    <row r="489" spans="1:73">
      <c r="A489" s="29">
        <v>487</v>
      </c>
      <c r="B489" s="32">
        <v>46243</v>
      </c>
      <c r="C489" s="61" t="s">
        <v>80</v>
      </c>
      <c r="D489" s="3" t="str">
        <f t="shared" si="117"/>
        <v>CG</v>
      </c>
      <c r="E489" s="33" t="s">
        <v>93</v>
      </c>
      <c r="F489" s="33" t="s">
        <v>94</v>
      </c>
      <c r="G489" s="33" t="s">
        <v>95</v>
      </c>
      <c r="H489" s="33" t="s">
        <v>240</v>
      </c>
      <c r="I489" s="33" t="s">
        <v>279</v>
      </c>
      <c r="J489" s="34" t="s">
        <v>285</v>
      </c>
      <c r="K489" s="17">
        <v>104306.01</v>
      </c>
      <c r="L489" s="35" t="str">
        <f>VLOOKUP(K489,'[1]Item List (3)'!A$1:B$110000,2,FALSE)</f>
        <v>NA/RNA.IR 4906</v>
      </c>
      <c r="M489" s="17"/>
      <c r="N489" s="61" t="str">
        <f t="shared" si="130"/>
        <v>IR</v>
      </c>
      <c r="O489" s="61"/>
      <c r="P489" s="36" t="str">
        <f t="shared" si="116"/>
        <v/>
      </c>
      <c r="Q489" s="61">
        <v>3</v>
      </c>
      <c r="R489" s="61">
        <v>1094</v>
      </c>
      <c r="S489" s="61"/>
      <c r="T489" s="61"/>
      <c r="U489" s="61"/>
      <c r="V489" s="37">
        <f t="shared" si="131"/>
        <v>1094</v>
      </c>
      <c r="W489" s="61">
        <v>60</v>
      </c>
      <c r="X489" s="61">
        <v>120</v>
      </c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37">
        <f t="shared" si="118"/>
        <v>180</v>
      </c>
      <c r="BI489" s="38">
        <f t="shared" si="119"/>
        <v>3</v>
      </c>
      <c r="BJ489" s="39">
        <f t="shared" si="120"/>
        <v>1</v>
      </c>
      <c r="BK489" s="39">
        <f t="shared" si="121"/>
        <v>33.333333333333329</v>
      </c>
      <c r="BL489" s="40">
        <f t="shared" si="122"/>
        <v>0</v>
      </c>
      <c r="BM489" s="40">
        <f t="shared" si="123"/>
        <v>100</v>
      </c>
      <c r="BN489" s="40">
        <f t="shared" si="124"/>
        <v>0</v>
      </c>
      <c r="BO489" s="87">
        <f t="shared" si="125"/>
        <v>2</v>
      </c>
      <c r="BP489" s="87">
        <f t="shared" si="126"/>
        <v>0</v>
      </c>
      <c r="BQ489" s="87">
        <f t="shared" si="127"/>
        <v>0</v>
      </c>
      <c r="BR489" s="87">
        <f t="shared" si="128"/>
        <v>0</v>
      </c>
      <c r="BS489" s="61"/>
      <c r="BT489" s="61"/>
      <c r="BU489" s="61">
        <f t="shared" si="129"/>
        <v>3282</v>
      </c>
    </row>
    <row r="490" spans="1:73">
      <c r="A490" s="29">
        <v>488</v>
      </c>
      <c r="B490" s="32">
        <v>46243</v>
      </c>
      <c r="C490" s="61" t="s">
        <v>74</v>
      </c>
      <c r="D490" s="3" t="str">
        <f t="shared" si="117"/>
        <v>CG</v>
      </c>
      <c r="E490" s="33" t="s">
        <v>104</v>
      </c>
      <c r="F490" s="33" t="s">
        <v>94</v>
      </c>
      <c r="G490" s="33" t="s">
        <v>105</v>
      </c>
      <c r="H490" s="33" t="s">
        <v>106</v>
      </c>
      <c r="I490" s="33" t="s">
        <v>220</v>
      </c>
      <c r="J490" s="34" t="s">
        <v>276</v>
      </c>
      <c r="K490" s="17">
        <v>208306.01</v>
      </c>
      <c r="L490" s="35" t="str">
        <f>VLOOKUP(K490,'[1]Item List (3)'!A$1:B$110000,2,FALSE)</f>
        <v>NA/RNA.OR 4906</v>
      </c>
      <c r="M490" s="17" t="s">
        <v>277</v>
      </c>
      <c r="N490" s="61" t="str">
        <f t="shared" si="130"/>
        <v>OR</v>
      </c>
      <c r="O490" s="61"/>
      <c r="P490" s="36" t="str">
        <f t="shared" si="116"/>
        <v/>
      </c>
      <c r="Q490" s="61">
        <v>5</v>
      </c>
      <c r="R490" s="61">
        <v>973</v>
      </c>
      <c r="S490" s="61"/>
      <c r="T490" s="61"/>
      <c r="U490" s="61"/>
      <c r="V490" s="37">
        <f t="shared" si="131"/>
        <v>973</v>
      </c>
      <c r="W490" s="61">
        <v>180</v>
      </c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>
        <v>60</v>
      </c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37">
        <f t="shared" si="118"/>
        <v>240</v>
      </c>
      <c r="BI490" s="38">
        <f t="shared" si="119"/>
        <v>4</v>
      </c>
      <c r="BJ490" s="39">
        <f t="shared" si="120"/>
        <v>3</v>
      </c>
      <c r="BK490" s="39">
        <f t="shared" si="121"/>
        <v>75</v>
      </c>
      <c r="BL490" s="40">
        <f t="shared" si="122"/>
        <v>0</v>
      </c>
      <c r="BM490" s="40">
        <f t="shared" si="123"/>
        <v>100</v>
      </c>
      <c r="BN490" s="40">
        <f t="shared" si="124"/>
        <v>0</v>
      </c>
      <c r="BO490" s="87">
        <f t="shared" si="125"/>
        <v>0</v>
      </c>
      <c r="BP490" s="87">
        <f t="shared" si="126"/>
        <v>0</v>
      </c>
      <c r="BQ490" s="87">
        <f t="shared" si="127"/>
        <v>1</v>
      </c>
      <c r="BR490" s="87">
        <f t="shared" si="128"/>
        <v>0</v>
      </c>
      <c r="BS490" s="61"/>
      <c r="BT490" s="61"/>
      <c r="BU490" s="61">
        <f t="shared" si="129"/>
        <v>4865</v>
      </c>
    </row>
    <row r="491" spans="1:73">
      <c r="A491" s="29">
        <v>489</v>
      </c>
      <c r="B491" s="32">
        <v>46243</v>
      </c>
      <c r="C491" s="61" t="s">
        <v>74</v>
      </c>
      <c r="D491" s="3" t="str">
        <f t="shared" si="117"/>
        <v>CG</v>
      </c>
      <c r="E491" s="33" t="s">
        <v>104</v>
      </c>
      <c r="F491" s="33" t="s">
        <v>100</v>
      </c>
      <c r="G491" s="33" t="s">
        <v>105</v>
      </c>
      <c r="H491" s="33" t="s">
        <v>106</v>
      </c>
      <c r="I491" s="33" t="s">
        <v>220</v>
      </c>
      <c r="J491" s="34" t="s">
        <v>223</v>
      </c>
      <c r="K491" s="17">
        <v>104192.01</v>
      </c>
      <c r="L491" s="35" t="str">
        <f>VLOOKUP(K491,'[1]Item List (3)'!A$1:B$110000,2,FALSE)</f>
        <v>IR 45 NPPB LMW</v>
      </c>
      <c r="M491" s="17"/>
      <c r="N491" s="61" t="str">
        <f t="shared" si="130"/>
        <v>IR</v>
      </c>
      <c r="O491" s="61"/>
      <c r="P491" s="36" t="str">
        <f t="shared" si="116"/>
        <v/>
      </c>
      <c r="Q491" s="61">
        <v>2</v>
      </c>
      <c r="R491" s="61">
        <v>2019</v>
      </c>
      <c r="S491" s="61"/>
      <c r="T491" s="61"/>
      <c r="U491" s="61"/>
      <c r="V491" s="37">
        <f t="shared" si="131"/>
        <v>2019</v>
      </c>
      <c r="W491" s="61">
        <v>180</v>
      </c>
      <c r="X491" s="61">
        <v>60</v>
      </c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37">
        <f t="shared" si="118"/>
        <v>240</v>
      </c>
      <c r="BI491" s="38">
        <f t="shared" si="119"/>
        <v>4</v>
      </c>
      <c r="BJ491" s="39">
        <f t="shared" si="120"/>
        <v>3</v>
      </c>
      <c r="BK491" s="39">
        <f t="shared" si="121"/>
        <v>75</v>
      </c>
      <c r="BL491" s="40">
        <f t="shared" si="122"/>
        <v>0</v>
      </c>
      <c r="BM491" s="40">
        <f t="shared" si="123"/>
        <v>100</v>
      </c>
      <c r="BN491" s="40">
        <f t="shared" si="124"/>
        <v>0</v>
      </c>
      <c r="BO491" s="87">
        <f t="shared" si="125"/>
        <v>1</v>
      </c>
      <c r="BP491" s="87">
        <f t="shared" si="126"/>
        <v>0</v>
      </c>
      <c r="BQ491" s="87">
        <f t="shared" si="127"/>
        <v>0</v>
      </c>
      <c r="BR491" s="87">
        <f t="shared" si="128"/>
        <v>0</v>
      </c>
      <c r="BS491" s="61"/>
      <c r="BT491" s="61"/>
      <c r="BU491" s="61">
        <f t="shared" si="129"/>
        <v>4038</v>
      </c>
    </row>
    <row r="492" spans="1:73">
      <c r="A492" s="29">
        <v>490</v>
      </c>
      <c r="B492" s="32">
        <v>46243</v>
      </c>
      <c r="C492" s="61" t="s">
        <v>80</v>
      </c>
      <c r="D492" s="3" t="str">
        <f t="shared" si="117"/>
        <v>CG</v>
      </c>
      <c r="E492" s="33" t="s">
        <v>104</v>
      </c>
      <c r="F492" s="33" t="s">
        <v>299</v>
      </c>
      <c r="G492" s="33" t="s">
        <v>88</v>
      </c>
      <c r="H492" s="33"/>
      <c r="I492" s="33"/>
      <c r="J492" s="34" t="s">
        <v>300</v>
      </c>
      <c r="K492" s="17">
        <v>208417</v>
      </c>
      <c r="L492" s="35" t="str">
        <f>VLOOKUP(K492,'[1]Item List (3)'!A$1:B$110000,2,FALSE)</f>
        <v>JC.OR 8008</v>
      </c>
      <c r="M492" s="17" t="s">
        <v>172</v>
      </c>
      <c r="N492" s="61" t="str">
        <f t="shared" si="130"/>
        <v>OR</v>
      </c>
      <c r="O492" s="61"/>
      <c r="P492" s="36" t="str">
        <f t="shared" si="116"/>
        <v/>
      </c>
      <c r="Q492" s="61">
        <v>1</v>
      </c>
      <c r="R492" s="61">
        <v>1161</v>
      </c>
      <c r="S492" s="61"/>
      <c r="T492" s="61"/>
      <c r="U492" s="61"/>
      <c r="V492" s="37">
        <f t="shared" si="131"/>
        <v>1161</v>
      </c>
      <c r="W492" s="61">
        <v>90</v>
      </c>
      <c r="X492" s="61">
        <v>60</v>
      </c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>
        <v>90</v>
      </c>
      <c r="AS492" s="61">
        <v>240</v>
      </c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37">
        <f t="shared" si="118"/>
        <v>480</v>
      </c>
      <c r="BI492" s="38">
        <f t="shared" si="119"/>
        <v>8</v>
      </c>
      <c r="BJ492" s="39">
        <f t="shared" si="120"/>
        <v>1.5</v>
      </c>
      <c r="BK492" s="39">
        <f t="shared" si="121"/>
        <v>18.75</v>
      </c>
      <c r="BL492" s="40">
        <f t="shared" si="122"/>
        <v>0</v>
      </c>
      <c r="BM492" s="40">
        <f t="shared" si="123"/>
        <v>100</v>
      </c>
      <c r="BN492" s="40">
        <f t="shared" si="124"/>
        <v>0</v>
      </c>
      <c r="BO492" s="87">
        <f t="shared" si="125"/>
        <v>1</v>
      </c>
      <c r="BP492" s="87">
        <f t="shared" si="126"/>
        <v>0</v>
      </c>
      <c r="BQ492" s="87">
        <f t="shared" si="127"/>
        <v>5.5</v>
      </c>
      <c r="BR492" s="87">
        <f t="shared" si="128"/>
        <v>0</v>
      </c>
      <c r="BS492" s="61"/>
      <c r="BT492" s="61"/>
      <c r="BU492" s="61">
        <f t="shared" si="129"/>
        <v>1161</v>
      </c>
    </row>
    <row r="493" spans="1:73">
      <c r="A493" s="29">
        <v>491</v>
      </c>
      <c r="B493" s="32">
        <v>46243</v>
      </c>
      <c r="C493" s="61" t="s">
        <v>74</v>
      </c>
      <c r="D493" s="3" t="str">
        <f t="shared" si="117"/>
        <v>CG</v>
      </c>
      <c r="E493" s="33" t="s">
        <v>111</v>
      </c>
      <c r="F493" s="33"/>
      <c r="G493" s="33"/>
      <c r="H493" s="33"/>
      <c r="I493" s="33"/>
      <c r="J493" s="34"/>
      <c r="K493" s="17"/>
      <c r="L493" s="35" t="e">
        <f>VLOOKUP(K493,'[1]Item List (3)'!A$1:B$110000,2,FALSE)</f>
        <v>#N/A</v>
      </c>
      <c r="M493" s="17"/>
      <c r="N493" s="61" t="str">
        <f t="shared" si="130"/>
        <v>IR</v>
      </c>
      <c r="O493" s="61"/>
      <c r="P493" s="36" t="str">
        <f t="shared" si="116"/>
        <v/>
      </c>
      <c r="Q493" s="61"/>
      <c r="R493" s="61"/>
      <c r="S493" s="61"/>
      <c r="T493" s="61"/>
      <c r="U493" s="61"/>
      <c r="V493" s="37">
        <f t="shared" si="131"/>
        <v>0</v>
      </c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37">
        <f t="shared" si="118"/>
        <v>0</v>
      </c>
      <c r="BI493" s="38">
        <f t="shared" si="119"/>
        <v>0</v>
      </c>
      <c r="BJ493" s="39">
        <f t="shared" si="120"/>
        <v>0</v>
      </c>
      <c r="BK493" s="39">
        <f t="shared" si="121"/>
        <v>0</v>
      </c>
      <c r="BL493" s="40">
        <f t="shared" si="122"/>
        <v>0</v>
      </c>
      <c r="BM493" s="40">
        <f t="shared" si="123"/>
        <v>0</v>
      </c>
      <c r="BN493" s="40">
        <f t="shared" si="124"/>
        <v>0</v>
      </c>
      <c r="BO493" s="87">
        <f t="shared" si="125"/>
        <v>0</v>
      </c>
      <c r="BP493" s="87">
        <f t="shared" si="126"/>
        <v>0</v>
      </c>
      <c r="BQ493" s="87">
        <f t="shared" si="127"/>
        <v>0</v>
      </c>
      <c r="BR493" s="87">
        <f t="shared" si="128"/>
        <v>0</v>
      </c>
      <c r="BS493" s="61"/>
      <c r="BT493" s="61"/>
      <c r="BU493" s="61">
        <f t="shared" si="129"/>
        <v>0</v>
      </c>
    </row>
    <row r="494" spans="1:73">
      <c r="A494" s="29">
        <v>492</v>
      </c>
      <c r="B494" s="32">
        <v>46243</v>
      </c>
      <c r="C494" s="61" t="s">
        <v>80</v>
      </c>
      <c r="D494" s="3" t="str">
        <f t="shared" si="117"/>
        <v>CG</v>
      </c>
      <c r="E494" s="33" t="s">
        <v>111</v>
      </c>
      <c r="F494" s="33"/>
      <c r="G494" s="33"/>
      <c r="H494" s="33"/>
      <c r="I494" s="33"/>
      <c r="J494" s="34"/>
      <c r="K494" s="17"/>
      <c r="L494" s="35" t="e">
        <f>VLOOKUP(K494,'[1]Item List (3)'!A$1:B$110000,2,FALSE)</f>
        <v>#N/A</v>
      </c>
      <c r="M494" s="17"/>
      <c r="N494" s="61" t="str">
        <f t="shared" si="130"/>
        <v>IR</v>
      </c>
      <c r="O494" s="61"/>
      <c r="P494" s="36" t="str">
        <f t="shared" si="116"/>
        <v/>
      </c>
      <c r="Q494" s="61"/>
      <c r="R494" s="61"/>
      <c r="S494" s="61"/>
      <c r="T494" s="61"/>
      <c r="U494" s="61"/>
      <c r="V494" s="37">
        <f t="shared" si="131"/>
        <v>0</v>
      </c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37">
        <f t="shared" si="118"/>
        <v>0</v>
      </c>
      <c r="BI494" s="38">
        <f t="shared" si="119"/>
        <v>0</v>
      </c>
      <c r="BJ494" s="39">
        <f t="shared" si="120"/>
        <v>0</v>
      </c>
      <c r="BK494" s="39">
        <f t="shared" si="121"/>
        <v>0</v>
      </c>
      <c r="BL494" s="40">
        <f t="shared" si="122"/>
        <v>0</v>
      </c>
      <c r="BM494" s="40">
        <f t="shared" si="123"/>
        <v>0</v>
      </c>
      <c r="BN494" s="40">
        <f t="shared" si="124"/>
        <v>0</v>
      </c>
      <c r="BO494" s="87">
        <f t="shared" si="125"/>
        <v>0</v>
      </c>
      <c r="BP494" s="87">
        <f t="shared" si="126"/>
        <v>0</v>
      </c>
      <c r="BQ494" s="87">
        <f t="shared" si="127"/>
        <v>0</v>
      </c>
      <c r="BR494" s="87">
        <f t="shared" si="128"/>
        <v>0</v>
      </c>
      <c r="BS494" s="61"/>
      <c r="BT494" s="61"/>
      <c r="BU494" s="61">
        <f t="shared" si="129"/>
        <v>0</v>
      </c>
    </row>
    <row r="495" spans="1:73">
      <c r="A495" s="29">
        <v>493</v>
      </c>
      <c r="B495" s="32">
        <v>46243</v>
      </c>
      <c r="C495" s="61" t="s">
        <v>74</v>
      </c>
      <c r="D495" s="3" t="str">
        <f t="shared" si="117"/>
        <v>EG</v>
      </c>
      <c r="E495" s="33" t="s">
        <v>114</v>
      </c>
      <c r="F495" s="33" t="s">
        <v>115</v>
      </c>
      <c r="G495" s="33" t="s">
        <v>130</v>
      </c>
      <c r="H495" s="33"/>
      <c r="I495" s="33"/>
      <c r="J495" s="34" t="str">
        <f>IFERROR(INDEX([2]Sheet3!$A:$A,MATCH(K495,[2]Sheet3!$C:$C,0)),"")</f>
        <v>GDSIR007.4</v>
      </c>
      <c r="K495" s="17">
        <v>104966</v>
      </c>
      <c r="L495" s="35" t="str">
        <f>VLOOKUP(K495,'[1]Item List (3)'!A$1:B$110000,2,FALSE)</f>
        <v>NAU.IR 4906 UU</v>
      </c>
      <c r="M495" s="17" t="s">
        <v>301</v>
      </c>
      <c r="N495" s="61" t="str">
        <f t="shared" si="130"/>
        <v>IR</v>
      </c>
      <c r="O495" s="61">
        <v>40</v>
      </c>
      <c r="P495" s="36">
        <f t="shared" si="116"/>
        <v>90</v>
      </c>
      <c r="Q495" s="61">
        <v>1</v>
      </c>
      <c r="R495" s="61">
        <v>229</v>
      </c>
      <c r="S495" s="61">
        <v>15</v>
      </c>
      <c r="T495" s="61">
        <v>8</v>
      </c>
      <c r="U495" s="61"/>
      <c r="V495" s="37">
        <f t="shared" si="131"/>
        <v>237</v>
      </c>
      <c r="W495" s="61">
        <v>230</v>
      </c>
      <c r="X495" s="61">
        <v>120</v>
      </c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>
        <v>120</v>
      </c>
      <c r="AT495" s="61">
        <v>10</v>
      </c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37">
        <f t="shared" si="118"/>
        <v>480</v>
      </c>
      <c r="BI495" s="38">
        <f t="shared" si="119"/>
        <v>8</v>
      </c>
      <c r="BJ495" s="39">
        <f t="shared" si="120"/>
        <v>3.833333333333333</v>
      </c>
      <c r="BK495" s="39">
        <f t="shared" si="121"/>
        <v>47.916666666666664</v>
      </c>
      <c r="BL495" s="40">
        <f t="shared" si="122"/>
        <v>68.695652173913061</v>
      </c>
      <c r="BM495" s="40">
        <f t="shared" si="123"/>
        <v>90.295358649789023</v>
      </c>
      <c r="BN495" s="40">
        <f t="shared" si="124"/>
        <v>29.722222222222221</v>
      </c>
      <c r="BO495" s="87">
        <f t="shared" si="125"/>
        <v>2</v>
      </c>
      <c r="BP495" s="87">
        <f t="shared" si="126"/>
        <v>540</v>
      </c>
      <c r="BQ495" s="87">
        <f t="shared" si="127"/>
        <v>2.166666666666667</v>
      </c>
      <c r="BR495" s="87">
        <f t="shared" si="128"/>
        <v>195.00000000000003</v>
      </c>
      <c r="BS495" s="61"/>
      <c r="BT495" s="61"/>
      <c r="BU495" s="61">
        <f t="shared" si="129"/>
        <v>229</v>
      </c>
    </row>
    <row r="496" spans="1:73">
      <c r="A496" s="29">
        <v>494</v>
      </c>
      <c r="B496" s="32">
        <v>46243</v>
      </c>
      <c r="C496" s="61" t="s">
        <v>80</v>
      </c>
      <c r="D496" s="3" t="str">
        <f t="shared" si="117"/>
        <v>EG</v>
      </c>
      <c r="E496" s="33" t="s">
        <v>114</v>
      </c>
      <c r="F496" s="33" t="s">
        <v>115</v>
      </c>
      <c r="G496" s="33" t="s">
        <v>158</v>
      </c>
      <c r="H496" s="33"/>
      <c r="I496" s="33"/>
      <c r="J496" s="34" t="str">
        <f>IFERROR(INDEX([2]Sheet3!$A:$A,MATCH(K496,[2]Sheet3!$C:$C,0)),"")</f>
        <v>GDSIR007.4</v>
      </c>
      <c r="K496" s="17">
        <v>104966</v>
      </c>
      <c r="L496" s="35" t="str">
        <f>VLOOKUP(K496,'[1]Item List (3)'!A$1:B$110000,2,FALSE)</f>
        <v>NAU.IR 4906 UU</v>
      </c>
      <c r="M496" s="17" t="s">
        <v>302</v>
      </c>
      <c r="N496" s="61" t="str">
        <f t="shared" si="130"/>
        <v>IR</v>
      </c>
      <c r="O496" s="61">
        <v>40</v>
      </c>
      <c r="P496" s="36">
        <f t="shared" si="116"/>
        <v>90</v>
      </c>
      <c r="Q496" s="61">
        <v>1</v>
      </c>
      <c r="R496" s="61">
        <v>617</v>
      </c>
      <c r="S496" s="61">
        <v>8</v>
      </c>
      <c r="T496" s="61">
        <v>1</v>
      </c>
      <c r="U496" s="61"/>
      <c r="V496" s="37">
        <f t="shared" si="131"/>
        <v>618</v>
      </c>
      <c r="W496" s="61">
        <v>480</v>
      </c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37">
        <f t="shared" si="118"/>
        <v>480</v>
      </c>
      <c r="BI496" s="38">
        <f t="shared" si="119"/>
        <v>8</v>
      </c>
      <c r="BJ496" s="39">
        <f t="shared" si="120"/>
        <v>8</v>
      </c>
      <c r="BK496" s="39">
        <f t="shared" si="121"/>
        <v>100</v>
      </c>
      <c r="BL496" s="40">
        <f t="shared" si="122"/>
        <v>85.833333333333329</v>
      </c>
      <c r="BM496" s="40">
        <f t="shared" si="123"/>
        <v>98.543689320388353</v>
      </c>
      <c r="BN496" s="40">
        <f t="shared" si="124"/>
        <v>84.583333333333314</v>
      </c>
      <c r="BO496" s="87">
        <f t="shared" si="125"/>
        <v>0</v>
      </c>
      <c r="BP496" s="87">
        <f t="shared" si="126"/>
        <v>720</v>
      </c>
      <c r="BQ496" s="87">
        <f t="shared" si="127"/>
        <v>0</v>
      </c>
      <c r="BR496" s="87">
        <f t="shared" si="128"/>
        <v>0</v>
      </c>
      <c r="BS496" s="61"/>
      <c r="BT496" s="61"/>
      <c r="BU496" s="61">
        <f t="shared" si="129"/>
        <v>617</v>
      </c>
    </row>
    <row r="497" spans="1:73">
      <c r="A497" s="29">
        <v>495</v>
      </c>
      <c r="B497" s="32">
        <v>46243</v>
      </c>
      <c r="C497" s="61" t="s">
        <v>74</v>
      </c>
      <c r="D497" s="3" t="str">
        <f t="shared" si="117"/>
        <v>EG</v>
      </c>
      <c r="E497" s="33" t="s">
        <v>120</v>
      </c>
      <c r="F497" s="33" t="s">
        <v>125</v>
      </c>
      <c r="G497" s="33" t="s">
        <v>130</v>
      </c>
      <c r="H497" s="33" t="s">
        <v>95</v>
      </c>
      <c r="I497" s="33"/>
      <c r="J497" s="17" t="s">
        <v>108</v>
      </c>
      <c r="K497" s="17">
        <v>202100</v>
      </c>
      <c r="L497" s="35" t="e">
        <f>VLOOKUP(K497,'[1]Item List (3)'!A$1:B$110000,2,FALSE)</f>
        <v>#N/A</v>
      </c>
      <c r="M497" s="17" t="s">
        <v>153</v>
      </c>
      <c r="N497" s="61" t="str">
        <f t="shared" si="130"/>
        <v>OR</v>
      </c>
      <c r="O497" s="61">
        <v>30</v>
      </c>
      <c r="P497" s="36">
        <f t="shared" si="116"/>
        <v>120</v>
      </c>
      <c r="Q497" s="61">
        <v>1</v>
      </c>
      <c r="R497" s="61">
        <v>177</v>
      </c>
      <c r="S497" s="61"/>
      <c r="T497" s="61"/>
      <c r="U497" s="61"/>
      <c r="V497" s="37">
        <f t="shared" si="131"/>
        <v>177</v>
      </c>
      <c r="W497" s="61">
        <v>140</v>
      </c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>
        <v>240</v>
      </c>
      <c r="AT497" s="61"/>
      <c r="AU497" s="61"/>
      <c r="AV497" s="61"/>
      <c r="AW497" s="61"/>
      <c r="AX497" s="61"/>
      <c r="AY497" s="61"/>
      <c r="AZ497" s="61"/>
      <c r="BA497" s="61"/>
      <c r="BB497" s="61"/>
      <c r="BC497" s="61">
        <v>100</v>
      </c>
      <c r="BD497" s="61"/>
      <c r="BE497" s="61"/>
      <c r="BF497" s="61"/>
      <c r="BG497" s="61"/>
      <c r="BH497" s="37">
        <f t="shared" si="118"/>
        <v>480</v>
      </c>
      <c r="BI497" s="38">
        <f t="shared" si="119"/>
        <v>8</v>
      </c>
      <c r="BJ497" s="39">
        <f t="shared" si="120"/>
        <v>2.333333333333333</v>
      </c>
      <c r="BK497" s="39">
        <f t="shared" si="121"/>
        <v>29.166666666666664</v>
      </c>
      <c r="BL497" s="40">
        <f t="shared" si="122"/>
        <v>63.214285714285722</v>
      </c>
      <c r="BM497" s="40">
        <f t="shared" si="123"/>
        <v>100</v>
      </c>
      <c r="BN497" s="40">
        <f t="shared" si="124"/>
        <v>18.4375</v>
      </c>
      <c r="BO497" s="87">
        <f t="shared" si="125"/>
        <v>0</v>
      </c>
      <c r="BP497" s="87">
        <f t="shared" si="126"/>
        <v>960</v>
      </c>
      <c r="BQ497" s="87">
        <f t="shared" si="127"/>
        <v>5.666666666666667</v>
      </c>
      <c r="BR497" s="87">
        <f t="shared" si="128"/>
        <v>680</v>
      </c>
      <c r="BS497" s="61"/>
      <c r="BT497" s="61"/>
      <c r="BU497" s="61">
        <f t="shared" si="129"/>
        <v>177</v>
      </c>
    </row>
    <row r="498" spans="1:73">
      <c r="A498" s="29">
        <v>496</v>
      </c>
      <c r="B498" s="32">
        <v>46243</v>
      </c>
      <c r="C498" s="61" t="s">
        <v>80</v>
      </c>
      <c r="D498" s="3" t="str">
        <f t="shared" si="117"/>
        <v>EG</v>
      </c>
      <c r="E498" s="33" t="s">
        <v>120</v>
      </c>
      <c r="F498" s="33" t="s">
        <v>125</v>
      </c>
      <c r="G498" s="33" t="s">
        <v>166</v>
      </c>
      <c r="H498" s="33"/>
      <c r="I498" s="33"/>
      <c r="J498" s="34" t="s">
        <v>303</v>
      </c>
      <c r="K498" s="17" t="str">
        <f>IFERROR(VLOOKUP(J498,[2]Sheet3!$A:$C,3,FALSE),"")</f>
        <v/>
      </c>
      <c r="L498" s="35" t="e">
        <f>VLOOKUP(K498,'[1]Item List (3)'!A$1:B$110000,2,FALSE)</f>
        <v>#N/A</v>
      </c>
      <c r="M498" s="17"/>
      <c r="N498" s="61" t="str">
        <f t="shared" si="130"/>
        <v>IR</v>
      </c>
      <c r="O498" s="61">
        <v>45</v>
      </c>
      <c r="P498" s="36">
        <f t="shared" si="116"/>
        <v>80</v>
      </c>
      <c r="Q498" s="61">
        <v>1</v>
      </c>
      <c r="R498" s="61">
        <v>214</v>
      </c>
      <c r="S498" s="61"/>
      <c r="T498" s="61"/>
      <c r="U498" s="61"/>
      <c r="V498" s="37">
        <f t="shared" si="131"/>
        <v>214</v>
      </c>
      <c r="W498" s="61">
        <v>180</v>
      </c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>
        <v>300</v>
      </c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37">
        <f t="shared" si="118"/>
        <v>480</v>
      </c>
      <c r="BI498" s="38">
        <f t="shared" si="119"/>
        <v>8</v>
      </c>
      <c r="BJ498" s="39">
        <f t="shared" si="120"/>
        <v>3</v>
      </c>
      <c r="BK498" s="39">
        <f t="shared" si="121"/>
        <v>37.5</v>
      </c>
      <c r="BL498" s="40">
        <f t="shared" si="122"/>
        <v>89.166666666666671</v>
      </c>
      <c r="BM498" s="40">
        <f t="shared" si="123"/>
        <v>100</v>
      </c>
      <c r="BN498" s="40">
        <f t="shared" si="124"/>
        <v>33.4375</v>
      </c>
      <c r="BO498" s="87">
        <f t="shared" si="125"/>
        <v>0</v>
      </c>
      <c r="BP498" s="87">
        <f t="shared" si="126"/>
        <v>640</v>
      </c>
      <c r="BQ498" s="87">
        <f t="shared" si="127"/>
        <v>5</v>
      </c>
      <c r="BR498" s="87">
        <f t="shared" si="128"/>
        <v>400</v>
      </c>
      <c r="BS498" s="61"/>
      <c r="BT498" s="61"/>
      <c r="BU498" s="61">
        <f t="shared" si="129"/>
        <v>214</v>
      </c>
    </row>
    <row r="499" spans="1:73">
      <c r="A499" s="29">
        <v>497</v>
      </c>
      <c r="B499" s="32">
        <v>46243</v>
      </c>
      <c r="C499" s="61" t="s">
        <v>74</v>
      </c>
      <c r="D499" s="3" t="str">
        <f t="shared" si="117"/>
        <v>EG</v>
      </c>
      <c r="E499" s="33" t="s">
        <v>124</v>
      </c>
      <c r="F499" s="33" t="s">
        <v>115</v>
      </c>
      <c r="G499" s="33" t="s">
        <v>121</v>
      </c>
      <c r="H499" s="33"/>
      <c r="I499" s="33"/>
      <c r="J499" s="34" t="s">
        <v>290</v>
      </c>
      <c r="K499" s="17">
        <v>104971</v>
      </c>
      <c r="L499" s="35" t="str">
        <f>VLOOKUP(K499,'[1]Item List (3)'!A$1:B$110000,2,FALSE)</f>
        <v>SAT.IR 35</v>
      </c>
      <c r="M499" s="17" t="s">
        <v>291</v>
      </c>
      <c r="N499" s="61" t="str">
        <f t="shared" si="130"/>
        <v>IR</v>
      </c>
      <c r="O499" s="61">
        <v>50</v>
      </c>
      <c r="P499" s="36">
        <f t="shared" si="116"/>
        <v>72</v>
      </c>
      <c r="Q499" s="61">
        <v>1</v>
      </c>
      <c r="R499" s="61">
        <v>352</v>
      </c>
      <c r="S499" s="61">
        <v>5</v>
      </c>
      <c r="T499" s="61"/>
      <c r="U499" s="61"/>
      <c r="V499" s="37">
        <f t="shared" si="131"/>
        <v>352</v>
      </c>
      <c r="W499" s="61">
        <v>350</v>
      </c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>
        <v>120</v>
      </c>
      <c r="AT499" s="61"/>
      <c r="AU499" s="61"/>
      <c r="AV499" s="61"/>
      <c r="AW499" s="61"/>
      <c r="AX499" s="61"/>
      <c r="AY499" s="61"/>
      <c r="AZ499" s="61"/>
      <c r="BA499" s="61">
        <v>10</v>
      </c>
      <c r="BB499" s="61"/>
      <c r="BC499" s="61"/>
      <c r="BD499" s="61"/>
      <c r="BE499" s="61"/>
      <c r="BF499" s="61"/>
      <c r="BG499" s="61"/>
      <c r="BH499" s="37">
        <f t="shared" si="118"/>
        <v>480</v>
      </c>
      <c r="BI499" s="38">
        <f t="shared" si="119"/>
        <v>8</v>
      </c>
      <c r="BJ499" s="39">
        <f t="shared" si="120"/>
        <v>5.8333333333333339</v>
      </c>
      <c r="BK499" s="39">
        <f t="shared" si="121"/>
        <v>72.916666666666671</v>
      </c>
      <c r="BL499" s="40">
        <f t="shared" si="122"/>
        <v>83.809523809523796</v>
      </c>
      <c r="BM499" s="40">
        <f t="shared" si="123"/>
        <v>98.579545454545453</v>
      </c>
      <c r="BN499" s="40">
        <f t="shared" si="124"/>
        <v>60.24305555555555</v>
      </c>
      <c r="BO499" s="87">
        <f t="shared" si="125"/>
        <v>0</v>
      </c>
      <c r="BP499" s="87">
        <f t="shared" si="126"/>
        <v>576</v>
      </c>
      <c r="BQ499" s="87">
        <f t="shared" si="127"/>
        <v>2.1666666666666665</v>
      </c>
      <c r="BR499" s="87">
        <f t="shared" si="128"/>
        <v>155.99999999999997</v>
      </c>
      <c r="BS499" s="61"/>
      <c r="BT499" s="61"/>
      <c r="BU499" s="61">
        <f t="shared" si="129"/>
        <v>352</v>
      </c>
    </row>
    <row r="500" spans="1:73">
      <c r="A500" s="29">
        <v>498</v>
      </c>
      <c r="B500" s="32">
        <v>46243</v>
      </c>
      <c r="C500" s="61" t="s">
        <v>80</v>
      </c>
      <c r="D500" s="3" t="str">
        <f t="shared" si="117"/>
        <v>EG</v>
      </c>
      <c r="E500" s="33" t="s">
        <v>124</v>
      </c>
      <c r="F500" s="33" t="s">
        <v>115</v>
      </c>
      <c r="G500" s="33" t="s">
        <v>121</v>
      </c>
      <c r="H500" s="33"/>
      <c r="I500" s="33"/>
      <c r="J500" s="34" t="s">
        <v>290</v>
      </c>
      <c r="K500" s="17">
        <v>104971</v>
      </c>
      <c r="L500" s="35" t="str">
        <f>VLOOKUP(K500,'[1]Item List (3)'!A$1:B$110000,2,FALSE)</f>
        <v>SAT.IR 35</v>
      </c>
      <c r="M500" s="17" t="s">
        <v>291</v>
      </c>
      <c r="N500" s="61" t="str">
        <f t="shared" si="130"/>
        <v>IR</v>
      </c>
      <c r="O500" s="61">
        <v>50</v>
      </c>
      <c r="P500" s="36">
        <f t="shared" ref="P500:P563" si="132">IFERROR(3600/O500,"")</f>
        <v>72</v>
      </c>
      <c r="Q500" s="61">
        <v>1</v>
      </c>
      <c r="R500" s="61">
        <v>185</v>
      </c>
      <c r="S500" s="61"/>
      <c r="T500" s="61"/>
      <c r="U500" s="61"/>
      <c r="V500" s="37">
        <f t="shared" si="131"/>
        <v>185</v>
      </c>
      <c r="W500" s="61">
        <v>180</v>
      </c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>
        <v>300</v>
      </c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37">
        <f t="shared" si="118"/>
        <v>480</v>
      </c>
      <c r="BI500" s="38">
        <f t="shared" si="119"/>
        <v>8</v>
      </c>
      <c r="BJ500" s="39">
        <f t="shared" si="120"/>
        <v>3</v>
      </c>
      <c r="BK500" s="39">
        <f t="shared" si="121"/>
        <v>37.5</v>
      </c>
      <c r="BL500" s="40">
        <f t="shared" si="122"/>
        <v>85.648148148148152</v>
      </c>
      <c r="BM500" s="40">
        <f t="shared" si="123"/>
        <v>100</v>
      </c>
      <c r="BN500" s="40">
        <f t="shared" si="124"/>
        <v>32.118055555555557</v>
      </c>
      <c r="BO500" s="87">
        <f t="shared" si="125"/>
        <v>0</v>
      </c>
      <c r="BP500" s="87">
        <f t="shared" si="126"/>
        <v>576</v>
      </c>
      <c r="BQ500" s="87">
        <f t="shared" si="127"/>
        <v>5</v>
      </c>
      <c r="BR500" s="87">
        <f t="shared" si="128"/>
        <v>360</v>
      </c>
      <c r="BS500" s="61"/>
      <c r="BT500" s="61"/>
      <c r="BU500" s="61">
        <f t="shared" si="129"/>
        <v>185</v>
      </c>
    </row>
    <row r="501" spans="1:73">
      <c r="A501" s="29">
        <v>499</v>
      </c>
      <c r="B501" s="32">
        <v>46243</v>
      </c>
      <c r="C501" s="61" t="s">
        <v>74</v>
      </c>
      <c r="D501" s="3" t="str">
        <f t="shared" si="117"/>
        <v>EG</v>
      </c>
      <c r="E501" s="33" t="s">
        <v>126</v>
      </c>
      <c r="F501" s="33" t="s">
        <v>115</v>
      </c>
      <c r="G501" s="33" t="s">
        <v>116</v>
      </c>
      <c r="H501" s="33" t="s">
        <v>127</v>
      </c>
      <c r="I501" s="33"/>
      <c r="J501" s="34" t="s">
        <v>304</v>
      </c>
      <c r="K501" s="17">
        <v>100261</v>
      </c>
      <c r="L501" s="35" t="str">
        <f>VLOOKUP(K501,'[1]Item List (3)'!A$1:B$110000,2,FALSE)</f>
        <v>IR. 211 YY4</v>
      </c>
      <c r="M501" s="17" t="s">
        <v>305</v>
      </c>
      <c r="N501" s="61" t="str">
        <f t="shared" si="130"/>
        <v>IR</v>
      </c>
      <c r="O501" s="61">
        <v>20</v>
      </c>
      <c r="P501" s="36">
        <f t="shared" si="132"/>
        <v>180</v>
      </c>
      <c r="Q501" s="61">
        <v>1</v>
      </c>
      <c r="R501" s="61">
        <v>790</v>
      </c>
      <c r="S501" s="61">
        <v>5</v>
      </c>
      <c r="T501" s="61"/>
      <c r="U501" s="61"/>
      <c r="V501" s="37">
        <f t="shared" si="131"/>
        <v>790</v>
      </c>
      <c r="W501" s="61">
        <v>220</v>
      </c>
      <c r="X501" s="61"/>
      <c r="Y501" s="61">
        <v>200</v>
      </c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>
        <v>60</v>
      </c>
      <c r="BD501" s="61"/>
      <c r="BE501" s="61"/>
      <c r="BF501" s="61"/>
      <c r="BG501" s="61"/>
      <c r="BH501" s="37">
        <f t="shared" si="118"/>
        <v>480</v>
      </c>
      <c r="BI501" s="38">
        <f t="shared" si="119"/>
        <v>8</v>
      </c>
      <c r="BJ501" s="39">
        <f t="shared" si="120"/>
        <v>3.666666666666667</v>
      </c>
      <c r="BK501" s="39">
        <f t="shared" si="121"/>
        <v>45.833333333333336</v>
      </c>
      <c r="BL501" s="40">
        <f t="shared" si="122"/>
        <v>119.69696969696967</v>
      </c>
      <c r="BM501" s="40">
        <f t="shared" si="123"/>
        <v>99.367088607594937</v>
      </c>
      <c r="BN501" s="40">
        <f t="shared" si="124"/>
        <v>54.513888888888886</v>
      </c>
      <c r="BO501" s="87">
        <f t="shared" si="125"/>
        <v>0</v>
      </c>
      <c r="BP501" s="87">
        <f t="shared" si="126"/>
        <v>1440</v>
      </c>
      <c r="BQ501" s="87">
        <f t="shared" si="127"/>
        <v>4.333333333333333</v>
      </c>
      <c r="BR501" s="87">
        <f t="shared" si="128"/>
        <v>779.99999999999989</v>
      </c>
      <c r="BS501" s="61"/>
      <c r="BT501" s="61"/>
      <c r="BU501" s="61">
        <f t="shared" si="129"/>
        <v>790</v>
      </c>
    </row>
    <row r="502" spans="1:73">
      <c r="A502" s="29">
        <v>500</v>
      </c>
      <c r="B502" s="32">
        <v>46243</v>
      </c>
      <c r="C502" s="61" t="s">
        <v>80</v>
      </c>
      <c r="D502" s="3" t="str">
        <f t="shared" si="117"/>
        <v>EG</v>
      </c>
      <c r="E502" s="33" t="s">
        <v>126</v>
      </c>
      <c r="F502" s="33" t="s">
        <v>115</v>
      </c>
      <c r="G502" s="33" t="s">
        <v>161</v>
      </c>
      <c r="H502" s="33" t="s">
        <v>127</v>
      </c>
      <c r="I502" s="33"/>
      <c r="J502" s="34" t="s">
        <v>304</v>
      </c>
      <c r="K502" s="17">
        <v>100261</v>
      </c>
      <c r="L502" s="35" t="str">
        <f>VLOOKUP(K502,'[1]Item List (3)'!A$1:B$110000,2,FALSE)</f>
        <v>IR. 211 YY4</v>
      </c>
      <c r="M502" s="17" t="s">
        <v>305</v>
      </c>
      <c r="N502" s="61" t="str">
        <f t="shared" si="130"/>
        <v>IR</v>
      </c>
      <c r="O502" s="61">
        <v>20</v>
      </c>
      <c r="P502" s="36">
        <f t="shared" si="132"/>
        <v>180</v>
      </c>
      <c r="Q502" s="61">
        <v>1</v>
      </c>
      <c r="R502" s="61">
        <v>1380</v>
      </c>
      <c r="S502" s="61"/>
      <c r="T502" s="61"/>
      <c r="U502" s="61"/>
      <c r="V502" s="37">
        <f t="shared" si="131"/>
        <v>1380</v>
      </c>
      <c r="W502" s="61">
        <v>460</v>
      </c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>
        <v>20</v>
      </c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37">
        <f t="shared" si="118"/>
        <v>480</v>
      </c>
      <c r="BI502" s="38">
        <f t="shared" si="119"/>
        <v>8</v>
      </c>
      <c r="BJ502" s="39">
        <f t="shared" si="120"/>
        <v>7.666666666666667</v>
      </c>
      <c r="BK502" s="39">
        <f t="shared" si="121"/>
        <v>95.833333333333343</v>
      </c>
      <c r="BL502" s="40">
        <f t="shared" si="122"/>
        <v>100</v>
      </c>
      <c r="BM502" s="40">
        <f t="shared" si="123"/>
        <v>100</v>
      </c>
      <c r="BN502" s="40">
        <f t="shared" si="124"/>
        <v>95.833333333333343</v>
      </c>
      <c r="BO502" s="87">
        <f t="shared" si="125"/>
        <v>0</v>
      </c>
      <c r="BP502" s="87">
        <f t="shared" si="126"/>
        <v>1440</v>
      </c>
      <c r="BQ502" s="87">
        <f t="shared" si="127"/>
        <v>0.33333333333333331</v>
      </c>
      <c r="BR502" s="87">
        <f t="shared" si="128"/>
        <v>60</v>
      </c>
      <c r="BS502" s="61"/>
      <c r="BT502" s="61"/>
      <c r="BU502" s="61">
        <f t="shared" si="129"/>
        <v>1380</v>
      </c>
    </row>
    <row r="503" spans="1:73">
      <c r="A503" s="29">
        <v>501</v>
      </c>
      <c r="B503" s="32">
        <v>46243</v>
      </c>
      <c r="C503" s="61" t="s">
        <v>74</v>
      </c>
      <c r="D503" s="3" t="str">
        <f t="shared" ref="D503:D566" si="133">LEFT(E503,2)</f>
        <v>EG</v>
      </c>
      <c r="E503" s="33" t="s">
        <v>131</v>
      </c>
      <c r="F503" s="33" t="s">
        <v>115</v>
      </c>
      <c r="G503" s="33" t="s">
        <v>121</v>
      </c>
      <c r="H503" s="33" t="s">
        <v>123</v>
      </c>
      <c r="I503" s="33"/>
      <c r="J503" s="34" t="s">
        <v>235</v>
      </c>
      <c r="K503" s="17">
        <v>104293</v>
      </c>
      <c r="L503" s="35" t="str">
        <f>VLOOKUP(K503,'[1]Item List (3)'!A$1:B$110000,2,FALSE)</f>
        <v>IR.210 YY2</v>
      </c>
      <c r="M503" s="17" t="s">
        <v>281</v>
      </c>
      <c r="N503" s="61" t="str">
        <f t="shared" si="130"/>
        <v>IR</v>
      </c>
      <c r="O503" s="61">
        <v>35</v>
      </c>
      <c r="P503" s="36">
        <f t="shared" si="132"/>
        <v>102.85714285714286</v>
      </c>
      <c r="Q503" s="61">
        <v>1</v>
      </c>
      <c r="R503" s="61">
        <v>126</v>
      </c>
      <c r="S503" s="61"/>
      <c r="T503" s="61"/>
      <c r="U503" s="61"/>
      <c r="V503" s="37">
        <f t="shared" si="131"/>
        <v>126</v>
      </c>
      <c r="W503" s="61">
        <v>85</v>
      </c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>
        <v>325</v>
      </c>
      <c r="AT503" s="61"/>
      <c r="AU503" s="61"/>
      <c r="AV503" s="61"/>
      <c r="AW503" s="61"/>
      <c r="AX503" s="61"/>
      <c r="AY503" s="61"/>
      <c r="AZ503" s="61"/>
      <c r="BA503" s="61"/>
      <c r="BB503" s="61"/>
      <c r="BC503" s="61">
        <v>70</v>
      </c>
      <c r="BD503" s="61"/>
      <c r="BE503" s="61"/>
      <c r="BF503" s="61"/>
      <c r="BG503" s="61"/>
      <c r="BH503" s="37">
        <f t="shared" si="118"/>
        <v>480</v>
      </c>
      <c r="BI503" s="38">
        <f t="shared" si="119"/>
        <v>8</v>
      </c>
      <c r="BJ503" s="39">
        <f t="shared" si="120"/>
        <v>1.416666666666667</v>
      </c>
      <c r="BK503" s="39">
        <f t="shared" si="121"/>
        <v>17.708333333333336</v>
      </c>
      <c r="BL503" s="40">
        <f t="shared" si="122"/>
        <v>86.470588235294102</v>
      </c>
      <c r="BM503" s="40">
        <f t="shared" si="123"/>
        <v>100</v>
      </c>
      <c r="BN503" s="40">
        <f t="shared" si="124"/>
        <v>15.312500000000002</v>
      </c>
      <c r="BO503" s="87">
        <f t="shared" si="125"/>
        <v>0</v>
      </c>
      <c r="BP503" s="87">
        <f t="shared" si="126"/>
        <v>822.85714285714289</v>
      </c>
      <c r="BQ503" s="87">
        <f t="shared" si="127"/>
        <v>6.583333333333333</v>
      </c>
      <c r="BR503" s="87">
        <f t="shared" si="128"/>
        <v>677.14285714285711</v>
      </c>
      <c r="BS503" s="61"/>
      <c r="BT503" s="61"/>
      <c r="BU503" s="61">
        <f t="shared" si="129"/>
        <v>126</v>
      </c>
    </row>
    <row r="504" spans="1:73">
      <c r="A504" s="29">
        <v>502</v>
      </c>
      <c r="B504" s="32">
        <v>46243</v>
      </c>
      <c r="C504" s="61" t="s">
        <v>80</v>
      </c>
      <c r="D504" s="3" t="str">
        <f t="shared" si="133"/>
        <v>EG</v>
      </c>
      <c r="E504" s="33" t="s">
        <v>131</v>
      </c>
      <c r="F504" s="33"/>
      <c r="G504" s="33"/>
      <c r="H504" s="33"/>
      <c r="I504" s="33"/>
      <c r="J504" s="34"/>
      <c r="K504" s="17"/>
      <c r="L504" s="35" t="e">
        <f>VLOOKUP(K504,'[1]Item List (3)'!A$1:B$110000,2,FALSE)</f>
        <v>#N/A</v>
      </c>
      <c r="M504" s="17"/>
      <c r="N504" s="61" t="str">
        <f t="shared" si="130"/>
        <v>IR</v>
      </c>
      <c r="O504" s="61"/>
      <c r="P504" s="36" t="str">
        <f t="shared" si="132"/>
        <v/>
      </c>
      <c r="Q504" s="61"/>
      <c r="R504" s="61"/>
      <c r="S504" s="61"/>
      <c r="T504" s="61"/>
      <c r="U504" s="61"/>
      <c r="V504" s="37">
        <f t="shared" si="131"/>
        <v>0</v>
      </c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37">
        <f t="shared" si="118"/>
        <v>0</v>
      </c>
      <c r="BI504" s="38">
        <f t="shared" si="119"/>
        <v>0</v>
      </c>
      <c r="BJ504" s="39">
        <f t="shared" si="120"/>
        <v>0</v>
      </c>
      <c r="BK504" s="39">
        <f t="shared" si="121"/>
        <v>0</v>
      </c>
      <c r="BL504" s="40">
        <f t="shared" si="122"/>
        <v>0</v>
      </c>
      <c r="BM504" s="40">
        <f t="shared" si="123"/>
        <v>0</v>
      </c>
      <c r="BN504" s="40">
        <f t="shared" si="124"/>
        <v>0</v>
      </c>
      <c r="BO504" s="87">
        <f t="shared" si="125"/>
        <v>0</v>
      </c>
      <c r="BP504" s="87">
        <f t="shared" si="126"/>
        <v>0</v>
      </c>
      <c r="BQ504" s="87">
        <f t="shared" si="127"/>
        <v>0</v>
      </c>
      <c r="BR504" s="87">
        <f t="shared" si="128"/>
        <v>0</v>
      </c>
      <c r="BS504" s="61"/>
      <c r="BT504" s="61"/>
      <c r="BU504" s="61">
        <f t="shared" si="129"/>
        <v>0</v>
      </c>
    </row>
    <row r="505" spans="1:73">
      <c r="A505" s="29">
        <v>503</v>
      </c>
      <c r="B505" s="32">
        <v>46243</v>
      </c>
      <c r="C505" s="61" t="s">
        <v>74</v>
      </c>
      <c r="D505" s="3" t="str">
        <f t="shared" si="133"/>
        <v>IG</v>
      </c>
      <c r="E505" s="33" t="s">
        <v>132</v>
      </c>
      <c r="F505" s="33" t="s">
        <v>133</v>
      </c>
      <c r="G505" s="33" t="s">
        <v>246</v>
      </c>
      <c r="H505" s="33" t="s">
        <v>136</v>
      </c>
      <c r="I505" s="33"/>
      <c r="J505" s="34" t="s">
        <v>242</v>
      </c>
      <c r="K505" s="17">
        <v>100299.14</v>
      </c>
      <c r="L505" s="35" t="str">
        <f>VLOOKUP(K505,'[1]Item List (3)'!A$1:B$110000,2,FALSE)</f>
        <v>IR. 9913 C</v>
      </c>
      <c r="M505" s="17"/>
      <c r="N505" s="61" t="str">
        <f t="shared" si="130"/>
        <v>IR</v>
      </c>
      <c r="O505" s="61">
        <v>23</v>
      </c>
      <c r="P505" s="36">
        <f t="shared" si="132"/>
        <v>156.52173913043478</v>
      </c>
      <c r="Q505" s="61">
        <v>1</v>
      </c>
      <c r="R505" s="61">
        <v>724</v>
      </c>
      <c r="S505" s="61">
        <v>86</v>
      </c>
      <c r="T505" s="61">
        <v>16</v>
      </c>
      <c r="U505" s="61"/>
      <c r="V505" s="37">
        <f t="shared" si="131"/>
        <v>740</v>
      </c>
      <c r="W505" s="61">
        <v>360</v>
      </c>
      <c r="X505" s="61"/>
      <c r="Y505" s="61"/>
      <c r="Z505" s="61"/>
      <c r="AA505" s="61"/>
      <c r="AB505" s="61"/>
      <c r="AC505" s="61"/>
      <c r="AD505" s="61"/>
      <c r="AE505" s="61"/>
      <c r="AF505" s="61">
        <v>10</v>
      </c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>
        <v>30</v>
      </c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>
        <v>70</v>
      </c>
      <c r="BD505" s="61">
        <v>10</v>
      </c>
      <c r="BE505" s="61"/>
      <c r="BF505" s="61"/>
      <c r="BG505" s="61"/>
      <c r="BH505" s="37">
        <f t="shared" si="118"/>
        <v>480</v>
      </c>
      <c r="BI505" s="38">
        <f t="shared" si="119"/>
        <v>8</v>
      </c>
      <c r="BJ505" s="39">
        <f t="shared" si="120"/>
        <v>6</v>
      </c>
      <c r="BK505" s="39">
        <f t="shared" si="121"/>
        <v>75</v>
      </c>
      <c r="BL505" s="40">
        <f t="shared" si="122"/>
        <v>78.796296296296305</v>
      </c>
      <c r="BM505" s="40">
        <f t="shared" si="123"/>
        <v>86.21621621621621</v>
      </c>
      <c r="BN505" s="40">
        <f t="shared" si="124"/>
        <v>50.951388888888886</v>
      </c>
      <c r="BO505" s="87">
        <f t="shared" si="125"/>
        <v>0.5</v>
      </c>
      <c r="BP505" s="87">
        <f t="shared" si="126"/>
        <v>1173.9130434782608</v>
      </c>
      <c r="BQ505" s="87">
        <f t="shared" si="127"/>
        <v>1.5</v>
      </c>
      <c r="BR505" s="87">
        <f t="shared" si="128"/>
        <v>234.78260869565219</v>
      </c>
      <c r="BS505" s="61"/>
      <c r="BT505" s="61"/>
      <c r="BU505" s="61">
        <f t="shared" si="129"/>
        <v>724</v>
      </c>
    </row>
    <row r="506" spans="1:73">
      <c r="A506" s="29">
        <v>504</v>
      </c>
      <c r="B506" s="32">
        <v>46243</v>
      </c>
      <c r="C506" s="61" t="s">
        <v>80</v>
      </c>
      <c r="D506" s="3" t="str">
        <f t="shared" si="133"/>
        <v>IG</v>
      </c>
      <c r="E506" s="33" t="s">
        <v>132</v>
      </c>
      <c r="F506" s="33" t="s">
        <v>133</v>
      </c>
      <c r="G506" s="33" t="s">
        <v>134</v>
      </c>
      <c r="H506" s="33"/>
      <c r="I506" s="33"/>
      <c r="J506" s="17" t="s">
        <v>242</v>
      </c>
      <c r="K506" s="17">
        <v>100299.14</v>
      </c>
      <c r="L506" s="35" t="str">
        <f>VLOOKUP(K506,'[1]Item List (3)'!A$1:B$110000,2,FALSE)</f>
        <v>IR. 9913 C</v>
      </c>
      <c r="M506" s="17" t="s">
        <v>217</v>
      </c>
      <c r="N506" s="61" t="str">
        <f t="shared" si="130"/>
        <v>IR</v>
      </c>
      <c r="O506" s="61">
        <v>23</v>
      </c>
      <c r="P506" s="36">
        <f t="shared" si="132"/>
        <v>156.52173913043478</v>
      </c>
      <c r="Q506" s="61">
        <v>1</v>
      </c>
      <c r="R506" s="61">
        <v>935</v>
      </c>
      <c r="S506" s="61">
        <v>93</v>
      </c>
      <c r="T506" s="61">
        <v>15</v>
      </c>
      <c r="U506" s="61"/>
      <c r="V506" s="37">
        <f t="shared" si="131"/>
        <v>950</v>
      </c>
      <c r="W506" s="61">
        <v>395</v>
      </c>
      <c r="X506" s="61"/>
      <c r="Y506" s="61">
        <v>50</v>
      </c>
      <c r="Z506" s="61"/>
      <c r="AA506" s="61"/>
      <c r="AB506" s="61"/>
      <c r="AC506" s="61"/>
      <c r="AD506" s="61"/>
      <c r="AE506" s="61"/>
      <c r="AF506" s="61">
        <v>5</v>
      </c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>
        <v>20</v>
      </c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>
        <v>10</v>
      </c>
      <c r="BE506" s="61"/>
      <c r="BF506" s="61"/>
      <c r="BG506" s="61"/>
      <c r="BH506" s="37">
        <f t="shared" si="118"/>
        <v>480</v>
      </c>
      <c r="BI506" s="38">
        <f t="shared" si="119"/>
        <v>8</v>
      </c>
      <c r="BJ506" s="39">
        <f t="shared" si="120"/>
        <v>6.583333333333333</v>
      </c>
      <c r="BK506" s="39">
        <f t="shared" si="121"/>
        <v>82.291666666666657</v>
      </c>
      <c r="BL506" s="40">
        <f t="shared" si="122"/>
        <v>92.194092827004212</v>
      </c>
      <c r="BM506" s="40">
        <f t="shared" si="123"/>
        <v>88.631578947368411</v>
      </c>
      <c r="BN506" s="40">
        <f t="shared" si="124"/>
        <v>67.243055555555529</v>
      </c>
      <c r="BO506" s="87">
        <f t="shared" si="125"/>
        <v>0.33333333333333331</v>
      </c>
      <c r="BP506" s="87">
        <f t="shared" si="126"/>
        <v>1200</v>
      </c>
      <c r="BQ506" s="87">
        <f t="shared" si="127"/>
        <v>1.0833333333333335</v>
      </c>
      <c r="BR506" s="87">
        <f t="shared" si="128"/>
        <v>169.56521739130437</v>
      </c>
      <c r="BS506" s="61"/>
      <c r="BT506" s="61"/>
      <c r="BU506" s="61">
        <f t="shared" si="129"/>
        <v>935</v>
      </c>
    </row>
    <row r="507" spans="1:73">
      <c r="A507" s="29">
        <v>505</v>
      </c>
      <c r="B507" s="32">
        <v>46243</v>
      </c>
      <c r="C507" s="61" t="s">
        <v>74</v>
      </c>
      <c r="D507" s="3" t="str">
        <f t="shared" si="133"/>
        <v>IG</v>
      </c>
      <c r="E507" s="33" t="s">
        <v>137</v>
      </c>
      <c r="F507" s="33" t="s">
        <v>133</v>
      </c>
      <c r="G507" s="33" t="s">
        <v>141</v>
      </c>
      <c r="H507" s="33"/>
      <c r="I507" s="33"/>
      <c r="J507" s="17" t="s">
        <v>84</v>
      </c>
      <c r="K507" s="17">
        <v>104343.01</v>
      </c>
      <c r="L507" s="35" t="str">
        <f>VLOOKUP(K507,'[1]Item List (3)'!A$1:B$110000,2,FALSE)</f>
        <v>NA/RNA.IR 69/32</v>
      </c>
      <c r="M507" s="17" t="s">
        <v>85</v>
      </c>
      <c r="N507" s="61" t="str">
        <f t="shared" si="130"/>
        <v>IR</v>
      </c>
      <c r="O507" s="61">
        <v>45</v>
      </c>
      <c r="P507" s="36">
        <f t="shared" si="132"/>
        <v>80</v>
      </c>
      <c r="Q507" s="61">
        <v>1</v>
      </c>
      <c r="R507" s="61">
        <v>354</v>
      </c>
      <c r="S507" s="61">
        <v>16</v>
      </c>
      <c r="T507" s="61">
        <v>7</v>
      </c>
      <c r="U507" s="61"/>
      <c r="V507" s="37">
        <f t="shared" si="131"/>
        <v>361</v>
      </c>
      <c r="W507" s="61">
        <v>320</v>
      </c>
      <c r="X507" s="61"/>
      <c r="Y507" s="61"/>
      <c r="Z507" s="61"/>
      <c r="AA507" s="61">
        <v>30</v>
      </c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>
        <v>40</v>
      </c>
      <c r="AR507" s="61"/>
      <c r="AS507" s="61"/>
      <c r="AT507" s="61"/>
      <c r="AU507" s="61"/>
      <c r="AV507" s="61"/>
      <c r="AW507" s="61"/>
      <c r="AX507" s="61"/>
      <c r="AY507" s="61"/>
      <c r="AZ507" s="61"/>
      <c r="BA507" s="61">
        <v>10</v>
      </c>
      <c r="BB507" s="61"/>
      <c r="BC507" s="61">
        <v>70</v>
      </c>
      <c r="BD507" s="61">
        <v>10</v>
      </c>
      <c r="BE507" s="61"/>
      <c r="BF507" s="61"/>
      <c r="BG507" s="61"/>
      <c r="BH507" s="37">
        <f t="shared" si="118"/>
        <v>480</v>
      </c>
      <c r="BI507" s="38">
        <f t="shared" si="119"/>
        <v>8</v>
      </c>
      <c r="BJ507" s="39">
        <f t="shared" si="120"/>
        <v>5.3333333333333339</v>
      </c>
      <c r="BK507" s="39">
        <f t="shared" si="121"/>
        <v>66.666666666666671</v>
      </c>
      <c r="BL507" s="40">
        <f t="shared" si="122"/>
        <v>84.609374999999986</v>
      </c>
      <c r="BM507" s="40">
        <f t="shared" si="123"/>
        <v>93.628808864265935</v>
      </c>
      <c r="BN507" s="40">
        <f t="shared" si="124"/>
        <v>52.812499999999993</v>
      </c>
      <c r="BO507" s="87">
        <f t="shared" si="125"/>
        <v>0.66666666666666663</v>
      </c>
      <c r="BP507" s="87">
        <f t="shared" si="126"/>
        <v>586.66666666666663</v>
      </c>
      <c r="BQ507" s="87">
        <f t="shared" si="127"/>
        <v>2</v>
      </c>
      <c r="BR507" s="87">
        <f t="shared" si="128"/>
        <v>160</v>
      </c>
      <c r="BS507" s="61"/>
      <c r="BT507" s="61"/>
      <c r="BU507" s="61">
        <f t="shared" si="129"/>
        <v>354</v>
      </c>
    </row>
    <row r="508" spans="1:73">
      <c r="A508" s="29">
        <v>506</v>
      </c>
      <c r="B508" s="32">
        <v>46243</v>
      </c>
      <c r="C508" s="61" t="s">
        <v>80</v>
      </c>
      <c r="D508" s="3" t="str">
        <f t="shared" si="133"/>
        <v>IG</v>
      </c>
      <c r="E508" s="33" t="s">
        <v>137</v>
      </c>
      <c r="F508" s="33" t="s">
        <v>133</v>
      </c>
      <c r="G508" s="33" t="s">
        <v>138</v>
      </c>
      <c r="H508" s="33"/>
      <c r="I508" s="33"/>
      <c r="J508" s="17" t="s">
        <v>84</v>
      </c>
      <c r="K508" s="17">
        <v>104343.01</v>
      </c>
      <c r="L508" s="35" t="str">
        <f>VLOOKUP(K508,'[1]Item List (3)'!A$1:B$110000,2,FALSE)</f>
        <v>NA/RNA.IR 69/32</v>
      </c>
      <c r="M508" s="17" t="s">
        <v>85</v>
      </c>
      <c r="N508" s="61" t="str">
        <f t="shared" si="130"/>
        <v>IR</v>
      </c>
      <c r="O508" s="61">
        <v>45</v>
      </c>
      <c r="P508" s="36">
        <f t="shared" si="132"/>
        <v>80</v>
      </c>
      <c r="Q508" s="61">
        <v>1</v>
      </c>
      <c r="R508" s="61">
        <v>446</v>
      </c>
      <c r="S508" s="61">
        <v>17</v>
      </c>
      <c r="T508" s="61">
        <v>5</v>
      </c>
      <c r="U508" s="61"/>
      <c r="V508" s="37">
        <f t="shared" si="131"/>
        <v>451</v>
      </c>
      <c r="W508" s="61">
        <v>385</v>
      </c>
      <c r="X508" s="61"/>
      <c r="Y508" s="61"/>
      <c r="Z508" s="61"/>
      <c r="AA508" s="61">
        <v>30</v>
      </c>
      <c r="AB508" s="61"/>
      <c r="AC508" s="61"/>
      <c r="AD508" s="61"/>
      <c r="AE508" s="61"/>
      <c r="AF508" s="61">
        <v>15</v>
      </c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>
        <v>40</v>
      </c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>
        <v>10</v>
      </c>
      <c r="BE508" s="61"/>
      <c r="BF508" s="61"/>
      <c r="BG508" s="61"/>
      <c r="BH508" s="37">
        <f t="shared" si="118"/>
        <v>480</v>
      </c>
      <c r="BI508" s="38">
        <f t="shared" si="119"/>
        <v>8</v>
      </c>
      <c r="BJ508" s="39">
        <f t="shared" si="120"/>
        <v>6.416666666666667</v>
      </c>
      <c r="BK508" s="39">
        <f t="shared" si="121"/>
        <v>80.208333333333343</v>
      </c>
      <c r="BL508" s="40">
        <f t="shared" si="122"/>
        <v>87.857142857142861</v>
      </c>
      <c r="BM508" s="40">
        <f t="shared" si="123"/>
        <v>95.121951219512198</v>
      </c>
      <c r="BN508" s="40">
        <f t="shared" si="124"/>
        <v>67.031250000000014</v>
      </c>
      <c r="BO508" s="87">
        <f t="shared" si="125"/>
        <v>0.66666666666666663</v>
      </c>
      <c r="BP508" s="87">
        <f t="shared" si="126"/>
        <v>586.66666666666663</v>
      </c>
      <c r="BQ508" s="87">
        <f t="shared" si="127"/>
        <v>0.91666666666666663</v>
      </c>
      <c r="BR508" s="87">
        <f t="shared" si="128"/>
        <v>73.333333333333329</v>
      </c>
      <c r="BS508" s="61"/>
      <c r="BT508" s="61"/>
      <c r="BU508" s="61">
        <f t="shared" si="129"/>
        <v>446</v>
      </c>
    </row>
    <row r="509" spans="1:73">
      <c r="A509" s="29">
        <v>507</v>
      </c>
      <c r="B509" s="32">
        <v>46243</v>
      </c>
      <c r="C509" s="61" t="s">
        <v>74</v>
      </c>
      <c r="D509" s="3" t="str">
        <f t="shared" si="133"/>
        <v>IG</v>
      </c>
      <c r="E509" s="33" t="s">
        <v>143</v>
      </c>
      <c r="F509" s="33" t="s">
        <v>133</v>
      </c>
      <c r="G509" s="33" t="s">
        <v>144</v>
      </c>
      <c r="H509" s="33"/>
      <c r="I509" s="33"/>
      <c r="J509" s="34" t="str">
        <f>IFERROR(INDEX([2]Sheet3!$A:$A,MATCH(K509,[2]Sheet3!$C:$C,0)),"")</f>
        <v>GCJOR005.0</v>
      </c>
      <c r="K509" s="17">
        <v>208344.01</v>
      </c>
      <c r="L509" s="35" t="str">
        <f>VLOOKUP(K509,'[1]Item List (3)'!A$1:B$110000,2,FALSE)</f>
        <v>NA/RNA.OR 6905 SR</v>
      </c>
      <c r="M509" s="17" t="s">
        <v>215</v>
      </c>
      <c r="N509" s="61" t="str">
        <f t="shared" si="130"/>
        <v>OR</v>
      </c>
      <c r="O509" s="61">
        <v>45</v>
      </c>
      <c r="P509" s="36">
        <f t="shared" si="132"/>
        <v>80</v>
      </c>
      <c r="Q509" s="61">
        <v>1</v>
      </c>
      <c r="R509" s="61">
        <v>460</v>
      </c>
      <c r="S509" s="61">
        <v>24</v>
      </c>
      <c r="T509" s="61">
        <v>10</v>
      </c>
      <c r="U509" s="61"/>
      <c r="V509" s="37">
        <f t="shared" si="131"/>
        <v>470</v>
      </c>
      <c r="W509" s="61">
        <v>390</v>
      </c>
      <c r="X509" s="61"/>
      <c r="Y509" s="61">
        <v>40</v>
      </c>
      <c r="Z509" s="61"/>
      <c r="AA509" s="61">
        <v>20</v>
      </c>
      <c r="AB509" s="61"/>
      <c r="AC509" s="61"/>
      <c r="AD509" s="61"/>
      <c r="AE509" s="61"/>
      <c r="AF509" s="61">
        <v>10</v>
      </c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>
        <v>20</v>
      </c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37">
        <f t="shared" si="118"/>
        <v>480</v>
      </c>
      <c r="BI509" s="38">
        <f t="shared" si="119"/>
        <v>8</v>
      </c>
      <c r="BJ509" s="39">
        <f t="shared" si="120"/>
        <v>6.5</v>
      </c>
      <c r="BK509" s="39">
        <f t="shared" si="121"/>
        <v>81.25</v>
      </c>
      <c r="BL509" s="40">
        <f t="shared" si="122"/>
        <v>90.384615384615387</v>
      </c>
      <c r="BM509" s="40">
        <f t="shared" si="123"/>
        <v>92.765957446808514</v>
      </c>
      <c r="BN509" s="40">
        <f t="shared" si="124"/>
        <v>68.125</v>
      </c>
      <c r="BO509" s="87">
        <f t="shared" si="125"/>
        <v>0.33333333333333331</v>
      </c>
      <c r="BP509" s="87">
        <f t="shared" si="126"/>
        <v>613.33333333333337</v>
      </c>
      <c r="BQ509" s="87">
        <f t="shared" si="127"/>
        <v>1.1666666666666667</v>
      </c>
      <c r="BR509" s="87">
        <f t="shared" si="128"/>
        <v>93.333333333333329</v>
      </c>
      <c r="BS509" s="61"/>
      <c r="BT509" s="61"/>
      <c r="BU509" s="61">
        <f t="shared" si="129"/>
        <v>460</v>
      </c>
    </row>
    <row r="510" spans="1:73">
      <c r="A510" s="29">
        <v>508</v>
      </c>
      <c r="B510" s="32">
        <v>46243</v>
      </c>
      <c r="C510" s="61" t="s">
        <v>80</v>
      </c>
      <c r="D510" s="3" t="str">
        <f t="shared" si="133"/>
        <v>IG</v>
      </c>
      <c r="E510" s="33" t="s">
        <v>143</v>
      </c>
      <c r="F510" s="33" t="s">
        <v>133</v>
      </c>
      <c r="G510" s="33" t="s">
        <v>166</v>
      </c>
      <c r="H510" s="33"/>
      <c r="I510" s="33"/>
      <c r="J510" s="17" t="s">
        <v>214</v>
      </c>
      <c r="K510" s="17">
        <v>208344.01</v>
      </c>
      <c r="L510" s="35" t="str">
        <f>VLOOKUP(K510,'[1]Item List (3)'!A$1:B$110000,2,FALSE)</f>
        <v>NA/RNA.OR 6905 SR</v>
      </c>
      <c r="M510" s="17" t="s">
        <v>215</v>
      </c>
      <c r="N510" s="61" t="str">
        <f t="shared" si="130"/>
        <v>OR</v>
      </c>
      <c r="O510" s="61">
        <v>45</v>
      </c>
      <c r="P510" s="36">
        <f t="shared" si="132"/>
        <v>80</v>
      </c>
      <c r="Q510" s="61">
        <v>1</v>
      </c>
      <c r="R510" s="61">
        <v>407</v>
      </c>
      <c r="S510" s="61">
        <v>9</v>
      </c>
      <c r="T510" s="61">
        <v>2</v>
      </c>
      <c r="U510" s="61"/>
      <c r="V510" s="37">
        <f t="shared" si="131"/>
        <v>409</v>
      </c>
      <c r="W510" s="61">
        <v>375</v>
      </c>
      <c r="X510" s="61"/>
      <c r="Y510" s="61"/>
      <c r="Z510" s="61"/>
      <c r="AA510" s="61"/>
      <c r="AB510" s="61"/>
      <c r="AC510" s="61"/>
      <c r="AD510" s="61"/>
      <c r="AE510" s="61"/>
      <c r="AF510" s="61">
        <v>5</v>
      </c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>
        <v>20</v>
      </c>
      <c r="AR510" s="61"/>
      <c r="AS510" s="61"/>
      <c r="AT510" s="61"/>
      <c r="AU510" s="61"/>
      <c r="AV510" s="61"/>
      <c r="AW510" s="61"/>
      <c r="AX510" s="61"/>
      <c r="AY510" s="61"/>
      <c r="AZ510" s="61"/>
      <c r="BA510" s="61">
        <v>10</v>
      </c>
      <c r="BB510" s="61"/>
      <c r="BC510" s="61">
        <v>70</v>
      </c>
      <c r="BD510" s="61"/>
      <c r="BE510" s="61"/>
      <c r="BF510" s="61"/>
      <c r="BG510" s="61"/>
      <c r="BH510" s="37">
        <f t="shared" si="118"/>
        <v>480</v>
      </c>
      <c r="BI510" s="38">
        <f t="shared" si="119"/>
        <v>8</v>
      </c>
      <c r="BJ510" s="39">
        <f t="shared" si="120"/>
        <v>6.25</v>
      </c>
      <c r="BK510" s="39">
        <f t="shared" si="121"/>
        <v>78.125</v>
      </c>
      <c r="BL510" s="40">
        <f t="shared" si="122"/>
        <v>81.8</v>
      </c>
      <c r="BM510" s="40">
        <f t="shared" si="123"/>
        <v>97.310513447432768</v>
      </c>
      <c r="BN510" s="40">
        <f t="shared" si="124"/>
        <v>62.187499999999993</v>
      </c>
      <c r="BO510" s="87">
        <f t="shared" si="125"/>
        <v>0.33333333333333331</v>
      </c>
      <c r="BP510" s="87">
        <f t="shared" si="126"/>
        <v>613.33333333333337</v>
      </c>
      <c r="BQ510" s="87">
        <f t="shared" si="127"/>
        <v>1.4166666666666667</v>
      </c>
      <c r="BR510" s="87">
        <f t="shared" si="128"/>
        <v>113.33333333333333</v>
      </c>
      <c r="BS510" s="61"/>
      <c r="BT510" s="61"/>
      <c r="BU510" s="61">
        <f t="shared" si="129"/>
        <v>407</v>
      </c>
    </row>
    <row r="511" spans="1:73">
      <c r="A511" s="29">
        <v>509</v>
      </c>
      <c r="B511" s="32">
        <v>46243</v>
      </c>
      <c r="C511" s="61" t="s">
        <v>74</v>
      </c>
      <c r="D511" s="3" t="str">
        <f t="shared" si="133"/>
        <v>IG</v>
      </c>
      <c r="E511" s="33" t="s">
        <v>147</v>
      </c>
      <c r="F511" s="33" t="s">
        <v>133</v>
      </c>
      <c r="G511" s="33" t="s">
        <v>227</v>
      </c>
      <c r="H511" s="33"/>
      <c r="I511" s="33"/>
      <c r="J511" s="17" t="s">
        <v>112</v>
      </c>
      <c r="K511" s="17">
        <v>200827.1</v>
      </c>
      <c r="L511" s="35" t="str">
        <f>VLOOKUP(K511,'[1]Item List (3)'!A$1:B$110000,2,FALSE)</f>
        <v>MNA.OR 4020</v>
      </c>
      <c r="M511" s="17" t="s">
        <v>225</v>
      </c>
      <c r="N511" s="61" t="str">
        <f t="shared" si="130"/>
        <v>OR</v>
      </c>
      <c r="O511" s="61">
        <v>30</v>
      </c>
      <c r="P511" s="36">
        <f t="shared" si="132"/>
        <v>120</v>
      </c>
      <c r="Q511" s="61">
        <v>1</v>
      </c>
      <c r="R511" s="61">
        <v>826</v>
      </c>
      <c r="S511" s="61">
        <v>9</v>
      </c>
      <c r="T511" s="61"/>
      <c r="U511" s="61"/>
      <c r="V511" s="37">
        <f t="shared" si="131"/>
        <v>826</v>
      </c>
      <c r="W511" s="61">
        <v>420</v>
      </c>
      <c r="X511" s="61"/>
      <c r="Y511" s="61"/>
      <c r="Z511" s="61"/>
      <c r="AA511" s="61">
        <v>20</v>
      </c>
      <c r="AB511" s="61"/>
      <c r="AC511" s="61"/>
      <c r="AD511" s="61"/>
      <c r="AE511" s="61"/>
      <c r="AF511" s="61">
        <v>10</v>
      </c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>
        <v>20</v>
      </c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37">
        <f t="shared" si="118"/>
        <v>480</v>
      </c>
      <c r="BI511" s="38">
        <f t="shared" si="119"/>
        <v>8</v>
      </c>
      <c r="BJ511" s="39">
        <f t="shared" si="120"/>
        <v>7.166666666666667</v>
      </c>
      <c r="BK511" s="39">
        <f t="shared" si="121"/>
        <v>89.583333333333343</v>
      </c>
      <c r="BL511" s="40">
        <f t="shared" si="122"/>
        <v>96.046511627906966</v>
      </c>
      <c r="BM511" s="40">
        <f t="shared" si="123"/>
        <v>98.91041162227603</v>
      </c>
      <c r="BN511" s="40">
        <f t="shared" si="124"/>
        <v>85.104166666666657</v>
      </c>
      <c r="BO511" s="87">
        <f t="shared" si="125"/>
        <v>0.33333333333333331</v>
      </c>
      <c r="BP511" s="87">
        <f t="shared" si="126"/>
        <v>920</v>
      </c>
      <c r="BQ511" s="87">
        <f t="shared" si="127"/>
        <v>0.5</v>
      </c>
      <c r="BR511" s="87">
        <f t="shared" si="128"/>
        <v>60</v>
      </c>
      <c r="BS511" s="61">
        <v>10</v>
      </c>
      <c r="BT511" s="61"/>
      <c r="BU511" s="61">
        <f t="shared" si="129"/>
        <v>826</v>
      </c>
    </row>
    <row r="512" spans="1:73">
      <c r="A512" s="29">
        <v>510</v>
      </c>
      <c r="B512" s="32">
        <v>46243</v>
      </c>
      <c r="C512" s="61" t="s">
        <v>80</v>
      </c>
      <c r="D512" s="3" t="str">
        <f t="shared" si="133"/>
        <v>IG</v>
      </c>
      <c r="E512" s="33" t="s">
        <v>147</v>
      </c>
      <c r="F512" s="33" t="s">
        <v>133</v>
      </c>
      <c r="G512" s="33" t="s">
        <v>168</v>
      </c>
      <c r="H512" s="33" t="s">
        <v>306</v>
      </c>
      <c r="I512" s="33"/>
      <c r="J512" s="34" t="s">
        <v>112</v>
      </c>
      <c r="K512" s="17">
        <v>200827.1</v>
      </c>
      <c r="L512" s="35" t="str">
        <f>VLOOKUP(K512,'[1]Item List (3)'!A$1:B$110000,2,FALSE)</f>
        <v>MNA.OR 4020</v>
      </c>
      <c r="M512" s="17" t="s">
        <v>307</v>
      </c>
      <c r="N512" s="61" t="str">
        <f t="shared" si="130"/>
        <v>OR</v>
      </c>
      <c r="O512" s="61">
        <v>30</v>
      </c>
      <c r="P512" s="36">
        <f t="shared" si="132"/>
        <v>120</v>
      </c>
      <c r="Q512" s="61">
        <v>1</v>
      </c>
      <c r="R512" s="61">
        <v>756</v>
      </c>
      <c r="S512" s="61">
        <v>5</v>
      </c>
      <c r="T512" s="61">
        <v>3</v>
      </c>
      <c r="U512" s="61"/>
      <c r="V512" s="37">
        <f t="shared" si="131"/>
        <v>759</v>
      </c>
      <c r="W512" s="61">
        <v>375</v>
      </c>
      <c r="X512" s="61"/>
      <c r="Y512" s="61">
        <v>20</v>
      </c>
      <c r="Z512" s="61"/>
      <c r="AA512" s="61"/>
      <c r="AB512" s="61"/>
      <c r="AC512" s="61"/>
      <c r="AD512" s="61"/>
      <c r="AE512" s="61"/>
      <c r="AF512" s="61">
        <v>5</v>
      </c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>
        <v>10</v>
      </c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>
        <v>70</v>
      </c>
      <c r="BD512" s="61"/>
      <c r="BE512" s="61"/>
      <c r="BF512" s="61"/>
      <c r="BG512" s="61"/>
      <c r="BH512" s="37">
        <f t="shared" si="118"/>
        <v>480</v>
      </c>
      <c r="BI512" s="38">
        <f t="shared" si="119"/>
        <v>8</v>
      </c>
      <c r="BJ512" s="39">
        <f t="shared" si="120"/>
        <v>6.25</v>
      </c>
      <c r="BK512" s="39">
        <f t="shared" si="121"/>
        <v>78.125</v>
      </c>
      <c r="BL512" s="40">
        <f t="shared" si="122"/>
        <v>101.2</v>
      </c>
      <c r="BM512" s="40">
        <f t="shared" si="123"/>
        <v>98.945981554677203</v>
      </c>
      <c r="BN512" s="40">
        <f t="shared" si="124"/>
        <v>78.229166666666657</v>
      </c>
      <c r="BO512" s="87">
        <f t="shared" si="125"/>
        <v>0.16666666666666666</v>
      </c>
      <c r="BP512" s="87">
        <f t="shared" si="126"/>
        <v>940</v>
      </c>
      <c r="BQ512" s="87">
        <f t="shared" si="127"/>
        <v>1.5833333333333333</v>
      </c>
      <c r="BR512" s="87">
        <f t="shared" si="128"/>
        <v>190</v>
      </c>
      <c r="BS512" s="61"/>
      <c r="BT512" s="61"/>
      <c r="BU512" s="61">
        <f t="shared" si="129"/>
        <v>756</v>
      </c>
    </row>
    <row r="513" spans="1:73">
      <c r="A513" s="29">
        <v>511</v>
      </c>
      <c r="B513" s="32">
        <v>46243</v>
      </c>
      <c r="C513" s="61" t="s">
        <v>74</v>
      </c>
      <c r="D513" s="3" t="str">
        <f t="shared" si="133"/>
        <v>IG</v>
      </c>
      <c r="E513" s="33" t="s">
        <v>149</v>
      </c>
      <c r="F513" s="33" t="s">
        <v>133</v>
      </c>
      <c r="G513" s="33" t="s">
        <v>152</v>
      </c>
      <c r="H513" s="33" t="s">
        <v>246</v>
      </c>
      <c r="I513" s="33"/>
      <c r="J513" s="34" t="str">
        <f>IFERROR(INDEX([2]Sheet3!$A:$A,MATCH(K513,[2]Sheet3!$C:$C,0)),"")</f>
        <v>GIAOR037.0</v>
      </c>
      <c r="K513" s="17">
        <v>208026</v>
      </c>
      <c r="L513" s="35" t="str">
        <f>VLOOKUP(K513,'[1]Item List (3)'!A$1:B$110000,2,FALSE)</f>
        <v>BR.OR 3000</v>
      </c>
      <c r="M513" s="17">
        <v>260215010</v>
      </c>
      <c r="N513" s="61" t="str">
        <f t="shared" si="130"/>
        <v>OR</v>
      </c>
      <c r="O513" s="61">
        <v>45</v>
      </c>
      <c r="P513" s="36">
        <f t="shared" si="132"/>
        <v>80</v>
      </c>
      <c r="Q513" s="61">
        <v>1</v>
      </c>
      <c r="R513" s="61">
        <v>65</v>
      </c>
      <c r="S513" s="61">
        <v>12</v>
      </c>
      <c r="T513" s="61">
        <v>8</v>
      </c>
      <c r="U513" s="61">
        <v>21</v>
      </c>
      <c r="V513" s="37">
        <f t="shared" si="131"/>
        <v>94</v>
      </c>
      <c r="W513" s="61">
        <v>155</v>
      </c>
      <c r="X513" s="61"/>
      <c r="Y513" s="61">
        <v>15</v>
      </c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>
        <v>70</v>
      </c>
      <c r="BD513" s="61"/>
      <c r="BE513" s="61"/>
      <c r="BF513" s="61"/>
      <c r="BG513" s="61"/>
      <c r="BH513" s="37">
        <f t="shared" si="118"/>
        <v>240</v>
      </c>
      <c r="BI513" s="38">
        <f t="shared" si="119"/>
        <v>4</v>
      </c>
      <c r="BJ513" s="39">
        <f t="shared" si="120"/>
        <v>2.583333333333333</v>
      </c>
      <c r="BK513" s="39">
        <f t="shared" si="121"/>
        <v>64.583333333333329</v>
      </c>
      <c r="BL513" s="40">
        <f t="shared" si="122"/>
        <v>45.483870967741943</v>
      </c>
      <c r="BM513" s="40">
        <f t="shared" si="123"/>
        <v>56.38297872340425</v>
      </c>
      <c r="BN513" s="40">
        <f t="shared" si="124"/>
        <v>16.5625</v>
      </c>
      <c r="BO513" s="87">
        <f t="shared" si="125"/>
        <v>0</v>
      </c>
      <c r="BP513" s="87">
        <f t="shared" si="126"/>
        <v>320</v>
      </c>
      <c r="BQ513" s="87">
        <f t="shared" si="127"/>
        <v>1.4166666666666667</v>
      </c>
      <c r="BR513" s="87">
        <f t="shared" si="128"/>
        <v>113.33333333333333</v>
      </c>
      <c r="BS513" s="61"/>
      <c r="BT513" s="61"/>
      <c r="BU513" s="61">
        <f t="shared" si="129"/>
        <v>65</v>
      </c>
    </row>
    <row r="514" spans="1:73">
      <c r="A514" s="29">
        <v>512</v>
      </c>
      <c r="B514" s="32">
        <v>46243</v>
      </c>
      <c r="C514" s="61" t="s">
        <v>74</v>
      </c>
      <c r="D514" s="3" t="str">
        <f t="shared" si="133"/>
        <v>IG</v>
      </c>
      <c r="E514" s="33" t="s">
        <v>149</v>
      </c>
      <c r="F514" s="33" t="s">
        <v>133</v>
      </c>
      <c r="G514" s="33" t="s">
        <v>152</v>
      </c>
      <c r="H514" s="33" t="s">
        <v>246</v>
      </c>
      <c r="I514" s="33"/>
      <c r="J514" s="34" t="str">
        <f>IFERROR(INDEX([2]Sheet3!$A:$A,MATCH(K514,[2]Sheet3!$C:$C,0)),"")</f>
        <v>GIAOR037.0</v>
      </c>
      <c r="K514" s="17">
        <v>208026</v>
      </c>
      <c r="L514" s="35" t="str">
        <f>VLOOKUP(K514,'[1]Item List (3)'!A$1:B$110000,2,FALSE)</f>
        <v>BR.OR 3000</v>
      </c>
      <c r="M514" s="17"/>
      <c r="N514" s="61" t="str">
        <f t="shared" si="130"/>
        <v>OR</v>
      </c>
      <c r="O514" s="61"/>
      <c r="P514" s="36" t="str">
        <f t="shared" si="132"/>
        <v/>
      </c>
      <c r="Q514" s="61"/>
      <c r="R514" s="61">
        <v>100</v>
      </c>
      <c r="S514" s="61"/>
      <c r="T514" s="61"/>
      <c r="U514" s="61"/>
      <c r="V514" s="37">
        <f t="shared" si="131"/>
        <v>100</v>
      </c>
      <c r="W514" s="61"/>
      <c r="X514" s="61">
        <v>120</v>
      </c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37">
        <f t="shared" si="118"/>
        <v>120</v>
      </c>
      <c r="BI514" s="38">
        <f t="shared" si="119"/>
        <v>2</v>
      </c>
      <c r="BJ514" s="39">
        <f t="shared" si="120"/>
        <v>0</v>
      </c>
      <c r="BK514" s="39">
        <f t="shared" si="121"/>
        <v>0</v>
      </c>
      <c r="BL514" s="40">
        <f t="shared" si="122"/>
        <v>0</v>
      </c>
      <c r="BM514" s="40">
        <f t="shared" si="123"/>
        <v>100</v>
      </c>
      <c r="BN514" s="40">
        <f t="shared" si="124"/>
        <v>0</v>
      </c>
      <c r="BO514" s="87">
        <f t="shared" si="125"/>
        <v>2</v>
      </c>
      <c r="BP514" s="87">
        <f t="shared" si="126"/>
        <v>0</v>
      </c>
      <c r="BQ514" s="87">
        <f t="shared" si="127"/>
        <v>0</v>
      </c>
      <c r="BR514" s="87">
        <f t="shared" si="128"/>
        <v>0</v>
      </c>
      <c r="BS514" s="61"/>
      <c r="BT514" s="61"/>
      <c r="BU514" s="61">
        <f t="shared" si="129"/>
        <v>0</v>
      </c>
    </row>
    <row r="515" spans="1:73" ht="14.4">
      <c r="A515" s="29">
        <v>513</v>
      </c>
      <c r="B515" s="32">
        <v>46243</v>
      </c>
      <c r="C515" s="61" t="s">
        <v>74</v>
      </c>
      <c r="D515" s="3" t="str">
        <f t="shared" si="133"/>
        <v>IG</v>
      </c>
      <c r="E515" s="33" t="s">
        <v>149</v>
      </c>
      <c r="F515" s="33" t="s">
        <v>133</v>
      </c>
      <c r="G515" s="33" t="s">
        <v>152</v>
      </c>
      <c r="H515" s="33" t="s">
        <v>246</v>
      </c>
      <c r="I515" s="33"/>
      <c r="J515" s="34" t="s">
        <v>213</v>
      </c>
      <c r="K515" s="41">
        <v>208304.01</v>
      </c>
      <c r="L515" s="35" t="str">
        <f>VLOOKUP(K515,'[1]Item List (3)'!A$1:B$110000,2,FALSE)</f>
        <v>NA/RNA.OR 4904</v>
      </c>
      <c r="M515" s="17"/>
      <c r="N515" s="61" t="str">
        <f t="shared" si="130"/>
        <v>OR</v>
      </c>
      <c r="O515" s="61"/>
      <c r="P515" s="36" t="str">
        <f t="shared" si="132"/>
        <v/>
      </c>
      <c r="Q515" s="61"/>
      <c r="R515" s="61">
        <v>21</v>
      </c>
      <c r="S515" s="61"/>
      <c r="T515" s="61"/>
      <c r="U515" s="61"/>
      <c r="V515" s="37">
        <f t="shared" si="131"/>
        <v>21</v>
      </c>
      <c r="W515" s="61"/>
      <c r="X515" s="61">
        <v>120</v>
      </c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37">
        <f t="shared" ref="BH515:BH578" si="134">SUM(W515:BG515,BS515,BT515)</f>
        <v>120</v>
      </c>
      <c r="BI515" s="38">
        <f t="shared" ref="BI515:BI578" si="135">BH515/60</f>
        <v>2</v>
      </c>
      <c r="BJ515" s="39">
        <f t="shared" ref="BJ515:BJ578" si="136">IFERROR(BI515-SUM(X515:BG515)/60,0)</f>
        <v>0</v>
      </c>
      <c r="BK515" s="39">
        <f t="shared" ref="BK515:BK578" si="137">IFERROR(BJ515/BI515*100,0)</f>
        <v>0</v>
      </c>
      <c r="BL515" s="40">
        <f t="shared" ref="BL515:BL578" si="138">IFERROR(((V515*O515)/(BJ515*3600)*100),0)</f>
        <v>0</v>
      </c>
      <c r="BM515" s="40">
        <f t="shared" ref="BM515:BM578" si="139">IFERROR(((V515-(S515+T515+U515))/V515*100),0)</f>
        <v>100</v>
      </c>
      <c r="BN515" s="40">
        <f t="shared" ref="BN515:BN578" si="140">IFERROR((((BK515*BL515*BM515)/1000000)*100),0)</f>
        <v>0</v>
      </c>
      <c r="BO515" s="87">
        <f t="shared" ref="BO515:BO578" si="141">(X515+AQ515+BF515+BG515)/60</f>
        <v>2</v>
      </c>
      <c r="BP515" s="87">
        <f t="shared" ref="BP515:BP578" si="142">IFERROR(((BI515-BO515)*3600)/O515,0)</f>
        <v>0</v>
      </c>
      <c r="BQ515" s="87">
        <f t="shared" ref="BQ515:BQ578" si="143">IFERROR(SUM(X515:BG515)/60-BO515,0)</f>
        <v>0</v>
      </c>
      <c r="BR515" s="87">
        <f t="shared" ref="BR515:BR578" si="144">IFERROR(BQ515*3600/O515,0)</f>
        <v>0</v>
      </c>
      <c r="BS515" s="61"/>
      <c r="BT515" s="61"/>
      <c r="BU515" s="61">
        <f t="shared" ref="BU515:BU578" si="145">R515*Q515</f>
        <v>0</v>
      </c>
    </row>
    <row r="516" spans="1:73" ht="14.4">
      <c r="A516" s="29">
        <v>514</v>
      </c>
      <c r="B516" s="32">
        <v>46243</v>
      </c>
      <c r="C516" s="61" t="s">
        <v>80</v>
      </c>
      <c r="D516" s="3" t="str">
        <f t="shared" si="133"/>
        <v>IG</v>
      </c>
      <c r="E516" s="33" t="s">
        <v>149</v>
      </c>
      <c r="F516" s="33" t="s">
        <v>133</v>
      </c>
      <c r="G516" s="33" t="s">
        <v>150</v>
      </c>
      <c r="H516" s="33"/>
      <c r="I516" s="33"/>
      <c r="J516" s="34" t="s">
        <v>213</v>
      </c>
      <c r="K516" s="41">
        <v>208304.01</v>
      </c>
      <c r="L516" s="35" t="str">
        <f>VLOOKUP(K516,'[1]Item List (3)'!A$1:B$110000,2,FALSE)</f>
        <v>NA/RNA.OR 4904</v>
      </c>
      <c r="M516" s="17" t="s">
        <v>278</v>
      </c>
      <c r="N516" s="61" t="str">
        <f t="shared" si="130"/>
        <v>OR</v>
      </c>
      <c r="O516" s="61">
        <v>45</v>
      </c>
      <c r="P516" s="36">
        <f t="shared" si="132"/>
        <v>80</v>
      </c>
      <c r="Q516" s="61">
        <v>1</v>
      </c>
      <c r="R516" s="61">
        <v>401</v>
      </c>
      <c r="S516" s="61">
        <v>33</v>
      </c>
      <c r="T516" s="61">
        <v>6</v>
      </c>
      <c r="U516" s="61"/>
      <c r="V516" s="37">
        <f t="shared" si="131"/>
        <v>407</v>
      </c>
      <c r="W516" s="61">
        <v>365</v>
      </c>
      <c r="X516" s="61">
        <v>80</v>
      </c>
      <c r="Y516" s="61"/>
      <c r="Z516" s="61"/>
      <c r="AA516" s="61">
        <v>10</v>
      </c>
      <c r="AB516" s="61"/>
      <c r="AC516" s="61"/>
      <c r="AD516" s="61"/>
      <c r="AE516" s="61"/>
      <c r="AF516" s="61">
        <v>5</v>
      </c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>
        <v>20</v>
      </c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37">
        <f t="shared" si="134"/>
        <v>480</v>
      </c>
      <c r="BI516" s="38">
        <f t="shared" si="135"/>
        <v>8</v>
      </c>
      <c r="BJ516" s="39">
        <f t="shared" si="136"/>
        <v>6.083333333333333</v>
      </c>
      <c r="BK516" s="39">
        <f t="shared" si="137"/>
        <v>76.041666666666657</v>
      </c>
      <c r="BL516" s="40">
        <f t="shared" si="138"/>
        <v>83.63013698630138</v>
      </c>
      <c r="BM516" s="40">
        <f t="shared" si="139"/>
        <v>90.417690417690423</v>
      </c>
      <c r="BN516" s="40">
        <f t="shared" si="140"/>
        <v>57.499999999999993</v>
      </c>
      <c r="BO516" s="87">
        <f t="shared" si="141"/>
        <v>1.6666666666666667</v>
      </c>
      <c r="BP516" s="87">
        <f t="shared" si="142"/>
        <v>506.66666666666669</v>
      </c>
      <c r="BQ516" s="87">
        <f t="shared" si="143"/>
        <v>0.25</v>
      </c>
      <c r="BR516" s="87">
        <f t="shared" si="144"/>
        <v>20</v>
      </c>
      <c r="BS516" s="61"/>
      <c r="BT516" s="61"/>
      <c r="BU516" s="61">
        <f t="shared" si="145"/>
        <v>401</v>
      </c>
    </row>
    <row r="517" spans="1:73">
      <c r="A517" s="29">
        <v>515</v>
      </c>
      <c r="B517" s="32">
        <v>46243</v>
      </c>
      <c r="C517" s="61" t="s">
        <v>74</v>
      </c>
      <c r="D517" s="3" t="str">
        <f t="shared" si="133"/>
        <v>IG</v>
      </c>
      <c r="E517" s="33" t="s">
        <v>154</v>
      </c>
      <c r="F517" s="33" t="s">
        <v>133</v>
      </c>
      <c r="G517" s="33" t="s">
        <v>161</v>
      </c>
      <c r="H517" s="33"/>
      <c r="I517" s="33"/>
      <c r="J517" s="34" t="s">
        <v>233</v>
      </c>
      <c r="K517" s="17">
        <v>208293</v>
      </c>
      <c r="L517" s="35" t="str">
        <f>VLOOKUP(K517,'[1]Item List (3)'!A$1:B$110000,2,FALSE)</f>
        <v>OR.210 YY2</v>
      </c>
      <c r="M517" s="17"/>
      <c r="N517" s="61" t="str">
        <f t="shared" si="130"/>
        <v>OR</v>
      </c>
      <c r="O517" s="61">
        <v>20</v>
      </c>
      <c r="P517" s="36">
        <f t="shared" si="132"/>
        <v>180</v>
      </c>
      <c r="Q517" s="61">
        <v>1</v>
      </c>
      <c r="R517" s="61">
        <v>1136</v>
      </c>
      <c r="S517" s="61">
        <v>4</v>
      </c>
      <c r="T517" s="61"/>
      <c r="U517" s="61"/>
      <c r="V517" s="37">
        <f t="shared" si="131"/>
        <v>1136</v>
      </c>
      <c r="W517" s="61">
        <v>380</v>
      </c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>
        <v>20</v>
      </c>
      <c r="AR517" s="61"/>
      <c r="AS517" s="61"/>
      <c r="AT517" s="61"/>
      <c r="AU517" s="61"/>
      <c r="AV517" s="61"/>
      <c r="AW517" s="61"/>
      <c r="AX517" s="61"/>
      <c r="AY517" s="61"/>
      <c r="AZ517" s="61"/>
      <c r="BA517" s="61">
        <v>10</v>
      </c>
      <c r="BB517" s="61"/>
      <c r="BC517" s="61">
        <v>70</v>
      </c>
      <c r="BD517" s="61"/>
      <c r="BE517" s="61"/>
      <c r="BF517" s="61"/>
      <c r="BG517" s="61"/>
      <c r="BH517" s="37">
        <f t="shared" si="134"/>
        <v>480</v>
      </c>
      <c r="BI517" s="38">
        <f t="shared" si="135"/>
        <v>8</v>
      </c>
      <c r="BJ517" s="39">
        <f t="shared" si="136"/>
        <v>6.333333333333333</v>
      </c>
      <c r="BK517" s="39">
        <f t="shared" si="137"/>
        <v>79.166666666666657</v>
      </c>
      <c r="BL517" s="40">
        <f t="shared" si="138"/>
        <v>99.649122807017548</v>
      </c>
      <c r="BM517" s="40">
        <f t="shared" si="139"/>
        <v>99.647887323943664</v>
      </c>
      <c r="BN517" s="40">
        <f t="shared" si="140"/>
        <v>78.611111111111114</v>
      </c>
      <c r="BO517" s="87">
        <f t="shared" si="141"/>
        <v>0.33333333333333331</v>
      </c>
      <c r="BP517" s="87">
        <f t="shared" si="142"/>
        <v>1380</v>
      </c>
      <c r="BQ517" s="87">
        <f t="shared" si="143"/>
        <v>1.3333333333333335</v>
      </c>
      <c r="BR517" s="87">
        <f t="shared" si="144"/>
        <v>240.00000000000006</v>
      </c>
      <c r="BS517" s="61"/>
      <c r="BT517" s="61"/>
      <c r="BU517" s="61">
        <f t="shared" si="145"/>
        <v>1136</v>
      </c>
    </row>
    <row r="518" spans="1:73">
      <c r="A518" s="29">
        <v>516</v>
      </c>
      <c r="B518" s="32">
        <v>46243</v>
      </c>
      <c r="C518" s="61" t="s">
        <v>80</v>
      </c>
      <c r="D518" s="3" t="str">
        <f t="shared" si="133"/>
        <v>IG</v>
      </c>
      <c r="E518" s="33" t="s">
        <v>154</v>
      </c>
      <c r="F518" s="33" t="s">
        <v>133</v>
      </c>
      <c r="G518" s="33" t="s">
        <v>155</v>
      </c>
      <c r="H518" s="33" t="s">
        <v>177</v>
      </c>
      <c r="I518" s="33"/>
      <c r="J518" s="34" t="s">
        <v>233</v>
      </c>
      <c r="K518" s="17">
        <v>208293</v>
      </c>
      <c r="L518" s="35" t="str">
        <f>VLOOKUP(K518,'[1]Item List (3)'!A$1:B$110000,2,FALSE)</f>
        <v>OR.210 YY2</v>
      </c>
      <c r="M518" s="17" t="s">
        <v>234</v>
      </c>
      <c r="N518" s="61" t="str">
        <f t="shared" si="130"/>
        <v>OR</v>
      </c>
      <c r="O518" s="61">
        <v>20</v>
      </c>
      <c r="P518" s="36">
        <f t="shared" si="132"/>
        <v>180</v>
      </c>
      <c r="Q518" s="61">
        <v>1</v>
      </c>
      <c r="R518" s="61">
        <v>1312</v>
      </c>
      <c r="S518" s="61">
        <v>8</v>
      </c>
      <c r="T518" s="61"/>
      <c r="U518" s="61"/>
      <c r="V518" s="37">
        <f t="shared" si="131"/>
        <v>1312</v>
      </c>
      <c r="W518" s="61">
        <v>440</v>
      </c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>
        <v>40</v>
      </c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37">
        <f t="shared" si="134"/>
        <v>480</v>
      </c>
      <c r="BI518" s="38">
        <f t="shared" si="135"/>
        <v>8</v>
      </c>
      <c r="BJ518" s="39">
        <f t="shared" si="136"/>
        <v>7.333333333333333</v>
      </c>
      <c r="BK518" s="39">
        <f t="shared" si="137"/>
        <v>91.666666666666657</v>
      </c>
      <c r="BL518" s="40">
        <f t="shared" si="138"/>
        <v>99.393939393939391</v>
      </c>
      <c r="BM518" s="40">
        <f t="shared" si="139"/>
        <v>99.390243902439025</v>
      </c>
      <c r="BN518" s="40">
        <f t="shared" si="140"/>
        <v>90.555555555555529</v>
      </c>
      <c r="BO518" s="87">
        <f t="shared" si="141"/>
        <v>0.66666666666666663</v>
      </c>
      <c r="BP518" s="87">
        <f t="shared" si="142"/>
        <v>1320</v>
      </c>
      <c r="BQ518" s="87">
        <f t="shared" si="143"/>
        <v>0</v>
      </c>
      <c r="BR518" s="87">
        <f t="shared" si="144"/>
        <v>0</v>
      </c>
      <c r="BS518" s="61"/>
      <c r="BT518" s="61"/>
      <c r="BU518" s="61">
        <f t="shared" si="145"/>
        <v>1312</v>
      </c>
    </row>
    <row r="519" spans="1:73">
      <c r="A519" s="29">
        <v>517</v>
      </c>
      <c r="B519" s="32">
        <v>46243</v>
      </c>
      <c r="C519" s="61" t="s">
        <v>74</v>
      </c>
      <c r="D519" s="3" t="str">
        <f t="shared" si="133"/>
        <v>IG</v>
      </c>
      <c r="E519" s="33" t="s">
        <v>159</v>
      </c>
      <c r="F519" s="33" t="s">
        <v>133</v>
      </c>
      <c r="G519" s="33" t="s">
        <v>246</v>
      </c>
      <c r="H519" s="33" t="s">
        <v>148</v>
      </c>
      <c r="I519" s="33"/>
      <c r="J519" s="34" t="s">
        <v>304</v>
      </c>
      <c r="K519" s="17">
        <v>100261</v>
      </c>
      <c r="L519" s="35" t="str">
        <f>VLOOKUP(K519,'[1]Item List (3)'!A$1:B$110000,2,FALSE)</f>
        <v>IR. 211 YY4</v>
      </c>
      <c r="M519" s="17" t="s">
        <v>308</v>
      </c>
      <c r="N519" s="61" t="str">
        <f t="shared" si="130"/>
        <v>IR</v>
      </c>
      <c r="O519" s="61">
        <v>30</v>
      </c>
      <c r="P519" s="36">
        <f t="shared" si="132"/>
        <v>120</v>
      </c>
      <c r="Q519" s="61">
        <v>1</v>
      </c>
      <c r="R519" s="61">
        <v>430</v>
      </c>
      <c r="S519" s="61">
        <v>14</v>
      </c>
      <c r="T519" s="61">
        <v>6</v>
      </c>
      <c r="U519" s="61"/>
      <c r="V519" s="37">
        <f t="shared" si="131"/>
        <v>436</v>
      </c>
      <c r="W519" s="61">
        <v>220</v>
      </c>
      <c r="X519" s="61">
        <v>50</v>
      </c>
      <c r="Y519" s="61"/>
      <c r="Z519" s="61">
        <v>10</v>
      </c>
      <c r="AA519" s="61">
        <v>10</v>
      </c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>
        <v>120</v>
      </c>
      <c r="AT519" s="61"/>
      <c r="AU519" s="61"/>
      <c r="AV519" s="61"/>
      <c r="AW519" s="61"/>
      <c r="AX519" s="61">
        <v>50</v>
      </c>
      <c r="AY519" s="61"/>
      <c r="AZ519" s="61"/>
      <c r="BA519" s="61">
        <v>10</v>
      </c>
      <c r="BB519" s="61"/>
      <c r="BC519" s="61"/>
      <c r="BD519" s="61">
        <v>10</v>
      </c>
      <c r="BE519" s="61"/>
      <c r="BF519" s="61"/>
      <c r="BG519" s="61"/>
      <c r="BH519" s="37">
        <f t="shared" si="134"/>
        <v>480</v>
      </c>
      <c r="BI519" s="38">
        <f t="shared" si="135"/>
        <v>8</v>
      </c>
      <c r="BJ519" s="39">
        <f t="shared" si="136"/>
        <v>3.666666666666667</v>
      </c>
      <c r="BK519" s="39">
        <f t="shared" si="137"/>
        <v>45.833333333333336</v>
      </c>
      <c r="BL519" s="40">
        <f t="shared" si="138"/>
        <v>99.090909090909079</v>
      </c>
      <c r="BM519" s="40">
        <f t="shared" si="139"/>
        <v>95.412844036697251</v>
      </c>
      <c r="BN519" s="40">
        <f t="shared" si="140"/>
        <v>43.333333333333329</v>
      </c>
      <c r="BO519" s="87">
        <f t="shared" si="141"/>
        <v>0.83333333333333337</v>
      </c>
      <c r="BP519" s="87">
        <f t="shared" si="142"/>
        <v>860</v>
      </c>
      <c r="BQ519" s="87">
        <f t="shared" si="143"/>
        <v>3.4999999999999996</v>
      </c>
      <c r="BR519" s="87">
        <f t="shared" si="144"/>
        <v>419.99999999999994</v>
      </c>
      <c r="BS519" s="61"/>
      <c r="BT519" s="61"/>
      <c r="BU519" s="61">
        <f t="shared" si="145"/>
        <v>430</v>
      </c>
    </row>
    <row r="520" spans="1:73">
      <c r="A520" s="29">
        <v>518</v>
      </c>
      <c r="B520" s="32">
        <v>46243</v>
      </c>
      <c r="C520" s="61" t="s">
        <v>80</v>
      </c>
      <c r="D520" s="3" t="str">
        <f t="shared" si="133"/>
        <v>IG</v>
      </c>
      <c r="E520" s="33" t="s">
        <v>159</v>
      </c>
      <c r="F520" s="33" t="s">
        <v>133</v>
      </c>
      <c r="G520" s="33" t="s">
        <v>148</v>
      </c>
      <c r="H520" s="33"/>
      <c r="I520" s="33"/>
      <c r="J520" s="34" t="s">
        <v>304</v>
      </c>
      <c r="K520" s="17">
        <v>100261</v>
      </c>
      <c r="L520" s="35" t="str">
        <f>VLOOKUP(K520,'[1]Item List (3)'!A$1:B$110000,2,FALSE)</f>
        <v>IR. 211 YY4</v>
      </c>
      <c r="M520" s="17" t="s">
        <v>308</v>
      </c>
      <c r="N520" s="61" t="str">
        <f t="shared" si="130"/>
        <v>IR</v>
      </c>
      <c r="O520" s="61">
        <v>30</v>
      </c>
      <c r="P520" s="36">
        <f t="shared" si="132"/>
        <v>120</v>
      </c>
      <c r="Q520" s="61">
        <v>1</v>
      </c>
      <c r="R520" s="61">
        <v>818</v>
      </c>
      <c r="S520" s="61">
        <v>33</v>
      </c>
      <c r="T520" s="61"/>
      <c r="U520" s="61">
        <v>9</v>
      </c>
      <c r="V520" s="37">
        <f t="shared" si="131"/>
        <v>827</v>
      </c>
      <c r="W520" s="61">
        <v>420</v>
      </c>
      <c r="X520" s="61"/>
      <c r="Y520" s="61"/>
      <c r="Z520" s="61"/>
      <c r="AA520" s="61">
        <v>20</v>
      </c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>
        <v>20</v>
      </c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>
        <v>20</v>
      </c>
      <c r="BE520" s="61"/>
      <c r="BF520" s="61"/>
      <c r="BG520" s="61"/>
      <c r="BH520" s="37">
        <f t="shared" si="134"/>
        <v>480</v>
      </c>
      <c r="BI520" s="38">
        <f t="shared" si="135"/>
        <v>8</v>
      </c>
      <c r="BJ520" s="39">
        <f t="shared" si="136"/>
        <v>7</v>
      </c>
      <c r="BK520" s="39">
        <f t="shared" si="137"/>
        <v>87.5</v>
      </c>
      <c r="BL520" s="40">
        <f t="shared" si="138"/>
        <v>98.452380952380963</v>
      </c>
      <c r="BM520" s="40">
        <f t="shared" si="139"/>
        <v>94.921402660217652</v>
      </c>
      <c r="BN520" s="40">
        <f t="shared" si="140"/>
        <v>81.770833333333343</v>
      </c>
      <c r="BO520" s="87">
        <f t="shared" si="141"/>
        <v>0.33333333333333331</v>
      </c>
      <c r="BP520" s="87">
        <f t="shared" si="142"/>
        <v>920</v>
      </c>
      <c r="BQ520" s="87">
        <f t="shared" si="143"/>
        <v>0.66666666666666674</v>
      </c>
      <c r="BR520" s="87">
        <f t="shared" si="144"/>
        <v>80.000000000000014</v>
      </c>
      <c r="BS520" s="61"/>
      <c r="BT520" s="61"/>
      <c r="BU520" s="61">
        <f t="shared" si="145"/>
        <v>818</v>
      </c>
    </row>
    <row r="521" spans="1:73">
      <c r="A521" s="29">
        <v>519</v>
      </c>
      <c r="B521" s="32">
        <v>46243</v>
      </c>
      <c r="C521" s="61" t="s">
        <v>74</v>
      </c>
      <c r="D521" s="3" t="str">
        <f t="shared" si="133"/>
        <v>IG</v>
      </c>
      <c r="E521" s="33" t="s">
        <v>162</v>
      </c>
      <c r="F521" s="33" t="s">
        <v>133</v>
      </c>
      <c r="G521" s="33" t="s">
        <v>119</v>
      </c>
      <c r="H521" s="33"/>
      <c r="I521" s="33"/>
      <c r="J521" s="17" t="s">
        <v>99</v>
      </c>
      <c r="K521" s="17">
        <v>208497</v>
      </c>
      <c r="L521" s="35" t="str">
        <f>VLOOKUP(K521,'[1]Item List (3)'!A$1:B$110000,2,FALSE)</f>
        <v>NB.OR 95076</v>
      </c>
      <c r="M521" s="17" t="s">
        <v>226</v>
      </c>
      <c r="N521" s="61" t="str">
        <f t="shared" si="130"/>
        <v>OR</v>
      </c>
      <c r="O521" s="61">
        <v>30</v>
      </c>
      <c r="P521" s="36">
        <f t="shared" si="132"/>
        <v>120</v>
      </c>
      <c r="Q521" s="61">
        <v>1</v>
      </c>
      <c r="R521" s="61">
        <v>744</v>
      </c>
      <c r="S521" s="61">
        <v>6</v>
      </c>
      <c r="T521" s="61">
        <v>4</v>
      </c>
      <c r="U521" s="61"/>
      <c r="V521" s="37">
        <f t="shared" si="131"/>
        <v>748</v>
      </c>
      <c r="W521" s="61">
        <v>380</v>
      </c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>
        <v>10</v>
      </c>
      <c r="AR521" s="61"/>
      <c r="AS521" s="61"/>
      <c r="AT521" s="61"/>
      <c r="AU521" s="61"/>
      <c r="AV521" s="61"/>
      <c r="AW521" s="61"/>
      <c r="AX521" s="61"/>
      <c r="AY521" s="61">
        <v>10</v>
      </c>
      <c r="AZ521" s="61"/>
      <c r="BA521" s="61">
        <v>10</v>
      </c>
      <c r="BB521" s="61"/>
      <c r="BC521" s="61">
        <v>70</v>
      </c>
      <c r="BD521" s="61"/>
      <c r="BE521" s="61"/>
      <c r="BF521" s="61"/>
      <c r="BG521" s="61"/>
      <c r="BH521" s="37">
        <f t="shared" si="134"/>
        <v>480</v>
      </c>
      <c r="BI521" s="38">
        <f t="shared" si="135"/>
        <v>8</v>
      </c>
      <c r="BJ521" s="39">
        <f t="shared" si="136"/>
        <v>6.333333333333333</v>
      </c>
      <c r="BK521" s="39">
        <f t="shared" si="137"/>
        <v>79.166666666666657</v>
      </c>
      <c r="BL521" s="40">
        <f t="shared" si="138"/>
        <v>98.421052631578945</v>
      </c>
      <c r="BM521" s="40">
        <f t="shared" si="139"/>
        <v>98.663101604278069</v>
      </c>
      <c r="BN521" s="40">
        <f t="shared" si="140"/>
        <v>76.874999999999986</v>
      </c>
      <c r="BO521" s="87">
        <f t="shared" si="141"/>
        <v>0.16666666666666666</v>
      </c>
      <c r="BP521" s="87">
        <f t="shared" si="142"/>
        <v>940</v>
      </c>
      <c r="BQ521" s="87">
        <f t="shared" si="143"/>
        <v>1.5</v>
      </c>
      <c r="BR521" s="87">
        <f t="shared" si="144"/>
        <v>180</v>
      </c>
      <c r="BS521" s="61"/>
      <c r="BT521" s="61"/>
      <c r="BU521" s="61">
        <f t="shared" si="145"/>
        <v>744</v>
      </c>
    </row>
    <row r="522" spans="1:73">
      <c r="A522" s="29">
        <v>520</v>
      </c>
      <c r="B522" s="32">
        <v>46243</v>
      </c>
      <c r="C522" s="61" t="s">
        <v>80</v>
      </c>
      <c r="D522" s="3" t="str">
        <f t="shared" si="133"/>
        <v>IG</v>
      </c>
      <c r="E522" s="33" t="s">
        <v>162</v>
      </c>
      <c r="F522" s="33" t="s">
        <v>133</v>
      </c>
      <c r="G522" s="33" t="s">
        <v>170</v>
      </c>
      <c r="H522" s="33"/>
      <c r="I522" s="33"/>
      <c r="J522" s="17" t="s">
        <v>99</v>
      </c>
      <c r="K522" s="17">
        <v>208497</v>
      </c>
      <c r="L522" s="35" t="str">
        <f>VLOOKUP(K522,'[1]Item List (3)'!A$1:B$110000,2,FALSE)</f>
        <v>NB.OR 95076</v>
      </c>
      <c r="M522" s="17" t="s">
        <v>226</v>
      </c>
      <c r="N522" s="61" t="str">
        <f t="shared" ref="N522:N585" si="146">IF((LEFT(K522))="2",$M$1,$K$1)</f>
        <v>OR</v>
      </c>
      <c r="O522" s="61">
        <v>30</v>
      </c>
      <c r="P522" s="36">
        <f t="shared" si="132"/>
        <v>120</v>
      </c>
      <c r="Q522" s="61">
        <v>1</v>
      </c>
      <c r="R522" s="61">
        <v>936</v>
      </c>
      <c r="S522" s="61">
        <v>1</v>
      </c>
      <c r="T522" s="61">
        <v>3</v>
      </c>
      <c r="U522" s="61"/>
      <c r="V522" s="37">
        <f t="shared" si="131"/>
        <v>939</v>
      </c>
      <c r="W522" s="61">
        <v>470</v>
      </c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>
        <v>10</v>
      </c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37">
        <f t="shared" si="134"/>
        <v>480</v>
      </c>
      <c r="BI522" s="38">
        <f t="shared" si="135"/>
        <v>8</v>
      </c>
      <c r="BJ522" s="39">
        <f t="shared" si="136"/>
        <v>7.833333333333333</v>
      </c>
      <c r="BK522" s="39">
        <f t="shared" si="137"/>
        <v>97.916666666666657</v>
      </c>
      <c r="BL522" s="40">
        <f t="shared" si="138"/>
        <v>99.893617021276597</v>
      </c>
      <c r="BM522" s="40">
        <f t="shared" si="139"/>
        <v>99.574014909478166</v>
      </c>
      <c r="BN522" s="40">
        <f t="shared" si="140"/>
        <v>97.395833333333329</v>
      </c>
      <c r="BO522" s="87">
        <f t="shared" si="141"/>
        <v>0.16666666666666666</v>
      </c>
      <c r="BP522" s="87">
        <f t="shared" si="142"/>
        <v>940</v>
      </c>
      <c r="BQ522" s="87">
        <f t="shared" si="143"/>
        <v>0</v>
      </c>
      <c r="BR522" s="87">
        <f t="shared" si="144"/>
        <v>0</v>
      </c>
      <c r="BS522" s="61"/>
      <c r="BT522" s="61"/>
      <c r="BU522" s="61">
        <f t="shared" si="145"/>
        <v>936</v>
      </c>
    </row>
    <row r="523" spans="1:73">
      <c r="A523" s="29">
        <v>521</v>
      </c>
      <c r="B523" s="32">
        <v>46243</v>
      </c>
      <c r="C523" s="61" t="s">
        <v>74</v>
      </c>
      <c r="D523" s="3" t="str">
        <f t="shared" si="133"/>
        <v>IG</v>
      </c>
      <c r="E523" s="33" t="s">
        <v>167</v>
      </c>
      <c r="F523" s="33" t="s">
        <v>133</v>
      </c>
      <c r="G523" s="33" t="s">
        <v>145</v>
      </c>
      <c r="H523" s="33"/>
      <c r="I523" s="33"/>
      <c r="J523" s="17" t="s">
        <v>117</v>
      </c>
      <c r="K523" s="17">
        <v>104738</v>
      </c>
      <c r="L523" s="35" t="str">
        <f>VLOOKUP(K523,'[1]Item List (3)'!A$1:B$110000,2,FALSE)</f>
        <v>IR.IR 20X28.6X16</v>
      </c>
      <c r="M523" s="17" t="s">
        <v>118</v>
      </c>
      <c r="N523" s="61" t="str">
        <f t="shared" si="146"/>
        <v>IR</v>
      </c>
      <c r="O523" s="61">
        <v>35</v>
      </c>
      <c r="P523" s="36">
        <f t="shared" si="132"/>
        <v>102.85714285714286</v>
      </c>
      <c r="Q523" s="61">
        <v>1</v>
      </c>
      <c r="R523" s="61">
        <v>257</v>
      </c>
      <c r="S523" s="61"/>
      <c r="T523" s="61">
        <v>12</v>
      </c>
      <c r="U523" s="61"/>
      <c r="V523" s="37">
        <f t="shared" si="131"/>
        <v>269</v>
      </c>
      <c r="W523" s="61">
        <v>410</v>
      </c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>
        <v>70</v>
      </c>
      <c r="BD523" s="61"/>
      <c r="BE523" s="61"/>
      <c r="BF523" s="61"/>
      <c r="BG523" s="61"/>
      <c r="BH523" s="37">
        <f t="shared" si="134"/>
        <v>480</v>
      </c>
      <c r="BI523" s="38">
        <f t="shared" si="135"/>
        <v>8</v>
      </c>
      <c r="BJ523" s="39">
        <f t="shared" si="136"/>
        <v>6.833333333333333</v>
      </c>
      <c r="BK523" s="39">
        <f t="shared" si="137"/>
        <v>85.416666666666657</v>
      </c>
      <c r="BL523" s="40">
        <f t="shared" si="138"/>
        <v>38.272357723577237</v>
      </c>
      <c r="BM523" s="40">
        <f t="shared" si="139"/>
        <v>95.539033457249062</v>
      </c>
      <c r="BN523" s="40">
        <f t="shared" si="140"/>
        <v>31.232638888888882</v>
      </c>
      <c r="BO523" s="87">
        <f t="shared" si="141"/>
        <v>0</v>
      </c>
      <c r="BP523" s="87">
        <f t="shared" si="142"/>
        <v>822.85714285714289</v>
      </c>
      <c r="BQ523" s="87">
        <f t="shared" si="143"/>
        <v>1.1666666666666667</v>
      </c>
      <c r="BR523" s="87">
        <f t="shared" si="144"/>
        <v>120</v>
      </c>
      <c r="BS523" s="61"/>
      <c r="BT523" s="61"/>
      <c r="BU523" s="61">
        <f t="shared" si="145"/>
        <v>257</v>
      </c>
    </row>
    <row r="524" spans="1:73">
      <c r="A524" s="29">
        <v>522</v>
      </c>
      <c r="B524" s="32">
        <v>46243</v>
      </c>
      <c r="C524" s="61" t="s">
        <v>80</v>
      </c>
      <c r="D524" s="3" t="str">
        <f t="shared" si="133"/>
        <v>IG</v>
      </c>
      <c r="E524" s="33" t="s">
        <v>167</v>
      </c>
      <c r="F524" s="33" t="s">
        <v>133</v>
      </c>
      <c r="G524" s="33" t="s">
        <v>160</v>
      </c>
      <c r="H524" s="33"/>
      <c r="I524" s="33"/>
      <c r="J524" s="34" t="s">
        <v>309</v>
      </c>
      <c r="K524" s="17">
        <v>208886.01</v>
      </c>
      <c r="L524" s="35" t="str">
        <f>VLOOKUP(K524,'[1]Item List (3)'!A$1:B$110000,2,FALSE)</f>
        <v>NK.OR 20/16</v>
      </c>
      <c r="M524" s="17" t="s">
        <v>310</v>
      </c>
      <c r="N524" s="61" t="str">
        <f t="shared" si="146"/>
        <v>OR</v>
      </c>
      <c r="O524" s="61">
        <v>35</v>
      </c>
      <c r="P524" s="36">
        <f t="shared" si="132"/>
        <v>102.85714285714286</v>
      </c>
      <c r="Q524" s="61">
        <v>1</v>
      </c>
      <c r="R524" s="61">
        <v>305</v>
      </c>
      <c r="S524" s="61">
        <v>13</v>
      </c>
      <c r="T524" s="61">
        <v>2</v>
      </c>
      <c r="U524" s="61"/>
      <c r="V524" s="37">
        <f t="shared" si="131"/>
        <v>307</v>
      </c>
      <c r="W524" s="61">
        <v>195</v>
      </c>
      <c r="X524" s="61">
        <v>180</v>
      </c>
      <c r="Y524" s="61"/>
      <c r="Z524" s="61"/>
      <c r="AA524" s="61"/>
      <c r="AB524" s="61"/>
      <c r="AC524" s="61"/>
      <c r="AD524" s="61"/>
      <c r="AE524" s="61"/>
      <c r="AF524" s="61">
        <v>5</v>
      </c>
      <c r="AG524" s="61"/>
      <c r="AH524" s="61"/>
      <c r="AI524" s="61"/>
      <c r="AJ524" s="61"/>
      <c r="AK524" s="61"/>
      <c r="AL524" s="61"/>
      <c r="AM524" s="61"/>
      <c r="AN524" s="61">
        <v>60</v>
      </c>
      <c r="AO524" s="61"/>
      <c r="AP524" s="61"/>
      <c r="AQ524" s="61">
        <v>10</v>
      </c>
      <c r="AR524" s="61"/>
      <c r="AS524" s="61">
        <v>30</v>
      </c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37">
        <f t="shared" si="134"/>
        <v>480</v>
      </c>
      <c r="BI524" s="38">
        <f t="shared" si="135"/>
        <v>8</v>
      </c>
      <c r="BJ524" s="39">
        <f t="shared" si="136"/>
        <v>3.25</v>
      </c>
      <c r="BK524" s="39">
        <f t="shared" si="137"/>
        <v>40.625</v>
      </c>
      <c r="BL524" s="40">
        <f t="shared" si="138"/>
        <v>91.837606837606828</v>
      </c>
      <c r="BM524" s="40">
        <f t="shared" si="139"/>
        <v>95.114006514657973</v>
      </c>
      <c r="BN524" s="40">
        <f t="shared" si="140"/>
        <v>35.486111111111107</v>
      </c>
      <c r="BO524" s="87">
        <f t="shared" si="141"/>
        <v>3.1666666666666665</v>
      </c>
      <c r="BP524" s="87">
        <f t="shared" si="142"/>
        <v>497.14285714285722</v>
      </c>
      <c r="BQ524" s="87">
        <f t="shared" si="143"/>
        <v>1.5833333333333335</v>
      </c>
      <c r="BR524" s="87">
        <f t="shared" si="144"/>
        <v>162.85714285714289</v>
      </c>
      <c r="BS524" s="61"/>
      <c r="BT524" s="61"/>
      <c r="BU524" s="61">
        <f t="shared" si="145"/>
        <v>305</v>
      </c>
    </row>
    <row r="525" spans="1:73">
      <c r="A525" s="29">
        <v>523</v>
      </c>
      <c r="B525" s="32">
        <v>46243</v>
      </c>
      <c r="C525" s="61" t="s">
        <v>74</v>
      </c>
      <c r="D525" s="3" t="str">
        <f t="shared" si="133"/>
        <v>IG</v>
      </c>
      <c r="E525" s="33" t="s">
        <v>169</v>
      </c>
      <c r="F525" s="33" t="s">
        <v>133</v>
      </c>
      <c r="G525" s="33" t="s">
        <v>158</v>
      </c>
      <c r="H525" s="33"/>
      <c r="I525" s="33"/>
      <c r="J525" s="34" t="str">
        <f>IFERROR(INDEX([2]Sheet3!$A:$A,MATCH(K525,[2]Sheet3!$C:$C,0)),"")</f>
        <v>GDZOR002.0</v>
      </c>
      <c r="K525" s="17">
        <v>208417</v>
      </c>
      <c r="L525" s="35" t="str">
        <f>VLOOKUP(K525,'[1]Item List (3)'!A$1:B$110000,2,FALSE)</f>
        <v>JC.OR 8008</v>
      </c>
      <c r="M525" s="17" t="s">
        <v>172</v>
      </c>
      <c r="N525" s="61" t="str">
        <f t="shared" si="146"/>
        <v>OR</v>
      </c>
      <c r="O525" s="61">
        <v>30</v>
      </c>
      <c r="P525" s="36">
        <f t="shared" si="132"/>
        <v>120</v>
      </c>
      <c r="Q525" s="61">
        <v>1</v>
      </c>
      <c r="R525" s="61">
        <v>670</v>
      </c>
      <c r="S525" s="61">
        <v>5</v>
      </c>
      <c r="T525" s="61"/>
      <c r="U525" s="61">
        <v>2</v>
      </c>
      <c r="V525" s="37">
        <f t="shared" si="131"/>
        <v>672</v>
      </c>
      <c r="W525" s="61">
        <v>385</v>
      </c>
      <c r="X525" s="61"/>
      <c r="Y525" s="61">
        <v>15</v>
      </c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>
        <v>10</v>
      </c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>
        <v>70</v>
      </c>
      <c r="BD525" s="61"/>
      <c r="BE525" s="61"/>
      <c r="BF525" s="61"/>
      <c r="BG525" s="61"/>
      <c r="BH525" s="37">
        <f t="shared" si="134"/>
        <v>480</v>
      </c>
      <c r="BI525" s="38">
        <f t="shared" si="135"/>
        <v>8</v>
      </c>
      <c r="BJ525" s="39">
        <f t="shared" si="136"/>
        <v>6.416666666666667</v>
      </c>
      <c r="BK525" s="39">
        <f t="shared" si="137"/>
        <v>80.208333333333343</v>
      </c>
      <c r="BL525" s="40">
        <f t="shared" si="138"/>
        <v>87.272727272727266</v>
      </c>
      <c r="BM525" s="40">
        <f t="shared" si="139"/>
        <v>98.958333333333343</v>
      </c>
      <c r="BN525" s="40">
        <f t="shared" si="140"/>
        <v>69.270833333333343</v>
      </c>
      <c r="BO525" s="87">
        <f t="shared" si="141"/>
        <v>0.16666666666666666</v>
      </c>
      <c r="BP525" s="87">
        <f t="shared" si="142"/>
        <v>940</v>
      </c>
      <c r="BQ525" s="87">
        <f t="shared" si="143"/>
        <v>1.4166666666666665</v>
      </c>
      <c r="BR525" s="87">
        <f t="shared" si="144"/>
        <v>169.99999999999997</v>
      </c>
      <c r="BS525" s="61"/>
      <c r="BT525" s="61"/>
      <c r="BU525" s="61">
        <f t="shared" si="145"/>
        <v>670</v>
      </c>
    </row>
    <row r="526" spans="1:73">
      <c r="A526" s="29">
        <v>524</v>
      </c>
      <c r="B526" s="32">
        <v>46243</v>
      </c>
      <c r="C526" s="61" t="s">
        <v>80</v>
      </c>
      <c r="D526" s="3" t="str">
        <f t="shared" si="133"/>
        <v>IG</v>
      </c>
      <c r="E526" s="33" t="s">
        <v>169</v>
      </c>
      <c r="F526" s="33" t="s">
        <v>133</v>
      </c>
      <c r="G526" s="33" t="s">
        <v>163</v>
      </c>
      <c r="H526" s="33"/>
      <c r="I526" s="33"/>
      <c r="J526" s="34" t="str">
        <f>IFERROR(INDEX([2]Sheet3!$A:$A,MATCH(K526,[2]Sheet3!$C:$C,0)),"")</f>
        <v>GDZOR002.0</v>
      </c>
      <c r="K526" s="17">
        <v>208417</v>
      </c>
      <c r="L526" s="35" t="str">
        <f>VLOOKUP(K526,'[1]Item List (3)'!A$1:B$110000,2,FALSE)</f>
        <v>JC.OR 8008</v>
      </c>
      <c r="M526" s="17" t="s">
        <v>172</v>
      </c>
      <c r="N526" s="61" t="str">
        <f t="shared" si="146"/>
        <v>OR</v>
      </c>
      <c r="O526" s="61">
        <v>30</v>
      </c>
      <c r="P526" s="36">
        <f t="shared" si="132"/>
        <v>120</v>
      </c>
      <c r="Q526" s="61">
        <v>1</v>
      </c>
      <c r="R526" s="61">
        <v>768</v>
      </c>
      <c r="S526" s="61">
        <v>32</v>
      </c>
      <c r="T526" s="61">
        <v>6</v>
      </c>
      <c r="U526" s="61">
        <v>1</v>
      </c>
      <c r="V526" s="37">
        <f t="shared" si="131"/>
        <v>775</v>
      </c>
      <c r="W526" s="61">
        <v>435</v>
      </c>
      <c r="X526" s="61"/>
      <c r="Y526" s="61"/>
      <c r="Z526" s="61"/>
      <c r="AA526" s="61">
        <v>10</v>
      </c>
      <c r="AB526" s="61"/>
      <c r="AC526" s="61"/>
      <c r="AD526" s="61">
        <v>15</v>
      </c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>
        <v>10</v>
      </c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>
        <v>10</v>
      </c>
      <c r="BE526" s="61"/>
      <c r="BF526" s="61"/>
      <c r="BG526" s="61"/>
      <c r="BH526" s="37">
        <f t="shared" si="134"/>
        <v>480</v>
      </c>
      <c r="BI526" s="38">
        <f t="shared" si="135"/>
        <v>8</v>
      </c>
      <c r="BJ526" s="39">
        <f t="shared" si="136"/>
        <v>7.25</v>
      </c>
      <c r="BK526" s="39">
        <f t="shared" si="137"/>
        <v>90.625</v>
      </c>
      <c r="BL526" s="40">
        <f t="shared" si="138"/>
        <v>89.080459770114942</v>
      </c>
      <c r="BM526" s="40">
        <f t="shared" si="139"/>
        <v>94.967741935483872</v>
      </c>
      <c r="BN526" s="40">
        <f t="shared" si="140"/>
        <v>76.666666666666671</v>
      </c>
      <c r="BO526" s="87">
        <f t="shared" si="141"/>
        <v>0.16666666666666666</v>
      </c>
      <c r="BP526" s="87">
        <f t="shared" si="142"/>
        <v>940</v>
      </c>
      <c r="BQ526" s="87">
        <f t="shared" si="143"/>
        <v>0.58333333333333337</v>
      </c>
      <c r="BR526" s="87">
        <f t="shared" si="144"/>
        <v>70</v>
      </c>
      <c r="BS526" s="61"/>
      <c r="BT526" s="61"/>
      <c r="BU526" s="61">
        <f t="shared" si="145"/>
        <v>768</v>
      </c>
    </row>
    <row r="527" spans="1:73">
      <c r="A527" s="29">
        <v>525</v>
      </c>
      <c r="B527" s="32">
        <v>46243</v>
      </c>
      <c r="C527" s="61" t="s">
        <v>74</v>
      </c>
      <c r="D527" s="3" t="str">
        <f t="shared" si="133"/>
        <v>IG</v>
      </c>
      <c r="E527" s="33" t="s">
        <v>173</v>
      </c>
      <c r="F527" s="33"/>
      <c r="G527" s="33"/>
      <c r="H527" s="33"/>
      <c r="I527" s="33"/>
      <c r="J527" s="17"/>
      <c r="K527" s="17"/>
      <c r="L527" s="35" t="e">
        <f>VLOOKUP(K527,'[1]Item List (3)'!A$1:B$110000,2,FALSE)</f>
        <v>#N/A</v>
      </c>
      <c r="M527" s="17"/>
      <c r="N527" s="61" t="str">
        <f t="shared" si="146"/>
        <v>IR</v>
      </c>
      <c r="O527" s="61"/>
      <c r="P527" s="36" t="str">
        <f t="shared" si="132"/>
        <v/>
      </c>
      <c r="Q527" s="61"/>
      <c r="R527" s="61"/>
      <c r="S527" s="61"/>
      <c r="T527" s="61"/>
      <c r="U527" s="61"/>
      <c r="V527" s="37">
        <f t="shared" si="131"/>
        <v>0</v>
      </c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>
        <v>480</v>
      </c>
      <c r="BH527" s="37">
        <f t="shared" si="134"/>
        <v>480</v>
      </c>
      <c r="BI527" s="38">
        <f t="shared" si="135"/>
        <v>8</v>
      </c>
      <c r="BJ527" s="39">
        <f t="shared" si="136"/>
        <v>0</v>
      </c>
      <c r="BK527" s="39">
        <f t="shared" si="137"/>
        <v>0</v>
      </c>
      <c r="BL527" s="40">
        <f t="shared" si="138"/>
        <v>0</v>
      </c>
      <c r="BM527" s="40">
        <f t="shared" si="139"/>
        <v>0</v>
      </c>
      <c r="BN527" s="40">
        <f t="shared" si="140"/>
        <v>0</v>
      </c>
      <c r="BO527" s="87">
        <f t="shared" si="141"/>
        <v>8</v>
      </c>
      <c r="BP527" s="87">
        <f t="shared" si="142"/>
        <v>0</v>
      </c>
      <c r="BQ527" s="87">
        <f t="shared" si="143"/>
        <v>0</v>
      </c>
      <c r="BR527" s="87">
        <f t="shared" si="144"/>
        <v>0</v>
      </c>
      <c r="BS527" s="61"/>
      <c r="BT527" s="61"/>
      <c r="BU527" s="61">
        <f t="shared" si="145"/>
        <v>0</v>
      </c>
    </row>
    <row r="528" spans="1:73">
      <c r="A528" s="29">
        <v>526</v>
      </c>
      <c r="B528" s="32">
        <v>46243</v>
      </c>
      <c r="C528" s="61" t="s">
        <v>80</v>
      </c>
      <c r="D528" s="3" t="str">
        <f t="shared" si="133"/>
        <v>IG</v>
      </c>
      <c r="E528" s="33" t="s">
        <v>173</v>
      </c>
      <c r="F528" s="33"/>
      <c r="G528" s="33"/>
      <c r="H528" s="33"/>
      <c r="I528" s="33"/>
      <c r="J528" s="17"/>
      <c r="K528" s="17"/>
      <c r="L528" s="35" t="e">
        <f>VLOOKUP(K528,'[1]Item List (3)'!A$1:B$110000,2,FALSE)</f>
        <v>#N/A</v>
      </c>
      <c r="M528" s="17"/>
      <c r="N528" s="61" t="str">
        <f t="shared" si="146"/>
        <v>IR</v>
      </c>
      <c r="O528" s="61"/>
      <c r="P528" s="36" t="str">
        <f t="shared" si="132"/>
        <v/>
      </c>
      <c r="Q528" s="61"/>
      <c r="R528" s="61"/>
      <c r="S528" s="61"/>
      <c r="T528" s="61"/>
      <c r="U528" s="61"/>
      <c r="V528" s="37">
        <f t="shared" si="131"/>
        <v>0</v>
      </c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>
        <v>480</v>
      </c>
      <c r="BH528" s="37">
        <f t="shared" si="134"/>
        <v>480</v>
      </c>
      <c r="BI528" s="38">
        <f t="shared" si="135"/>
        <v>8</v>
      </c>
      <c r="BJ528" s="39">
        <f t="shared" si="136"/>
        <v>0</v>
      </c>
      <c r="BK528" s="39">
        <f t="shared" si="137"/>
        <v>0</v>
      </c>
      <c r="BL528" s="40">
        <f t="shared" si="138"/>
        <v>0</v>
      </c>
      <c r="BM528" s="40">
        <f t="shared" si="139"/>
        <v>0</v>
      </c>
      <c r="BN528" s="40">
        <f t="shared" si="140"/>
        <v>0</v>
      </c>
      <c r="BO528" s="87">
        <f t="shared" si="141"/>
        <v>8</v>
      </c>
      <c r="BP528" s="87">
        <f t="shared" si="142"/>
        <v>0</v>
      </c>
      <c r="BQ528" s="87">
        <f t="shared" si="143"/>
        <v>0</v>
      </c>
      <c r="BR528" s="87">
        <f t="shared" si="144"/>
        <v>0</v>
      </c>
      <c r="BS528" s="61"/>
      <c r="BT528" s="61"/>
      <c r="BU528" s="61">
        <f t="shared" si="145"/>
        <v>0</v>
      </c>
    </row>
    <row r="529" spans="1:73">
      <c r="A529" s="29">
        <v>527</v>
      </c>
      <c r="B529" s="32">
        <v>46243</v>
      </c>
      <c r="C529" s="61" t="s">
        <v>74</v>
      </c>
      <c r="D529" s="3" t="str">
        <f t="shared" si="133"/>
        <v>IG</v>
      </c>
      <c r="E529" s="33" t="s">
        <v>174</v>
      </c>
      <c r="F529" s="33"/>
      <c r="G529" s="33"/>
      <c r="H529" s="33"/>
      <c r="I529" s="33"/>
      <c r="J529" s="17"/>
      <c r="K529" s="17"/>
      <c r="L529" s="35" t="e">
        <f>VLOOKUP(K529,'[1]Item List (3)'!A$1:B$110000,2,FALSE)</f>
        <v>#N/A</v>
      </c>
      <c r="M529" s="17"/>
      <c r="N529" s="61" t="str">
        <f t="shared" si="146"/>
        <v>IR</v>
      </c>
      <c r="O529" s="61"/>
      <c r="P529" s="36" t="str">
        <f t="shared" si="132"/>
        <v/>
      </c>
      <c r="Q529" s="61"/>
      <c r="R529" s="61"/>
      <c r="S529" s="61"/>
      <c r="T529" s="61"/>
      <c r="U529" s="61"/>
      <c r="V529" s="37">
        <f t="shared" si="131"/>
        <v>0</v>
      </c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>
        <v>480</v>
      </c>
      <c r="BH529" s="37">
        <f t="shared" si="134"/>
        <v>480</v>
      </c>
      <c r="BI529" s="38">
        <f t="shared" si="135"/>
        <v>8</v>
      </c>
      <c r="BJ529" s="39">
        <f t="shared" si="136"/>
        <v>0</v>
      </c>
      <c r="BK529" s="39">
        <f t="shared" si="137"/>
        <v>0</v>
      </c>
      <c r="BL529" s="40">
        <f t="shared" si="138"/>
        <v>0</v>
      </c>
      <c r="BM529" s="40">
        <f t="shared" si="139"/>
        <v>0</v>
      </c>
      <c r="BN529" s="40">
        <f t="shared" si="140"/>
        <v>0</v>
      </c>
      <c r="BO529" s="87">
        <f t="shared" si="141"/>
        <v>8</v>
      </c>
      <c r="BP529" s="87">
        <f t="shared" si="142"/>
        <v>0</v>
      </c>
      <c r="BQ529" s="87">
        <f t="shared" si="143"/>
        <v>0</v>
      </c>
      <c r="BR529" s="87">
        <f t="shared" si="144"/>
        <v>0</v>
      </c>
      <c r="BS529" s="61"/>
      <c r="BT529" s="61"/>
      <c r="BU529" s="61">
        <f t="shared" si="145"/>
        <v>0</v>
      </c>
    </row>
    <row r="530" spans="1:73">
      <c r="A530" s="29">
        <v>528</v>
      </c>
      <c r="B530" s="32">
        <v>46243</v>
      </c>
      <c r="C530" s="61" t="s">
        <v>80</v>
      </c>
      <c r="D530" s="3" t="str">
        <f t="shared" si="133"/>
        <v>IG</v>
      </c>
      <c r="E530" s="33" t="s">
        <v>174</v>
      </c>
      <c r="F530" s="33"/>
      <c r="G530" s="33"/>
      <c r="H530" s="33"/>
      <c r="I530" s="33"/>
      <c r="J530" s="34"/>
      <c r="K530" s="17"/>
      <c r="L530" s="35" t="e">
        <f>VLOOKUP(K530,'[1]Item List (3)'!A$1:B$110000,2,FALSE)</f>
        <v>#N/A</v>
      </c>
      <c r="M530" s="17"/>
      <c r="N530" s="61" t="str">
        <f t="shared" si="146"/>
        <v>IR</v>
      </c>
      <c r="O530" s="61"/>
      <c r="P530" s="36" t="str">
        <f t="shared" si="132"/>
        <v/>
      </c>
      <c r="Q530" s="61"/>
      <c r="R530" s="61"/>
      <c r="S530" s="61"/>
      <c r="T530" s="61"/>
      <c r="U530" s="61"/>
      <c r="V530" s="37">
        <f t="shared" si="131"/>
        <v>0</v>
      </c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>
        <v>480</v>
      </c>
      <c r="BH530" s="37">
        <f t="shared" si="134"/>
        <v>480</v>
      </c>
      <c r="BI530" s="38">
        <f t="shared" si="135"/>
        <v>8</v>
      </c>
      <c r="BJ530" s="39">
        <f t="shared" si="136"/>
        <v>0</v>
      </c>
      <c r="BK530" s="39">
        <f t="shared" si="137"/>
        <v>0</v>
      </c>
      <c r="BL530" s="40">
        <f t="shared" si="138"/>
        <v>0</v>
      </c>
      <c r="BM530" s="40">
        <f t="shared" si="139"/>
        <v>0</v>
      </c>
      <c r="BN530" s="40">
        <f t="shared" si="140"/>
        <v>0</v>
      </c>
      <c r="BO530" s="87">
        <f t="shared" si="141"/>
        <v>8</v>
      </c>
      <c r="BP530" s="87">
        <f t="shared" si="142"/>
        <v>0</v>
      </c>
      <c r="BQ530" s="87">
        <f t="shared" si="143"/>
        <v>0</v>
      </c>
      <c r="BR530" s="87">
        <f t="shared" si="144"/>
        <v>0</v>
      </c>
      <c r="BS530" s="61"/>
      <c r="BT530" s="61"/>
      <c r="BU530" s="61">
        <f t="shared" si="145"/>
        <v>0</v>
      </c>
    </row>
    <row r="531" spans="1:73">
      <c r="A531" s="29">
        <v>529</v>
      </c>
      <c r="B531" s="32">
        <v>46243</v>
      </c>
      <c r="C531" s="61" t="s">
        <v>74</v>
      </c>
      <c r="D531" s="3" t="str">
        <f t="shared" si="133"/>
        <v>HO</v>
      </c>
      <c r="E531" s="33" t="s">
        <v>175</v>
      </c>
      <c r="F531" s="33" t="s">
        <v>176</v>
      </c>
      <c r="G531" s="33" t="s">
        <v>87</v>
      </c>
      <c r="H531" s="33"/>
      <c r="I531" s="33"/>
      <c r="J531" s="34" t="s">
        <v>164</v>
      </c>
      <c r="K531" s="17">
        <v>100935</v>
      </c>
      <c r="L531" s="35" t="str">
        <f>VLOOKUP(K531,'[1]Item List (3)'!A$1:B$110000,2,FALSE)</f>
        <v>UC.IR 211</v>
      </c>
      <c r="M531" s="17" t="s">
        <v>311</v>
      </c>
      <c r="N531" s="61" t="str">
        <f t="shared" si="146"/>
        <v>IR</v>
      </c>
      <c r="O531" s="61">
        <v>55</v>
      </c>
      <c r="P531" s="36">
        <f t="shared" si="132"/>
        <v>65.454545454545453</v>
      </c>
      <c r="Q531" s="61">
        <v>1</v>
      </c>
      <c r="R531" s="61">
        <v>388</v>
      </c>
      <c r="S531" s="61"/>
      <c r="T531" s="61"/>
      <c r="U531" s="61"/>
      <c r="V531" s="37">
        <f t="shared" si="131"/>
        <v>388</v>
      </c>
      <c r="W531" s="61">
        <v>395</v>
      </c>
      <c r="X531" s="61"/>
      <c r="Y531" s="61">
        <v>30</v>
      </c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>
        <v>45</v>
      </c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>
        <v>10</v>
      </c>
      <c r="BE531" s="61"/>
      <c r="BF531" s="61"/>
      <c r="BG531" s="61"/>
      <c r="BH531" s="37">
        <f t="shared" si="134"/>
        <v>480</v>
      </c>
      <c r="BI531" s="38">
        <f t="shared" si="135"/>
        <v>8</v>
      </c>
      <c r="BJ531" s="39">
        <f t="shared" si="136"/>
        <v>6.583333333333333</v>
      </c>
      <c r="BK531" s="39">
        <f t="shared" si="137"/>
        <v>82.291666666666657</v>
      </c>
      <c r="BL531" s="40">
        <f t="shared" si="138"/>
        <v>90.042194092827003</v>
      </c>
      <c r="BM531" s="40">
        <f t="shared" si="139"/>
        <v>100</v>
      </c>
      <c r="BN531" s="40">
        <f t="shared" si="140"/>
        <v>74.097222222222214</v>
      </c>
      <c r="BO531" s="87">
        <f t="shared" si="141"/>
        <v>0.75</v>
      </c>
      <c r="BP531" s="87">
        <f t="shared" si="142"/>
        <v>474.54545454545456</v>
      </c>
      <c r="BQ531" s="87">
        <f t="shared" si="143"/>
        <v>0.66666666666666674</v>
      </c>
      <c r="BR531" s="87">
        <f t="shared" si="144"/>
        <v>43.636363636363647</v>
      </c>
      <c r="BS531" s="61"/>
      <c r="BT531" s="61"/>
      <c r="BU531" s="61">
        <f t="shared" si="145"/>
        <v>388</v>
      </c>
    </row>
    <row r="532" spans="1:73">
      <c r="A532" s="29">
        <v>530</v>
      </c>
      <c r="B532" s="32">
        <v>46243</v>
      </c>
      <c r="C532" s="61" t="s">
        <v>80</v>
      </c>
      <c r="D532" s="3" t="str">
        <f t="shared" si="133"/>
        <v>HO</v>
      </c>
      <c r="E532" s="33" t="s">
        <v>175</v>
      </c>
      <c r="F532" s="33" t="s">
        <v>176</v>
      </c>
      <c r="G532" s="33" t="s">
        <v>145</v>
      </c>
      <c r="H532" s="33"/>
      <c r="I532" s="33"/>
      <c r="J532" s="34" t="s">
        <v>164</v>
      </c>
      <c r="K532" s="17">
        <v>100935</v>
      </c>
      <c r="L532" s="35" t="str">
        <f>VLOOKUP(K532,'[1]Item List (3)'!A$1:B$110000,2,FALSE)</f>
        <v>UC.IR 211</v>
      </c>
      <c r="M532" s="17" t="s">
        <v>311</v>
      </c>
      <c r="N532" s="61" t="str">
        <f t="shared" si="146"/>
        <v>IR</v>
      </c>
      <c r="O532" s="61">
        <v>55</v>
      </c>
      <c r="P532" s="36">
        <f t="shared" si="132"/>
        <v>65.454545454545453</v>
      </c>
      <c r="Q532" s="61">
        <v>1</v>
      </c>
      <c r="R532" s="61">
        <v>214</v>
      </c>
      <c r="S532" s="61"/>
      <c r="T532" s="61"/>
      <c r="U532" s="61"/>
      <c r="V532" s="37">
        <f t="shared" si="131"/>
        <v>214</v>
      </c>
      <c r="W532" s="61">
        <v>210</v>
      </c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>
        <v>30</v>
      </c>
      <c r="AR532" s="61"/>
      <c r="AS532" s="61">
        <v>240</v>
      </c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37">
        <f t="shared" si="134"/>
        <v>480</v>
      </c>
      <c r="BI532" s="38">
        <f t="shared" si="135"/>
        <v>8</v>
      </c>
      <c r="BJ532" s="39">
        <f t="shared" si="136"/>
        <v>3.5</v>
      </c>
      <c r="BK532" s="39">
        <f t="shared" si="137"/>
        <v>43.75</v>
      </c>
      <c r="BL532" s="40">
        <f t="shared" si="138"/>
        <v>93.412698412698418</v>
      </c>
      <c r="BM532" s="40">
        <f t="shared" si="139"/>
        <v>100</v>
      </c>
      <c r="BN532" s="40">
        <f t="shared" si="140"/>
        <v>40.868055555555557</v>
      </c>
      <c r="BO532" s="87">
        <f t="shared" si="141"/>
        <v>0.5</v>
      </c>
      <c r="BP532" s="87">
        <f t="shared" si="142"/>
        <v>490.90909090909093</v>
      </c>
      <c r="BQ532" s="87">
        <f t="shared" si="143"/>
        <v>4</v>
      </c>
      <c r="BR532" s="87">
        <f t="shared" si="144"/>
        <v>261.81818181818181</v>
      </c>
      <c r="BS532" s="61"/>
      <c r="BT532" s="61"/>
      <c r="BU532" s="61">
        <f t="shared" si="145"/>
        <v>214</v>
      </c>
    </row>
    <row r="533" spans="1:73">
      <c r="A533" s="29">
        <v>531</v>
      </c>
      <c r="B533" s="32">
        <v>46243</v>
      </c>
      <c r="C533" s="61" t="s">
        <v>74</v>
      </c>
      <c r="D533" s="3" t="str">
        <f t="shared" si="133"/>
        <v>HO</v>
      </c>
      <c r="E533" s="33" t="s">
        <v>182</v>
      </c>
      <c r="F533" s="33" t="s">
        <v>176</v>
      </c>
      <c r="G533" s="33" t="s">
        <v>180</v>
      </c>
      <c r="H533" s="33"/>
      <c r="I533" s="33"/>
      <c r="J533" s="34" t="str">
        <f>IFERROR(INDEX([2]Sheet3!$A:$A,MATCH(K533,[2]Sheet3!$C:$C,0)),"")</f>
        <v>GGCOR007.0</v>
      </c>
      <c r="K533" s="17">
        <v>208266</v>
      </c>
      <c r="L533" s="35" t="str">
        <f>VLOOKUP(K533,'[1]Item List (3)'!A$1:B$110000,2,FALSE)</f>
        <v>ZARN.OR 3062</v>
      </c>
      <c r="M533" s="17">
        <v>260110017</v>
      </c>
      <c r="N533" s="61" t="str">
        <f t="shared" si="146"/>
        <v>OR</v>
      </c>
      <c r="O533" s="61">
        <v>20</v>
      </c>
      <c r="P533" s="36">
        <f t="shared" si="132"/>
        <v>180</v>
      </c>
      <c r="Q533" s="61">
        <v>1</v>
      </c>
      <c r="R533" s="61">
        <v>140</v>
      </c>
      <c r="S533" s="61"/>
      <c r="T533" s="61"/>
      <c r="U533" s="61"/>
      <c r="V533" s="37">
        <f t="shared" ref="V533:V596" si="147">R533+T533+U533</f>
        <v>140</v>
      </c>
      <c r="W533" s="61">
        <v>60</v>
      </c>
      <c r="X533" s="61">
        <v>60</v>
      </c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>
        <v>360</v>
      </c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37">
        <f t="shared" si="134"/>
        <v>480</v>
      </c>
      <c r="BI533" s="38">
        <f t="shared" si="135"/>
        <v>8</v>
      </c>
      <c r="BJ533" s="39">
        <f t="shared" si="136"/>
        <v>1</v>
      </c>
      <c r="BK533" s="39">
        <f t="shared" si="137"/>
        <v>12.5</v>
      </c>
      <c r="BL533" s="40">
        <f t="shared" si="138"/>
        <v>77.777777777777786</v>
      </c>
      <c r="BM533" s="40">
        <f t="shared" si="139"/>
        <v>100</v>
      </c>
      <c r="BN533" s="40">
        <f t="shared" si="140"/>
        <v>9.7222222222222232</v>
      </c>
      <c r="BO533" s="87">
        <f t="shared" si="141"/>
        <v>1</v>
      </c>
      <c r="BP533" s="87">
        <f t="shared" si="142"/>
        <v>1260</v>
      </c>
      <c r="BQ533" s="87">
        <f t="shared" si="143"/>
        <v>6</v>
      </c>
      <c r="BR533" s="87">
        <f t="shared" si="144"/>
        <v>1080</v>
      </c>
      <c r="BS533" s="61"/>
      <c r="BT533" s="61"/>
      <c r="BU533" s="61">
        <f t="shared" si="145"/>
        <v>140</v>
      </c>
    </row>
    <row r="534" spans="1:73">
      <c r="A534" s="29">
        <v>532</v>
      </c>
      <c r="B534" s="32">
        <v>46243</v>
      </c>
      <c r="C534" s="61" t="s">
        <v>80</v>
      </c>
      <c r="D534" s="3" t="str">
        <f t="shared" si="133"/>
        <v>HO</v>
      </c>
      <c r="E534" s="33" t="s">
        <v>182</v>
      </c>
      <c r="F534" s="33" t="s">
        <v>176</v>
      </c>
      <c r="G534" s="33" t="s">
        <v>180</v>
      </c>
      <c r="H534" s="33"/>
      <c r="I534" s="33"/>
      <c r="J534" s="34" t="str">
        <f>IFERROR(INDEX([2]Sheet3!$A:$A,MATCH(K534,[2]Sheet3!$C:$C,0)),"")</f>
        <v>GGCOR007.0</v>
      </c>
      <c r="K534" s="17">
        <v>208266</v>
      </c>
      <c r="L534" s="35" t="str">
        <f>VLOOKUP(K534,'[1]Item List (3)'!A$1:B$110000,2,FALSE)</f>
        <v>ZARN.OR 3062</v>
      </c>
      <c r="M534" s="17">
        <v>260110017</v>
      </c>
      <c r="N534" s="61" t="str">
        <f t="shared" si="146"/>
        <v>OR</v>
      </c>
      <c r="O534" s="61">
        <v>20</v>
      </c>
      <c r="P534" s="36">
        <f t="shared" si="132"/>
        <v>180</v>
      </c>
      <c r="Q534" s="61">
        <v>1</v>
      </c>
      <c r="R534" s="61">
        <v>360</v>
      </c>
      <c r="S534" s="61"/>
      <c r="T534" s="61"/>
      <c r="U534" s="61"/>
      <c r="V534" s="37">
        <f t="shared" si="147"/>
        <v>360</v>
      </c>
      <c r="W534" s="61">
        <v>165</v>
      </c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>
        <v>15</v>
      </c>
      <c r="AR534" s="61"/>
      <c r="AS534" s="61">
        <v>300</v>
      </c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37">
        <f t="shared" si="134"/>
        <v>480</v>
      </c>
      <c r="BI534" s="38">
        <f t="shared" si="135"/>
        <v>8</v>
      </c>
      <c r="BJ534" s="39">
        <f t="shared" si="136"/>
        <v>2.75</v>
      </c>
      <c r="BK534" s="39">
        <f t="shared" si="137"/>
        <v>34.375</v>
      </c>
      <c r="BL534" s="40">
        <f t="shared" si="138"/>
        <v>72.727272727272734</v>
      </c>
      <c r="BM534" s="40">
        <f t="shared" si="139"/>
        <v>100</v>
      </c>
      <c r="BN534" s="40">
        <f t="shared" si="140"/>
        <v>25</v>
      </c>
      <c r="BO534" s="87">
        <f t="shared" si="141"/>
        <v>0.25</v>
      </c>
      <c r="BP534" s="87">
        <f t="shared" si="142"/>
        <v>1395</v>
      </c>
      <c r="BQ534" s="87">
        <f t="shared" si="143"/>
        <v>5</v>
      </c>
      <c r="BR534" s="87">
        <f t="shared" si="144"/>
        <v>900</v>
      </c>
      <c r="BS534" s="61"/>
      <c r="BT534" s="61"/>
      <c r="BU534" s="61">
        <f t="shared" si="145"/>
        <v>360</v>
      </c>
    </row>
    <row r="535" spans="1:73">
      <c r="A535" s="29">
        <v>533</v>
      </c>
      <c r="B535" s="32">
        <v>46243</v>
      </c>
      <c r="C535" s="61" t="s">
        <v>74</v>
      </c>
      <c r="D535" s="3" t="str">
        <f t="shared" si="133"/>
        <v>HO</v>
      </c>
      <c r="E535" s="33" t="s">
        <v>188</v>
      </c>
      <c r="F535" s="33"/>
      <c r="G535" s="33"/>
      <c r="H535" s="33"/>
      <c r="I535" s="33"/>
      <c r="J535" s="34"/>
      <c r="K535" s="17"/>
      <c r="L535" s="35" t="e">
        <f>VLOOKUP(K535,'[1]Item List (3)'!A$1:B$110000,2,FALSE)</f>
        <v>#N/A</v>
      </c>
      <c r="M535" s="17"/>
      <c r="N535" s="61" t="str">
        <f t="shared" si="146"/>
        <v>IR</v>
      </c>
      <c r="O535" s="61"/>
      <c r="P535" s="36" t="str">
        <f t="shared" si="132"/>
        <v/>
      </c>
      <c r="Q535" s="61"/>
      <c r="R535" s="61"/>
      <c r="S535" s="61"/>
      <c r="T535" s="61"/>
      <c r="U535" s="61"/>
      <c r="V535" s="37">
        <f t="shared" si="147"/>
        <v>0</v>
      </c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37">
        <f t="shared" si="134"/>
        <v>0</v>
      </c>
      <c r="BI535" s="38">
        <f t="shared" si="135"/>
        <v>0</v>
      </c>
      <c r="BJ535" s="39">
        <f t="shared" si="136"/>
        <v>0</v>
      </c>
      <c r="BK535" s="39">
        <f t="shared" si="137"/>
        <v>0</v>
      </c>
      <c r="BL535" s="40">
        <f t="shared" si="138"/>
        <v>0</v>
      </c>
      <c r="BM535" s="40">
        <f t="shared" si="139"/>
        <v>0</v>
      </c>
      <c r="BN535" s="40">
        <f t="shared" si="140"/>
        <v>0</v>
      </c>
      <c r="BO535" s="87">
        <f t="shared" si="141"/>
        <v>0</v>
      </c>
      <c r="BP535" s="87">
        <f t="shared" si="142"/>
        <v>0</v>
      </c>
      <c r="BQ535" s="87">
        <f t="shared" si="143"/>
        <v>0</v>
      </c>
      <c r="BR535" s="87">
        <f t="shared" si="144"/>
        <v>0</v>
      </c>
      <c r="BS535" s="61"/>
      <c r="BT535" s="61"/>
      <c r="BU535" s="61">
        <f t="shared" si="145"/>
        <v>0</v>
      </c>
    </row>
    <row r="536" spans="1:73">
      <c r="A536" s="29">
        <v>534</v>
      </c>
      <c r="B536" s="32">
        <v>46243</v>
      </c>
      <c r="C536" s="61" t="s">
        <v>80</v>
      </c>
      <c r="D536" s="3" t="str">
        <f t="shared" si="133"/>
        <v>HO</v>
      </c>
      <c r="E536" s="33" t="s">
        <v>188</v>
      </c>
      <c r="F536" s="33" t="s">
        <v>176</v>
      </c>
      <c r="G536" s="33" t="s">
        <v>206</v>
      </c>
      <c r="H536" s="33"/>
      <c r="I536" s="33"/>
      <c r="J536" s="34"/>
      <c r="K536" s="17"/>
      <c r="L536" s="35" t="e">
        <f>VLOOKUP(K536,'[1]Item List (3)'!A$1:B$110000,2,FALSE)</f>
        <v>#N/A</v>
      </c>
      <c r="M536" s="17"/>
      <c r="N536" s="61" t="str">
        <f t="shared" si="146"/>
        <v>IR</v>
      </c>
      <c r="O536" s="61"/>
      <c r="P536" s="36" t="str">
        <f t="shared" si="132"/>
        <v/>
      </c>
      <c r="Q536" s="61">
        <v>1</v>
      </c>
      <c r="R536" s="61">
        <v>140</v>
      </c>
      <c r="S536" s="61"/>
      <c r="T536" s="61"/>
      <c r="U536" s="61"/>
      <c r="V536" s="37">
        <f t="shared" si="147"/>
        <v>140</v>
      </c>
      <c r="W536" s="61">
        <v>60</v>
      </c>
      <c r="X536" s="61">
        <v>90</v>
      </c>
      <c r="Y536" s="61">
        <v>30</v>
      </c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>
        <v>300</v>
      </c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37">
        <f t="shared" si="134"/>
        <v>480</v>
      </c>
      <c r="BI536" s="38">
        <f t="shared" si="135"/>
        <v>8</v>
      </c>
      <c r="BJ536" s="39">
        <f t="shared" si="136"/>
        <v>1</v>
      </c>
      <c r="BK536" s="39">
        <f t="shared" si="137"/>
        <v>12.5</v>
      </c>
      <c r="BL536" s="40">
        <f t="shared" si="138"/>
        <v>0</v>
      </c>
      <c r="BM536" s="40">
        <f t="shared" si="139"/>
        <v>100</v>
      </c>
      <c r="BN536" s="40">
        <f t="shared" si="140"/>
        <v>0</v>
      </c>
      <c r="BO536" s="87">
        <f t="shared" si="141"/>
        <v>1.5</v>
      </c>
      <c r="BP536" s="87">
        <f t="shared" si="142"/>
        <v>0</v>
      </c>
      <c r="BQ536" s="87">
        <f t="shared" si="143"/>
        <v>5.5</v>
      </c>
      <c r="BR536" s="87">
        <f t="shared" si="144"/>
        <v>0</v>
      </c>
      <c r="BS536" s="61"/>
      <c r="BT536" s="61"/>
      <c r="BU536" s="61">
        <f t="shared" si="145"/>
        <v>140</v>
      </c>
    </row>
    <row r="537" spans="1:73" ht="14.4">
      <c r="A537" s="29">
        <v>535</v>
      </c>
      <c r="B537" s="32">
        <v>46243</v>
      </c>
      <c r="C537" s="61" t="s">
        <v>74</v>
      </c>
      <c r="D537" s="3" t="str">
        <f t="shared" si="133"/>
        <v>HO</v>
      </c>
      <c r="E537" s="33" t="s">
        <v>191</v>
      </c>
      <c r="F537" s="33" t="s">
        <v>176</v>
      </c>
      <c r="G537" s="33" t="s">
        <v>195</v>
      </c>
      <c r="H537" s="33"/>
      <c r="I537" s="33"/>
      <c r="J537" s="34" t="s">
        <v>223</v>
      </c>
      <c r="K537" s="41">
        <v>104192.01</v>
      </c>
      <c r="L537" s="35" t="str">
        <f>VLOOKUP(K537,'[1]Item List (3)'!A$1:B$110000,2,FALSE)</f>
        <v>IR 45 NPPB LMW</v>
      </c>
      <c r="M537" s="17" t="s">
        <v>224</v>
      </c>
      <c r="N537" s="61" t="str">
        <f t="shared" si="146"/>
        <v>IR</v>
      </c>
      <c r="O537" s="61">
        <v>25</v>
      </c>
      <c r="P537" s="36">
        <f t="shared" si="132"/>
        <v>144</v>
      </c>
      <c r="Q537" s="61">
        <v>1</v>
      </c>
      <c r="R537" s="61">
        <v>585</v>
      </c>
      <c r="S537" s="61"/>
      <c r="T537" s="61"/>
      <c r="U537" s="61">
        <v>1</v>
      </c>
      <c r="V537" s="37">
        <f t="shared" si="147"/>
        <v>586</v>
      </c>
      <c r="W537" s="61">
        <v>265</v>
      </c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>
        <v>35</v>
      </c>
      <c r="AP537" s="61"/>
      <c r="AQ537" s="61">
        <v>20</v>
      </c>
      <c r="AR537" s="61"/>
      <c r="AS537" s="61">
        <v>120</v>
      </c>
      <c r="AT537" s="61"/>
      <c r="AU537" s="61"/>
      <c r="AV537" s="61"/>
      <c r="AW537" s="61"/>
      <c r="AX537" s="61"/>
      <c r="AY537" s="61"/>
      <c r="AZ537" s="61"/>
      <c r="BA537" s="61">
        <v>10</v>
      </c>
      <c r="BB537" s="61"/>
      <c r="BC537" s="61">
        <v>30</v>
      </c>
      <c r="BD537" s="61"/>
      <c r="BE537" s="61"/>
      <c r="BF537" s="61"/>
      <c r="BG537" s="61"/>
      <c r="BH537" s="37">
        <f t="shared" si="134"/>
        <v>480</v>
      </c>
      <c r="BI537" s="38">
        <f t="shared" si="135"/>
        <v>8</v>
      </c>
      <c r="BJ537" s="39">
        <f t="shared" si="136"/>
        <v>4.4166666666666661</v>
      </c>
      <c r="BK537" s="39">
        <f t="shared" si="137"/>
        <v>55.208333333333329</v>
      </c>
      <c r="BL537" s="40">
        <f t="shared" si="138"/>
        <v>92.138364779874223</v>
      </c>
      <c r="BM537" s="40">
        <f t="shared" si="139"/>
        <v>99.829351535836182</v>
      </c>
      <c r="BN537" s="40">
        <f t="shared" si="140"/>
        <v>50.781250000000014</v>
      </c>
      <c r="BO537" s="87">
        <f t="shared" si="141"/>
        <v>0.33333333333333331</v>
      </c>
      <c r="BP537" s="87">
        <f t="shared" si="142"/>
        <v>1104</v>
      </c>
      <c r="BQ537" s="87">
        <f t="shared" si="143"/>
        <v>3.25</v>
      </c>
      <c r="BR537" s="87">
        <f t="shared" si="144"/>
        <v>468</v>
      </c>
      <c r="BS537" s="61"/>
      <c r="BT537" s="61"/>
      <c r="BU537" s="61">
        <f t="shared" si="145"/>
        <v>585</v>
      </c>
    </row>
    <row r="538" spans="1:73">
      <c r="A538" s="29">
        <v>536</v>
      </c>
      <c r="B538" s="32">
        <v>46243</v>
      </c>
      <c r="C538" s="61" t="s">
        <v>80</v>
      </c>
      <c r="D538" s="3" t="str">
        <f t="shared" si="133"/>
        <v>HO</v>
      </c>
      <c r="E538" s="33" t="s">
        <v>191</v>
      </c>
      <c r="F538" s="33"/>
      <c r="G538" s="33"/>
      <c r="H538" s="33"/>
      <c r="I538" s="33"/>
      <c r="J538" s="34"/>
      <c r="K538" s="17"/>
      <c r="L538" s="35" t="e">
        <f>VLOOKUP(K538,'[1]Item List (3)'!A$1:B$110000,2,FALSE)</f>
        <v>#N/A</v>
      </c>
      <c r="M538" s="17"/>
      <c r="N538" s="61" t="str">
        <f t="shared" si="146"/>
        <v>IR</v>
      </c>
      <c r="O538" s="61"/>
      <c r="P538" s="36" t="str">
        <f t="shared" si="132"/>
        <v/>
      </c>
      <c r="Q538" s="61"/>
      <c r="R538" s="61"/>
      <c r="S538" s="61"/>
      <c r="T538" s="61"/>
      <c r="U538" s="61"/>
      <c r="V538" s="37">
        <f t="shared" si="147"/>
        <v>0</v>
      </c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37">
        <f t="shared" si="134"/>
        <v>0</v>
      </c>
      <c r="BI538" s="38">
        <f t="shared" si="135"/>
        <v>0</v>
      </c>
      <c r="BJ538" s="39">
        <f t="shared" si="136"/>
        <v>0</v>
      </c>
      <c r="BK538" s="39">
        <f t="shared" si="137"/>
        <v>0</v>
      </c>
      <c r="BL538" s="40">
        <f t="shared" si="138"/>
        <v>0</v>
      </c>
      <c r="BM538" s="40">
        <f t="shared" si="139"/>
        <v>0</v>
      </c>
      <c r="BN538" s="40">
        <f t="shared" si="140"/>
        <v>0</v>
      </c>
      <c r="BO538" s="87">
        <f t="shared" si="141"/>
        <v>0</v>
      </c>
      <c r="BP538" s="87">
        <f t="shared" si="142"/>
        <v>0</v>
      </c>
      <c r="BQ538" s="87">
        <f t="shared" si="143"/>
        <v>0</v>
      </c>
      <c r="BR538" s="87">
        <f t="shared" si="144"/>
        <v>0</v>
      </c>
      <c r="BS538" s="61"/>
      <c r="BT538" s="61"/>
      <c r="BU538" s="61">
        <f t="shared" si="145"/>
        <v>0</v>
      </c>
    </row>
    <row r="539" spans="1:73">
      <c r="A539" s="29">
        <v>537</v>
      </c>
      <c r="B539" s="32">
        <v>46243</v>
      </c>
      <c r="C539" s="61" t="s">
        <v>74</v>
      </c>
      <c r="D539" s="3" t="str">
        <f t="shared" si="133"/>
        <v>HO</v>
      </c>
      <c r="E539" s="33" t="s">
        <v>196</v>
      </c>
      <c r="F539" s="33" t="s">
        <v>176</v>
      </c>
      <c r="G539" s="33" t="s">
        <v>197</v>
      </c>
      <c r="H539" s="33" t="s">
        <v>312</v>
      </c>
      <c r="I539" s="33"/>
      <c r="J539" s="34" t="s">
        <v>254</v>
      </c>
      <c r="K539" s="17">
        <v>208299</v>
      </c>
      <c r="L539" s="35" t="str">
        <f>VLOOKUP(K539,'[1]Item List (3)'!A$1:B$110000,2,FALSE)</f>
        <v>OR.9916</v>
      </c>
      <c r="M539" s="17" t="s">
        <v>255</v>
      </c>
      <c r="N539" s="61" t="str">
        <f t="shared" si="146"/>
        <v>OR</v>
      </c>
      <c r="O539" s="61">
        <v>15</v>
      </c>
      <c r="P539" s="36">
        <f t="shared" si="132"/>
        <v>240</v>
      </c>
      <c r="Q539" s="61">
        <v>1</v>
      </c>
      <c r="R539" s="61">
        <v>1362</v>
      </c>
      <c r="S539" s="61"/>
      <c r="T539" s="61"/>
      <c r="U539" s="61"/>
      <c r="V539" s="37">
        <f t="shared" si="147"/>
        <v>1362</v>
      </c>
      <c r="W539" s="61">
        <v>350</v>
      </c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>
        <v>30</v>
      </c>
      <c r="AR539" s="61"/>
      <c r="AS539" s="61">
        <v>60</v>
      </c>
      <c r="AT539" s="61"/>
      <c r="AU539" s="61"/>
      <c r="AV539" s="61"/>
      <c r="AW539" s="61"/>
      <c r="AX539" s="61"/>
      <c r="AY539" s="61"/>
      <c r="AZ539" s="61"/>
      <c r="BA539" s="61"/>
      <c r="BB539" s="61"/>
      <c r="BC539" s="61">
        <v>10</v>
      </c>
      <c r="BD539" s="61">
        <v>30</v>
      </c>
      <c r="BE539" s="61"/>
      <c r="BF539" s="61"/>
      <c r="BG539" s="61"/>
      <c r="BH539" s="37">
        <f t="shared" si="134"/>
        <v>480</v>
      </c>
      <c r="BI539" s="38">
        <f t="shared" si="135"/>
        <v>8</v>
      </c>
      <c r="BJ539" s="39">
        <f t="shared" si="136"/>
        <v>5.8333333333333339</v>
      </c>
      <c r="BK539" s="39">
        <f t="shared" si="137"/>
        <v>72.916666666666671</v>
      </c>
      <c r="BL539" s="40">
        <f t="shared" si="138"/>
        <v>97.285714285714263</v>
      </c>
      <c r="BM539" s="40">
        <f t="shared" si="139"/>
        <v>100</v>
      </c>
      <c r="BN539" s="40">
        <f t="shared" si="140"/>
        <v>70.937499999999986</v>
      </c>
      <c r="BO539" s="87">
        <f t="shared" si="141"/>
        <v>0.5</v>
      </c>
      <c r="BP539" s="87">
        <f t="shared" si="142"/>
        <v>1800</v>
      </c>
      <c r="BQ539" s="87">
        <f t="shared" si="143"/>
        <v>1.6666666666666665</v>
      </c>
      <c r="BR539" s="87">
        <f t="shared" si="144"/>
        <v>399.99999999999994</v>
      </c>
      <c r="BS539" s="61"/>
      <c r="BT539" s="61"/>
      <c r="BU539" s="61">
        <f t="shared" si="145"/>
        <v>1362</v>
      </c>
    </row>
    <row r="540" spans="1:73">
      <c r="A540" s="29">
        <v>538</v>
      </c>
      <c r="B540" s="32">
        <v>46243</v>
      </c>
      <c r="C540" s="61" t="s">
        <v>80</v>
      </c>
      <c r="D540" s="3" t="str">
        <f t="shared" si="133"/>
        <v>HO</v>
      </c>
      <c r="E540" s="33" t="s">
        <v>196</v>
      </c>
      <c r="F540" s="33" t="s">
        <v>176</v>
      </c>
      <c r="G540" s="33" t="s">
        <v>197</v>
      </c>
      <c r="H540" s="33" t="s">
        <v>312</v>
      </c>
      <c r="I540" s="33"/>
      <c r="J540" s="34" t="s">
        <v>254</v>
      </c>
      <c r="K540" s="17">
        <v>208299</v>
      </c>
      <c r="L540" s="35" t="str">
        <f>VLOOKUP(K540,'[1]Item List (3)'!A$1:B$110000,2,FALSE)</f>
        <v>OR.9916</v>
      </c>
      <c r="M540" s="17" t="s">
        <v>255</v>
      </c>
      <c r="N540" s="61" t="str">
        <f t="shared" si="146"/>
        <v>OR</v>
      </c>
      <c r="O540" s="61">
        <v>15</v>
      </c>
      <c r="P540" s="36">
        <f t="shared" si="132"/>
        <v>240</v>
      </c>
      <c r="Q540" s="61">
        <v>1</v>
      </c>
      <c r="R540" s="61">
        <v>1323</v>
      </c>
      <c r="S540" s="61"/>
      <c r="T540" s="61"/>
      <c r="U540" s="61"/>
      <c r="V540" s="37">
        <f t="shared" si="147"/>
        <v>1323</v>
      </c>
      <c r="W540" s="61">
        <v>340</v>
      </c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>
        <v>20</v>
      </c>
      <c r="AR540" s="61"/>
      <c r="AS540" s="61">
        <v>120</v>
      </c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37">
        <f t="shared" si="134"/>
        <v>480</v>
      </c>
      <c r="BI540" s="38">
        <f t="shared" si="135"/>
        <v>8</v>
      </c>
      <c r="BJ540" s="39">
        <f t="shared" si="136"/>
        <v>5.6666666666666661</v>
      </c>
      <c r="BK540" s="39">
        <f t="shared" si="137"/>
        <v>70.833333333333329</v>
      </c>
      <c r="BL540" s="40">
        <f t="shared" si="138"/>
        <v>97.279411764705898</v>
      </c>
      <c r="BM540" s="40">
        <f t="shared" si="139"/>
        <v>100</v>
      </c>
      <c r="BN540" s="40">
        <f t="shared" si="140"/>
        <v>68.906250000000014</v>
      </c>
      <c r="BO540" s="87">
        <f t="shared" si="141"/>
        <v>0.33333333333333331</v>
      </c>
      <c r="BP540" s="87">
        <f t="shared" si="142"/>
        <v>1840</v>
      </c>
      <c r="BQ540" s="87">
        <f t="shared" si="143"/>
        <v>2</v>
      </c>
      <c r="BR540" s="87">
        <f t="shared" si="144"/>
        <v>480</v>
      </c>
      <c r="BS540" s="61"/>
      <c r="BT540" s="61"/>
      <c r="BU540" s="61">
        <f t="shared" si="145"/>
        <v>1323</v>
      </c>
    </row>
    <row r="541" spans="1:73">
      <c r="A541" s="29">
        <v>539</v>
      </c>
      <c r="B541" s="32">
        <v>46243</v>
      </c>
      <c r="C541" s="61" t="s">
        <v>74</v>
      </c>
      <c r="D541" s="3" t="str">
        <f t="shared" si="133"/>
        <v>HO</v>
      </c>
      <c r="E541" s="33" t="s">
        <v>199</v>
      </c>
      <c r="F541" s="33"/>
      <c r="G541" s="33"/>
      <c r="H541" s="33"/>
      <c r="I541" s="33"/>
      <c r="J541" s="34"/>
      <c r="K541" s="17"/>
      <c r="L541" s="35" t="e">
        <f>VLOOKUP(K541,'[1]Item List (3)'!A$1:B$110000,2,FALSE)</f>
        <v>#N/A</v>
      </c>
      <c r="M541" s="17"/>
      <c r="N541" s="61" t="str">
        <f t="shared" si="146"/>
        <v>IR</v>
      </c>
      <c r="O541" s="61"/>
      <c r="P541" s="36" t="str">
        <f t="shared" si="132"/>
        <v/>
      </c>
      <c r="Q541" s="61"/>
      <c r="R541" s="61"/>
      <c r="S541" s="61"/>
      <c r="T541" s="61"/>
      <c r="U541" s="61"/>
      <c r="V541" s="37">
        <f t="shared" si="147"/>
        <v>0</v>
      </c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>
        <v>480</v>
      </c>
      <c r="BH541" s="37">
        <f t="shared" si="134"/>
        <v>480</v>
      </c>
      <c r="BI541" s="38">
        <f t="shared" si="135"/>
        <v>8</v>
      </c>
      <c r="BJ541" s="39">
        <f t="shared" si="136"/>
        <v>0</v>
      </c>
      <c r="BK541" s="39">
        <f t="shared" si="137"/>
        <v>0</v>
      </c>
      <c r="BL541" s="40">
        <f t="shared" si="138"/>
        <v>0</v>
      </c>
      <c r="BM541" s="40">
        <f t="shared" si="139"/>
        <v>0</v>
      </c>
      <c r="BN541" s="40">
        <f t="shared" si="140"/>
        <v>0</v>
      </c>
      <c r="BO541" s="87">
        <f t="shared" si="141"/>
        <v>8</v>
      </c>
      <c r="BP541" s="87">
        <f t="shared" si="142"/>
        <v>0</v>
      </c>
      <c r="BQ541" s="87">
        <f t="shared" si="143"/>
        <v>0</v>
      </c>
      <c r="BR541" s="87">
        <f t="shared" si="144"/>
        <v>0</v>
      </c>
      <c r="BS541" s="61"/>
      <c r="BT541" s="61"/>
      <c r="BU541" s="61">
        <f t="shared" si="145"/>
        <v>0</v>
      </c>
    </row>
    <row r="542" spans="1:73">
      <c r="A542" s="29">
        <v>540</v>
      </c>
      <c r="B542" s="32">
        <v>46243</v>
      </c>
      <c r="C542" s="61" t="s">
        <v>80</v>
      </c>
      <c r="D542" s="3" t="str">
        <f t="shared" si="133"/>
        <v>HO</v>
      </c>
      <c r="E542" s="33" t="s">
        <v>199</v>
      </c>
      <c r="F542" s="33" t="s">
        <v>176</v>
      </c>
      <c r="G542" s="33" t="s">
        <v>220</v>
      </c>
      <c r="H542" s="33" t="s">
        <v>177</v>
      </c>
      <c r="I542" s="33"/>
      <c r="J542" s="34" t="s">
        <v>139</v>
      </c>
      <c r="K542" s="17">
        <v>104737</v>
      </c>
      <c r="L542" s="35" t="str">
        <f>VLOOKUP(K542,'[1]Item List (3)'!A$1:B$110000,2,FALSE)</f>
        <v>IR.IR 42X51.5X37</v>
      </c>
      <c r="M542" s="17" t="s">
        <v>142</v>
      </c>
      <c r="N542" s="61" t="str">
        <f t="shared" si="146"/>
        <v>IR</v>
      </c>
      <c r="O542" s="61">
        <v>25</v>
      </c>
      <c r="P542" s="36">
        <f t="shared" si="132"/>
        <v>144</v>
      </c>
      <c r="Q542" s="61">
        <v>1</v>
      </c>
      <c r="R542" s="61">
        <v>1033</v>
      </c>
      <c r="S542" s="61"/>
      <c r="T542" s="61"/>
      <c r="U542" s="61"/>
      <c r="V542" s="37">
        <f t="shared" si="147"/>
        <v>1033</v>
      </c>
      <c r="W542" s="61">
        <v>450</v>
      </c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>
        <v>30</v>
      </c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37">
        <f t="shared" si="134"/>
        <v>480</v>
      </c>
      <c r="BI542" s="38">
        <f t="shared" si="135"/>
        <v>8</v>
      </c>
      <c r="BJ542" s="39">
        <f t="shared" si="136"/>
        <v>7.5</v>
      </c>
      <c r="BK542" s="39">
        <f t="shared" si="137"/>
        <v>93.75</v>
      </c>
      <c r="BL542" s="40">
        <f t="shared" si="138"/>
        <v>95.648148148148152</v>
      </c>
      <c r="BM542" s="40">
        <f t="shared" si="139"/>
        <v>100</v>
      </c>
      <c r="BN542" s="40">
        <f t="shared" si="140"/>
        <v>89.670138888888886</v>
      </c>
      <c r="BO542" s="87">
        <f t="shared" si="141"/>
        <v>0.5</v>
      </c>
      <c r="BP542" s="87">
        <f t="shared" si="142"/>
        <v>1080</v>
      </c>
      <c r="BQ542" s="87">
        <f t="shared" si="143"/>
        <v>0</v>
      </c>
      <c r="BR542" s="87">
        <f t="shared" si="144"/>
        <v>0</v>
      </c>
      <c r="BS542" s="61"/>
      <c r="BT542" s="61"/>
      <c r="BU542" s="61">
        <f t="shared" si="145"/>
        <v>1033</v>
      </c>
    </row>
    <row r="543" spans="1:73">
      <c r="A543" s="29">
        <v>541</v>
      </c>
      <c r="B543" s="32">
        <v>46243</v>
      </c>
      <c r="C543" s="61" t="s">
        <v>74</v>
      </c>
      <c r="D543" s="3" t="str">
        <f t="shared" si="133"/>
        <v>HO</v>
      </c>
      <c r="E543" s="33" t="s">
        <v>200</v>
      </c>
      <c r="F543" s="33" t="s">
        <v>176</v>
      </c>
      <c r="G543" s="33" t="s">
        <v>180</v>
      </c>
      <c r="H543" s="33" t="s">
        <v>195</v>
      </c>
      <c r="I543" s="33"/>
      <c r="J543" s="17" t="s">
        <v>112</v>
      </c>
      <c r="K543" s="17">
        <v>200827.1</v>
      </c>
      <c r="L543" s="35" t="str">
        <f>VLOOKUP(K543,'[1]Item List (3)'!A$1:B$110000,2,FALSE)</f>
        <v>MNA.OR 4020</v>
      </c>
      <c r="M543" s="17" t="s">
        <v>225</v>
      </c>
      <c r="N543" s="61" t="str">
        <f t="shared" si="146"/>
        <v>OR</v>
      </c>
      <c r="O543" s="61">
        <v>15</v>
      </c>
      <c r="P543" s="36">
        <f t="shared" si="132"/>
        <v>240</v>
      </c>
      <c r="Q543" s="61">
        <v>1</v>
      </c>
      <c r="R543" s="61">
        <v>1601</v>
      </c>
      <c r="S543" s="61"/>
      <c r="T543" s="61"/>
      <c r="U543" s="61"/>
      <c r="V543" s="37">
        <f t="shared" si="147"/>
        <v>1601</v>
      </c>
      <c r="W543" s="61">
        <v>410</v>
      </c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>
        <v>30</v>
      </c>
      <c r="AR543" s="61"/>
      <c r="AS543" s="61"/>
      <c r="AT543" s="61"/>
      <c r="AU543" s="61"/>
      <c r="AV543" s="61"/>
      <c r="AW543" s="61"/>
      <c r="AX543" s="61"/>
      <c r="AY543" s="61"/>
      <c r="AZ543" s="61"/>
      <c r="BA543" s="61">
        <v>10</v>
      </c>
      <c r="BB543" s="61"/>
      <c r="BC543" s="61"/>
      <c r="BD543" s="61">
        <v>30</v>
      </c>
      <c r="BE543" s="61"/>
      <c r="BF543" s="61"/>
      <c r="BG543" s="61"/>
      <c r="BH543" s="37">
        <f t="shared" si="134"/>
        <v>480</v>
      </c>
      <c r="BI543" s="38">
        <f t="shared" si="135"/>
        <v>8</v>
      </c>
      <c r="BJ543" s="39">
        <f t="shared" si="136"/>
        <v>6.833333333333333</v>
      </c>
      <c r="BK543" s="39">
        <f t="shared" si="137"/>
        <v>85.416666666666657</v>
      </c>
      <c r="BL543" s="40">
        <f t="shared" si="138"/>
        <v>97.621951219512198</v>
      </c>
      <c r="BM543" s="40">
        <f t="shared" si="139"/>
        <v>100</v>
      </c>
      <c r="BN543" s="40">
        <f t="shared" si="140"/>
        <v>83.385416666666671</v>
      </c>
      <c r="BO543" s="87">
        <f t="shared" si="141"/>
        <v>0.5</v>
      </c>
      <c r="BP543" s="87">
        <f t="shared" si="142"/>
        <v>1800</v>
      </c>
      <c r="BQ543" s="87">
        <f t="shared" si="143"/>
        <v>0.66666666666666674</v>
      </c>
      <c r="BR543" s="87">
        <f t="shared" si="144"/>
        <v>160.00000000000003</v>
      </c>
      <c r="BS543" s="61"/>
      <c r="BT543" s="61"/>
      <c r="BU543" s="61">
        <f t="shared" si="145"/>
        <v>1601</v>
      </c>
    </row>
    <row r="544" spans="1:73">
      <c r="A544" s="29">
        <v>542</v>
      </c>
      <c r="B544" s="32">
        <v>46243</v>
      </c>
      <c r="C544" s="61" t="s">
        <v>80</v>
      </c>
      <c r="D544" s="3" t="str">
        <f t="shared" si="133"/>
        <v>HO</v>
      </c>
      <c r="E544" s="33" t="s">
        <v>200</v>
      </c>
      <c r="F544" s="33" t="s">
        <v>176</v>
      </c>
      <c r="G544" s="33" t="s">
        <v>201</v>
      </c>
      <c r="H544" s="33"/>
      <c r="I544" s="33"/>
      <c r="J544" s="17" t="s">
        <v>112</v>
      </c>
      <c r="K544" s="17">
        <v>200827.1</v>
      </c>
      <c r="L544" s="35" t="str">
        <f>VLOOKUP(K544,'[1]Item List (3)'!A$1:B$110000,2,FALSE)</f>
        <v>MNA.OR 4020</v>
      </c>
      <c r="M544" s="17" t="s">
        <v>225</v>
      </c>
      <c r="N544" s="61" t="str">
        <f t="shared" si="146"/>
        <v>OR</v>
      </c>
      <c r="O544" s="61">
        <v>15</v>
      </c>
      <c r="P544" s="36">
        <f t="shared" si="132"/>
        <v>240</v>
      </c>
      <c r="Q544" s="61">
        <v>1</v>
      </c>
      <c r="R544" s="61">
        <v>1758</v>
      </c>
      <c r="S544" s="61"/>
      <c r="T544" s="61"/>
      <c r="U544" s="61"/>
      <c r="V544" s="37">
        <f t="shared" si="147"/>
        <v>1758</v>
      </c>
      <c r="W544" s="61">
        <v>450</v>
      </c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>
        <v>30</v>
      </c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37">
        <f t="shared" si="134"/>
        <v>480</v>
      </c>
      <c r="BI544" s="38">
        <f t="shared" si="135"/>
        <v>8</v>
      </c>
      <c r="BJ544" s="39">
        <f t="shared" si="136"/>
        <v>7.5</v>
      </c>
      <c r="BK544" s="39">
        <f t="shared" si="137"/>
        <v>93.75</v>
      </c>
      <c r="BL544" s="40">
        <f t="shared" si="138"/>
        <v>97.666666666666671</v>
      </c>
      <c r="BM544" s="40">
        <f t="shared" si="139"/>
        <v>100</v>
      </c>
      <c r="BN544" s="40">
        <f t="shared" si="140"/>
        <v>91.5625</v>
      </c>
      <c r="BO544" s="87">
        <f t="shared" si="141"/>
        <v>0.5</v>
      </c>
      <c r="BP544" s="87">
        <f t="shared" si="142"/>
        <v>1800</v>
      </c>
      <c r="BQ544" s="87">
        <f t="shared" si="143"/>
        <v>0</v>
      </c>
      <c r="BR544" s="87">
        <f t="shared" si="144"/>
        <v>0</v>
      </c>
      <c r="BS544" s="61"/>
      <c r="BT544" s="61"/>
      <c r="BU544" s="61">
        <f t="shared" si="145"/>
        <v>1758</v>
      </c>
    </row>
    <row r="545" spans="1:73">
      <c r="A545" s="29">
        <v>543</v>
      </c>
      <c r="B545" s="32">
        <v>46243</v>
      </c>
      <c r="C545" s="61" t="s">
        <v>74</v>
      </c>
      <c r="D545" s="3" t="str">
        <f t="shared" si="133"/>
        <v>HO</v>
      </c>
      <c r="E545" s="33" t="s">
        <v>205</v>
      </c>
      <c r="F545" s="33" t="s">
        <v>176</v>
      </c>
      <c r="G545" s="33" t="s">
        <v>206</v>
      </c>
      <c r="H545" s="33"/>
      <c r="I545" s="33"/>
      <c r="J545" s="17" t="s">
        <v>128</v>
      </c>
      <c r="K545" s="17">
        <v>101061</v>
      </c>
      <c r="L545" s="35" t="str">
        <f>VLOOKUP(K545,'[1]Item List (3)'!A$1:B$110000,2,FALSE)</f>
        <v>IR.5305 2RS</v>
      </c>
      <c r="M545" s="17" t="s">
        <v>129</v>
      </c>
      <c r="N545" s="61" t="str">
        <f t="shared" si="146"/>
        <v>IR</v>
      </c>
      <c r="O545" s="61">
        <v>50</v>
      </c>
      <c r="P545" s="36">
        <f t="shared" si="132"/>
        <v>72</v>
      </c>
      <c r="Q545" s="61">
        <v>1</v>
      </c>
      <c r="R545" s="61">
        <v>215</v>
      </c>
      <c r="S545" s="61"/>
      <c r="T545" s="61"/>
      <c r="U545" s="61"/>
      <c r="V545" s="37">
        <f t="shared" si="147"/>
        <v>215</v>
      </c>
      <c r="W545" s="61">
        <v>200</v>
      </c>
      <c r="X545" s="61"/>
      <c r="Y545" s="61">
        <v>30</v>
      </c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>
        <v>10</v>
      </c>
      <c r="AR545" s="61"/>
      <c r="AS545" s="61">
        <v>220</v>
      </c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>
        <v>20</v>
      </c>
      <c r="BE545" s="61"/>
      <c r="BF545" s="61"/>
      <c r="BG545" s="61"/>
      <c r="BH545" s="37">
        <f t="shared" si="134"/>
        <v>480</v>
      </c>
      <c r="BI545" s="38">
        <f t="shared" si="135"/>
        <v>8</v>
      </c>
      <c r="BJ545" s="39">
        <f t="shared" si="136"/>
        <v>3.333333333333333</v>
      </c>
      <c r="BK545" s="39">
        <f t="shared" si="137"/>
        <v>41.666666666666664</v>
      </c>
      <c r="BL545" s="40">
        <f t="shared" si="138"/>
        <v>89.583333333333343</v>
      </c>
      <c r="BM545" s="40">
        <f t="shared" si="139"/>
        <v>100</v>
      </c>
      <c r="BN545" s="40">
        <f t="shared" si="140"/>
        <v>37.326388888888893</v>
      </c>
      <c r="BO545" s="87">
        <f t="shared" si="141"/>
        <v>0.16666666666666666</v>
      </c>
      <c r="BP545" s="87">
        <f t="shared" si="142"/>
        <v>564</v>
      </c>
      <c r="BQ545" s="87">
        <f t="shared" si="143"/>
        <v>4.5</v>
      </c>
      <c r="BR545" s="87">
        <f t="shared" si="144"/>
        <v>324</v>
      </c>
      <c r="BS545" s="61"/>
      <c r="BT545" s="61"/>
      <c r="BU545" s="61">
        <f t="shared" si="145"/>
        <v>215</v>
      </c>
    </row>
    <row r="546" spans="1:73">
      <c r="A546" s="29">
        <v>544</v>
      </c>
      <c r="B546" s="32">
        <v>46243</v>
      </c>
      <c r="C546" s="61" t="s">
        <v>80</v>
      </c>
      <c r="D546" s="3" t="str">
        <f t="shared" si="133"/>
        <v>HO</v>
      </c>
      <c r="E546" s="33" t="s">
        <v>205</v>
      </c>
      <c r="F546" s="33" t="s">
        <v>176</v>
      </c>
      <c r="G546" s="33" t="s">
        <v>313</v>
      </c>
      <c r="H546" s="33" t="s">
        <v>206</v>
      </c>
      <c r="I546" s="33"/>
      <c r="J546" s="17" t="s">
        <v>128</v>
      </c>
      <c r="K546" s="17">
        <v>101061</v>
      </c>
      <c r="L546" s="35" t="str">
        <f>VLOOKUP(K546,'[1]Item List (3)'!A$1:B$110000,2,FALSE)</f>
        <v>IR.5305 2RS</v>
      </c>
      <c r="M546" s="17" t="s">
        <v>129</v>
      </c>
      <c r="N546" s="61" t="str">
        <f t="shared" si="146"/>
        <v>IR</v>
      </c>
      <c r="O546" s="61">
        <v>50</v>
      </c>
      <c r="P546" s="36">
        <f t="shared" si="132"/>
        <v>72</v>
      </c>
      <c r="Q546" s="61">
        <v>1</v>
      </c>
      <c r="R546" s="61">
        <v>56</v>
      </c>
      <c r="S546" s="61"/>
      <c r="T546" s="61"/>
      <c r="U546" s="61"/>
      <c r="V546" s="37">
        <f t="shared" si="147"/>
        <v>56</v>
      </c>
      <c r="W546" s="61">
        <v>40</v>
      </c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>
        <v>10</v>
      </c>
      <c r="AR546" s="61"/>
      <c r="AS546" s="61">
        <v>390</v>
      </c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>
        <v>40</v>
      </c>
      <c r="BE546" s="61"/>
      <c r="BF546" s="61"/>
      <c r="BG546" s="61"/>
      <c r="BH546" s="37">
        <f t="shared" si="134"/>
        <v>480</v>
      </c>
      <c r="BI546" s="38">
        <f t="shared" si="135"/>
        <v>8</v>
      </c>
      <c r="BJ546" s="39">
        <f t="shared" si="136"/>
        <v>0.66666666666666696</v>
      </c>
      <c r="BK546" s="39">
        <f t="shared" si="137"/>
        <v>8.3333333333333375</v>
      </c>
      <c r="BL546" s="40">
        <f t="shared" si="138"/>
        <v>116.66666666666663</v>
      </c>
      <c r="BM546" s="40">
        <f t="shared" si="139"/>
        <v>100</v>
      </c>
      <c r="BN546" s="40">
        <f t="shared" si="140"/>
        <v>9.7222222222222232</v>
      </c>
      <c r="BO546" s="87">
        <f t="shared" si="141"/>
        <v>0.16666666666666666</v>
      </c>
      <c r="BP546" s="87">
        <f t="shared" si="142"/>
        <v>564</v>
      </c>
      <c r="BQ546" s="87">
        <f t="shared" si="143"/>
        <v>7.1666666666666661</v>
      </c>
      <c r="BR546" s="87">
        <f t="shared" si="144"/>
        <v>515.99999999999989</v>
      </c>
      <c r="BS546" s="61"/>
      <c r="BT546" s="61"/>
      <c r="BU546" s="61">
        <f t="shared" si="145"/>
        <v>56</v>
      </c>
    </row>
    <row r="547" spans="1:73">
      <c r="A547" s="29">
        <v>545</v>
      </c>
      <c r="B547" s="32">
        <v>46243</v>
      </c>
      <c r="C547" s="61" t="s">
        <v>74</v>
      </c>
      <c r="D547" s="3" t="str">
        <f t="shared" si="133"/>
        <v>HO</v>
      </c>
      <c r="E547" s="33" t="s">
        <v>207</v>
      </c>
      <c r="F547" s="33" t="s">
        <v>176</v>
      </c>
      <c r="G547" s="33" t="s">
        <v>206</v>
      </c>
      <c r="H547" s="33"/>
      <c r="I547" s="33"/>
      <c r="J547" s="17" t="s">
        <v>156</v>
      </c>
      <c r="K547" s="17">
        <v>201061</v>
      </c>
      <c r="L547" s="35" t="str">
        <f>VLOOKUP(K547,'[1]Item List (3)'!A$1:B$110000,2,FALSE)</f>
        <v>OR.5305 2RS</v>
      </c>
      <c r="M547" s="17" t="s">
        <v>157</v>
      </c>
      <c r="N547" s="61" t="str">
        <f t="shared" si="146"/>
        <v>OR</v>
      </c>
      <c r="O547" s="61">
        <v>40</v>
      </c>
      <c r="P547" s="36">
        <f t="shared" si="132"/>
        <v>90</v>
      </c>
      <c r="Q547" s="61">
        <v>1</v>
      </c>
      <c r="R547" s="61">
        <v>294</v>
      </c>
      <c r="S547" s="61"/>
      <c r="T547" s="61"/>
      <c r="U547" s="61"/>
      <c r="V547" s="37">
        <f t="shared" si="147"/>
        <v>294</v>
      </c>
      <c r="W547" s="61">
        <v>205</v>
      </c>
      <c r="X547" s="61">
        <v>120</v>
      </c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>
        <v>145</v>
      </c>
      <c r="AP547" s="61"/>
      <c r="AQ547" s="61">
        <v>10</v>
      </c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37">
        <f t="shared" si="134"/>
        <v>480</v>
      </c>
      <c r="BI547" s="38">
        <f t="shared" si="135"/>
        <v>8</v>
      </c>
      <c r="BJ547" s="39">
        <f t="shared" si="136"/>
        <v>3.416666666666667</v>
      </c>
      <c r="BK547" s="39">
        <f t="shared" si="137"/>
        <v>42.708333333333336</v>
      </c>
      <c r="BL547" s="40">
        <f t="shared" si="138"/>
        <v>95.609756097560961</v>
      </c>
      <c r="BM547" s="40">
        <f t="shared" si="139"/>
        <v>100</v>
      </c>
      <c r="BN547" s="40">
        <f t="shared" si="140"/>
        <v>40.833333333333336</v>
      </c>
      <c r="BO547" s="87">
        <f t="shared" si="141"/>
        <v>2.1666666666666665</v>
      </c>
      <c r="BP547" s="87">
        <f t="shared" si="142"/>
        <v>525.00000000000011</v>
      </c>
      <c r="BQ547" s="87">
        <f t="shared" si="143"/>
        <v>2.4166666666666665</v>
      </c>
      <c r="BR547" s="87">
        <f t="shared" si="144"/>
        <v>217.5</v>
      </c>
      <c r="BS547" s="61"/>
      <c r="BT547" s="61"/>
      <c r="BU547" s="61">
        <f t="shared" si="145"/>
        <v>294</v>
      </c>
    </row>
    <row r="548" spans="1:73">
      <c r="A548" s="29">
        <v>546</v>
      </c>
      <c r="B548" s="32">
        <v>46243</v>
      </c>
      <c r="C548" s="61" t="s">
        <v>80</v>
      </c>
      <c r="D548" s="3" t="str">
        <f t="shared" si="133"/>
        <v>HO</v>
      </c>
      <c r="E548" s="33" t="s">
        <v>207</v>
      </c>
      <c r="F548" s="33" t="s">
        <v>176</v>
      </c>
      <c r="G548" s="33" t="s">
        <v>189</v>
      </c>
      <c r="H548" s="33"/>
      <c r="I548" s="33"/>
      <c r="J548" s="17" t="s">
        <v>233</v>
      </c>
      <c r="K548" s="17">
        <v>208293</v>
      </c>
      <c r="L548" s="35" t="str">
        <f>VLOOKUP(K548,'[1]Item List (3)'!A$1:B$110000,2,FALSE)</f>
        <v>OR.210 YY2</v>
      </c>
      <c r="M548" s="17" t="s">
        <v>234</v>
      </c>
      <c r="N548" s="61" t="str">
        <f t="shared" si="146"/>
        <v>OR</v>
      </c>
      <c r="O548" s="61">
        <v>20</v>
      </c>
      <c r="P548" s="36">
        <f t="shared" si="132"/>
        <v>180</v>
      </c>
      <c r="Q548" s="61">
        <v>1</v>
      </c>
      <c r="R548" s="61">
        <v>1040</v>
      </c>
      <c r="S548" s="61"/>
      <c r="T548" s="61"/>
      <c r="U548" s="61"/>
      <c r="V548" s="37">
        <f t="shared" si="147"/>
        <v>1040</v>
      </c>
      <c r="W548" s="61">
        <v>370</v>
      </c>
      <c r="X548" s="61"/>
      <c r="Y548" s="61">
        <v>90</v>
      </c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>
        <v>20</v>
      </c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37">
        <f t="shared" si="134"/>
        <v>480</v>
      </c>
      <c r="BI548" s="38">
        <f t="shared" si="135"/>
        <v>8</v>
      </c>
      <c r="BJ548" s="39">
        <f t="shared" si="136"/>
        <v>6.166666666666667</v>
      </c>
      <c r="BK548" s="39">
        <f t="shared" si="137"/>
        <v>77.083333333333343</v>
      </c>
      <c r="BL548" s="40">
        <f t="shared" si="138"/>
        <v>93.693693693693689</v>
      </c>
      <c r="BM548" s="40">
        <f t="shared" si="139"/>
        <v>100</v>
      </c>
      <c r="BN548" s="40">
        <f t="shared" si="140"/>
        <v>72.222222222222214</v>
      </c>
      <c r="BO548" s="87">
        <f t="shared" si="141"/>
        <v>0.33333333333333331</v>
      </c>
      <c r="BP548" s="87">
        <f t="shared" si="142"/>
        <v>1380</v>
      </c>
      <c r="BQ548" s="87">
        <f t="shared" si="143"/>
        <v>1.5</v>
      </c>
      <c r="BR548" s="87">
        <f t="shared" si="144"/>
        <v>270</v>
      </c>
      <c r="BS548" s="61"/>
      <c r="BT548" s="61"/>
      <c r="BU548" s="61">
        <f t="shared" si="145"/>
        <v>1040</v>
      </c>
    </row>
    <row r="549" spans="1:73">
      <c r="A549" s="29">
        <v>547</v>
      </c>
      <c r="B549" s="32">
        <v>46243</v>
      </c>
      <c r="C549" s="61" t="s">
        <v>74</v>
      </c>
      <c r="D549" s="3" t="str">
        <f t="shared" si="133"/>
        <v>HO</v>
      </c>
      <c r="E549" s="33" t="s">
        <v>210</v>
      </c>
      <c r="F549" s="33"/>
      <c r="G549" s="33"/>
      <c r="H549" s="33"/>
      <c r="I549" s="33"/>
      <c r="J549" s="34"/>
      <c r="K549" s="17"/>
      <c r="L549" s="35" t="e">
        <f>VLOOKUP(K549,'[1]Item List (3)'!A$1:B$110000,2,FALSE)</f>
        <v>#N/A</v>
      </c>
      <c r="M549" s="17"/>
      <c r="N549" s="61" t="str">
        <f t="shared" si="146"/>
        <v>IR</v>
      </c>
      <c r="O549" s="61"/>
      <c r="P549" s="36" t="str">
        <f t="shared" si="132"/>
        <v/>
      </c>
      <c r="Q549" s="61"/>
      <c r="R549" s="61"/>
      <c r="S549" s="61"/>
      <c r="T549" s="61"/>
      <c r="U549" s="61"/>
      <c r="V549" s="37">
        <f t="shared" si="147"/>
        <v>0</v>
      </c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>
        <v>480</v>
      </c>
      <c r="BH549" s="37">
        <f t="shared" si="134"/>
        <v>480</v>
      </c>
      <c r="BI549" s="38">
        <f t="shared" si="135"/>
        <v>8</v>
      </c>
      <c r="BJ549" s="39">
        <f t="shared" si="136"/>
        <v>0</v>
      </c>
      <c r="BK549" s="39">
        <f t="shared" si="137"/>
        <v>0</v>
      </c>
      <c r="BL549" s="40">
        <f t="shared" si="138"/>
        <v>0</v>
      </c>
      <c r="BM549" s="40">
        <f t="shared" si="139"/>
        <v>0</v>
      </c>
      <c r="BN549" s="40">
        <f t="shared" si="140"/>
        <v>0</v>
      </c>
      <c r="BO549" s="87">
        <f t="shared" si="141"/>
        <v>8</v>
      </c>
      <c r="BP549" s="87">
        <f t="shared" si="142"/>
        <v>0</v>
      </c>
      <c r="BQ549" s="87">
        <f t="shared" si="143"/>
        <v>0</v>
      </c>
      <c r="BR549" s="87">
        <f t="shared" si="144"/>
        <v>0</v>
      </c>
      <c r="BS549" s="61"/>
      <c r="BT549" s="61"/>
      <c r="BU549" s="61">
        <f t="shared" si="145"/>
        <v>0</v>
      </c>
    </row>
    <row r="550" spans="1:73">
      <c r="A550" s="29">
        <v>548</v>
      </c>
      <c r="B550" s="32">
        <v>46243</v>
      </c>
      <c r="C550" s="61" t="s">
        <v>80</v>
      </c>
      <c r="D550" s="3" t="str">
        <f t="shared" si="133"/>
        <v>HO</v>
      </c>
      <c r="E550" s="33" t="s">
        <v>210</v>
      </c>
      <c r="F550" s="33"/>
      <c r="G550" s="33"/>
      <c r="H550" s="33"/>
      <c r="I550" s="33"/>
      <c r="J550" s="34"/>
      <c r="K550" s="17"/>
      <c r="L550" s="35" t="e">
        <f>VLOOKUP(K550,'[1]Item List (3)'!A$1:B$110000,2,FALSE)</f>
        <v>#N/A</v>
      </c>
      <c r="M550" s="17"/>
      <c r="N550" s="61" t="str">
        <f t="shared" si="146"/>
        <v>IR</v>
      </c>
      <c r="O550" s="61"/>
      <c r="P550" s="36" t="str">
        <f t="shared" si="132"/>
        <v/>
      </c>
      <c r="Q550" s="61"/>
      <c r="R550" s="61"/>
      <c r="S550" s="61"/>
      <c r="T550" s="61"/>
      <c r="U550" s="61"/>
      <c r="V550" s="37">
        <f t="shared" si="147"/>
        <v>0</v>
      </c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>
        <v>480</v>
      </c>
      <c r="BH550" s="37">
        <f t="shared" si="134"/>
        <v>480</v>
      </c>
      <c r="BI550" s="38">
        <f t="shared" si="135"/>
        <v>8</v>
      </c>
      <c r="BJ550" s="39">
        <f t="shared" si="136"/>
        <v>0</v>
      </c>
      <c r="BK550" s="39">
        <f t="shared" si="137"/>
        <v>0</v>
      </c>
      <c r="BL550" s="40">
        <f t="shared" si="138"/>
        <v>0</v>
      </c>
      <c r="BM550" s="40">
        <f t="shared" si="139"/>
        <v>0</v>
      </c>
      <c r="BN550" s="40">
        <f t="shared" si="140"/>
        <v>0</v>
      </c>
      <c r="BO550" s="87">
        <f t="shared" si="141"/>
        <v>8</v>
      </c>
      <c r="BP550" s="87">
        <f t="shared" si="142"/>
        <v>0</v>
      </c>
      <c r="BQ550" s="87">
        <f t="shared" si="143"/>
        <v>0</v>
      </c>
      <c r="BR550" s="87">
        <f t="shared" si="144"/>
        <v>0</v>
      </c>
      <c r="BS550" s="61"/>
      <c r="BT550" s="61"/>
      <c r="BU550" s="61">
        <f t="shared" si="145"/>
        <v>0</v>
      </c>
    </row>
    <row r="551" spans="1:73">
      <c r="A551" s="29">
        <v>549</v>
      </c>
      <c r="B551" s="32">
        <v>46244</v>
      </c>
      <c r="C551" s="61" t="s">
        <v>74</v>
      </c>
      <c r="D551" s="3" t="str">
        <f t="shared" si="133"/>
        <v>FG</v>
      </c>
      <c r="E551" s="33" t="s">
        <v>75</v>
      </c>
      <c r="F551" s="33"/>
      <c r="G551" s="33"/>
      <c r="H551" s="33"/>
      <c r="I551" s="33"/>
      <c r="J551" s="17"/>
      <c r="K551" s="17"/>
      <c r="L551" s="35" t="e">
        <f>VLOOKUP(K551,'[1]Item List (3)'!A$1:B$110000,2,FALSE)</f>
        <v>#N/A</v>
      </c>
      <c r="M551" s="17"/>
      <c r="N551" s="61" t="str">
        <f t="shared" si="146"/>
        <v>IR</v>
      </c>
      <c r="O551" s="61"/>
      <c r="P551" s="36" t="str">
        <f t="shared" si="132"/>
        <v/>
      </c>
      <c r="Q551" s="61"/>
      <c r="R551" s="61"/>
      <c r="S551" s="61"/>
      <c r="T551" s="61"/>
      <c r="U551" s="61"/>
      <c r="V551" s="37">
        <f t="shared" si="147"/>
        <v>0</v>
      </c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>
        <v>480</v>
      </c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37">
        <f t="shared" si="134"/>
        <v>480</v>
      </c>
      <c r="BI551" s="38">
        <f t="shared" si="135"/>
        <v>8</v>
      </c>
      <c r="BJ551" s="39">
        <f t="shared" si="136"/>
        <v>0</v>
      </c>
      <c r="BK551" s="39">
        <f t="shared" si="137"/>
        <v>0</v>
      </c>
      <c r="BL551" s="40">
        <f t="shared" si="138"/>
        <v>0</v>
      </c>
      <c r="BM551" s="40">
        <f t="shared" si="139"/>
        <v>0</v>
      </c>
      <c r="BN551" s="40">
        <f t="shared" si="140"/>
        <v>0</v>
      </c>
      <c r="BO551" s="87">
        <f t="shared" si="141"/>
        <v>0</v>
      </c>
      <c r="BP551" s="87">
        <f t="shared" si="142"/>
        <v>0</v>
      </c>
      <c r="BQ551" s="87">
        <f t="shared" si="143"/>
        <v>8</v>
      </c>
      <c r="BR551" s="87">
        <f t="shared" si="144"/>
        <v>0</v>
      </c>
      <c r="BS551" s="61"/>
      <c r="BT551" s="61"/>
      <c r="BU551" s="61">
        <f t="shared" si="145"/>
        <v>0</v>
      </c>
    </row>
    <row r="552" spans="1:73">
      <c r="A552" s="29">
        <v>550</v>
      </c>
      <c r="B552" s="32">
        <v>46244</v>
      </c>
      <c r="C552" s="61" t="s">
        <v>80</v>
      </c>
      <c r="D552" s="3" t="str">
        <f t="shared" si="133"/>
        <v>FG</v>
      </c>
      <c r="E552" s="33" t="s">
        <v>75</v>
      </c>
      <c r="F552" s="33" t="s">
        <v>81</v>
      </c>
      <c r="G552" s="33" t="s">
        <v>77</v>
      </c>
      <c r="H552" s="33" t="s">
        <v>78</v>
      </c>
      <c r="I552" s="33"/>
      <c r="J552" s="17" t="s">
        <v>295</v>
      </c>
      <c r="K552" s="17">
        <v>200261</v>
      </c>
      <c r="L552" s="35" t="str">
        <f>VLOOKUP(K552,'[1]Item List (3)'!A$1:B$110000,2,FALSE)</f>
        <v>OR.211 YY4</v>
      </c>
      <c r="M552" s="17" t="s">
        <v>296</v>
      </c>
      <c r="N552" s="61" t="str">
        <f t="shared" si="146"/>
        <v>OR</v>
      </c>
      <c r="O552" s="61"/>
      <c r="P552" s="36" t="str">
        <f t="shared" si="132"/>
        <v/>
      </c>
      <c r="Q552" s="61">
        <v>1</v>
      </c>
      <c r="R552" s="61">
        <v>4682</v>
      </c>
      <c r="S552" s="61"/>
      <c r="T552" s="61"/>
      <c r="U552" s="61"/>
      <c r="V552" s="37">
        <f t="shared" si="147"/>
        <v>4682</v>
      </c>
      <c r="W552" s="61">
        <v>180</v>
      </c>
      <c r="X552" s="61">
        <v>60</v>
      </c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>
        <v>30</v>
      </c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>
        <v>60</v>
      </c>
      <c r="BE552" s="61"/>
      <c r="BF552" s="61"/>
      <c r="BG552" s="61"/>
      <c r="BH552" s="37">
        <f t="shared" si="134"/>
        <v>330</v>
      </c>
      <c r="BI552" s="38">
        <f t="shared" si="135"/>
        <v>5.5</v>
      </c>
      <c r="BJ552" s="39">
        <f t="shared" si="136"/>
        <v>3</v>
      </c>
      <c r="BK552" s="39">
        <f t="shared" si="137"/>
        <v>54.54545454545454</v>
      </c>
      <c r="BL552" s="40">
        <f t="shared" si="138"/>
        <v>0</v>
      </c>
      <c r="BM552" s="40">
        <f t="shared" si="139"/>
        <v>100</v>
      </c>
      <c r="BN552" s="40">
        <f t="shared" si="140"/>
        <v>0</v>
      </c>
      <c r="BO552" s="87">
        <f t="shared" si="141"/>
        <v>1</v>
      </c>
      <c r="BP552" s="87">
        <f t="shared" si="142"/>
        <v>0</v>
      </c>
      <c r="BQ552" s="87">
        <f t="shared" si="143"/>
        <v>1.5</v>
      </c>
      <c r="BR552" s="87">
        <f t="shared" si="144"/>
        <v>0</v>
      </c>
      <c r="BS552" s="61"/>
      <c r="BT552" s="61"/>
      <c r="BU552" s="61">
        <f t="shared" si="145"/>
        <v>4682</v>
      </c>
    </row>
    <row r="553" spans="1:73" ht="14.4">
      <c r="A553" s="29">
        <v>551</v>
      </c>
      <c r="B553" s="32">
        <v>46244</v>
      </c>
      <c r="C553" s="61" t="s">
        <v>80</v>
      </c>
      <c r="D553" s="3" t="str">
        <f t="shared" si="133"/>
        <v>FG</v>
      </c>
      <c r="E553" s="33" t="s">
        <v>75</v>
      </c>
      <c r="F553" s="33" t="s">
        <v>76</v>
      </c>
      <c r="G553" s="33"/>
      <c r="H553" s="33"/>
      <c r="I553" s="33"/>
      <c r="J553" s="17" t="s">
        <v>314</v>
      </c>
      <c r="K553" s="41">
        <v>208125</v>
      </c>
      <c r="L553" s="35" t="str">
        <f>VLOOKUP(K553,'[1]Item List (3)'!A$1:B$110000,2,FALSE)</f>
        <v>BR.OR 3218.5(06)</v>
      </c>
      <c r="M553" s="17" t="s">
        <v>315</v>
      </c>
      <c r="N553" s="61" t="str">
        <f t="shared" si="146"/>
        <v>OR</v>
      </c>
      <c r="O553" s="61"/>
      <c r="P553" s="36" t="str">
        <f t="shared" si="132"/>
        <v/>
      </c>
      <c r="Q553" s="61">
        <v>1</v>
      </c>
      <c r="R553" s="61">
        <v>350</v>
      </c>
      <c r="S553" s="61"/>
      <c r="T553" s="61"/>
      <c r="U553" s="61"/>
      <c r="V553" s="37">
        <f t="shared" si="147"/>
        <v>350</v>
      </c>
      <c r="W553" s="61">
        <v>150</v>
      </c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37">
        <f t="shared" si="134"/>
        <v>150</v>
      </c>
      <c r="BI553" s="38">
        <f t="shared" si="135"/>
        <v>2.5</v>
      </c>
      <c r="BJ553" s="39">
        <f t="shared" si="136"/>
        <v>2.5</v>
      </c>
      <c r="BK553" s="39">
        <f t="shared" si="137"/>
        <v>100</v>
      </c>
      <c r="BL553" s="40">
        <f t="shared" si="138"/>
        <v>0</v>
      </c>
      <c r="BM553" s="40">
        <f t="shared" si="139"/>
        <v>100</v>
      </c>
      <c r="BN553" s="40">
        <f t="shared" si="140"/>
        <v>0</v>
      </c>
      <c r="BO553" s="87">
        <f t="shared" si="141"/>
        <v>0</v>
      </c>
      <c r="BP553" s="87">
        <f t="shared" si="142"/>
        <v>0</v>
      </c>
      <c r="BQ553" s="87">
        <f t="shared" si="143"/>
        <v>0</v>
      </c>
      <c r="BR553" s="87">
        <f t="shared" si="144"/>
        <v>0</v>
      </c>
      <c r="BS553" s="61"/>
      <c r="BT553" s="61"/>
      <c r="BU553" s="61">
        <f t="shared" si="145"/>
        <v>350</v>
      </c>
    </row>
    <row r="554" spans="1:73">
      <c r="A554" s="29">
        <v>552</v>
      </c>
      <c r="B554" s="32">
        <v>46244</v>
      </c>
      <c r="C554" s="61" t="s">
        <v>74</v>
      </c>
      <c r="D554" s="3" t="str">
        <f t="shared" si="133"/>
        <v>FG</v>
      </c>
      <c r="E554" s="33" t="s">
        <v>86</v>
      </c>
      <c r="F554" s="33" t="s">
        <v>81</v>
      </c>
      <c r="G554" s="33" t="s">
        <v>90</v>
      </c>
      <c r="H554" s="33" t="s">
        <v>78</v>
      </c>
      <c r="I554" s="33"/>
      <c r="J554" s="17"/>
      <c r="K554" s="17">
        <v>208971</v>
      </c>
      <c r="L554" s="35" t="str">
        <f>VLOOKUP(K554,'[1]Item List (3)'!A$1:B$110000,2,FALSE)</f>
        <v>SAT.OR 35</v>
      </c>
      <c r="M554" s="17" t="s">
        <v>284</v>
      </c>
      <c r="N554" s="61" t="str">
        <f t="shared" si="146"/>
        <v>OR</v>
      </c>
      <c r="O554" s="61"/>
      <c r="P554" s="36" t="str">
        <f t="shared" si="132"/>
        <v/>
      </c>
      <c r="Q554" s="61">
        <v>2</v>
      </c>
      <c r="R554" s="61">
        <v>1094</v>
      </c>
      <c r="S554" s="61"/>
      <c r="T554" s="61"/>
      <c r="U554" s="61"/>
      <c r="V554" s="37">
        <f t="shared" si="147"/>
        <v>1094</v>
      </c>
      <c r="W554" s="61">
        <v>120</v>
      </c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>
        <v>120</v>
      </c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>
        <v>30</v>
      </c>
      <c r="BE554" s="61"/>
      <c r="BF554" s="61"/>
      <c r="BG554" s="61"/>
      <c r="BH554" s="37">
        <f t="shared" si="134"/>
        <v>270</v>
      </c>
      <c r="BI554" s="38">
        <f t="shared" si="135"/>
        <v>4.5</v>
      </c>
      <c r="BJ554" s="39">
        <f t="shared" si="136"/>
        <v>2</v>
      </c>
      <c r="BK554" s="39">
        <f t="shared" si="137"/>
        <v>44.444444444444443</v>
      </c>
      <c r="BL554" s="40">
        <f t="shared" si="138"/>
        <v>0</v>
      </c>
      <c r="BM554" s="40">
        <f t="shared" si="139"/>
        <v>100</v>
      </c>
      <c r="BN554" s="40">
        <f t="shared" si="140"/>
        <v>0</v>
      </c>
      <c r="BO554" s="87">
        <f t="shared" si="141"/>
        <v>0</v>
      </c>
      <c r="BP554" s="87">
        <f t="shared" si="142"/>
        <v>0</v>
      </c>
      <c r="BQ554" s="87">
        <f t="shared" si="143"/>
        <v>2.5</v>
      </c>
      <c r="BR554" s="87">
        <f t="shared" si="144"/>
        <v>0</v>
      </c>
      <c r="BS554" s="61"/>
      <c r="BT554" s="61"/>
      <c r="BU554" s="61">
        <f t="shared" si="145"/>
        <v>2188</v>
      </c>
    </row>
    <row r="555" spans="1:73">
      <c r="A555" s="29">
        <v>553</v>
      </c>
      <c r="B555" s="32">
        <v>46244</v>
      </c>
      <c r="C555" s="61" t="s">
        <v>74</v>
      </c>
      <c r="D555" s="3" t="str">
        <f t="shared" si="133"/>
        <v>FG</v>
      </c>
      <c r="E555" s="33" t="s">
        <v>86</v>
      </c>
      <c r="F555" s="33" t="s">
        <v>81</v>
      </c>
      <c r="G555" s="33" t="s">
        <v>90</v>
      </c>
      <c r="H555" s="33" t="s">
        <v>78</v>
      </c>
      <c r="I555" s="33"/>
      <c r="J555" s="17" t="s">
        <v>254</v>
      </c>
      <c r="K555" s="17">
        <v>208299</v>
      </c>
      <c r="L555" s="35" t="str">
        <f>VLOOKUP(K555,'[1]Item List (3)'!A$1:B$110000,2,FALSE)</f>
        <v>OR.9916</v>
      </c>
      <c r="M555" s="17" t="s">
        <v>255</v>
      </c>
      <c r="N555" s="61" t="str">
        <f t="shared" si="146"/>
        <v>OR</v>
      </c>
      <c r="O555" s="61"/>
      <c r="P555" s="36" t="str">
        <f t="shared" si="132"/>
        <v/>
      </c>
      <c r="Q555" s="61">
        <v>1</v>
      </c>
      <c r="R555" s="61">
        <v>3480</v>
      </c>
      <c r="S555" s="61"/>
      <c r="T555" s="61"/>
      <c r="U555" s="61"/>
      <c r="V555" s="37">
        <f t="shared" si="147"/>
        <v>3480</v>
      </c>
      <c r="W555" s="61">
        <v>150</v>
      </c>
      <c r="X555" s="61">
        <v>60</v>
      </c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37">
        <f t="shared" si="134"/>
        <v>210</v>
      </c>
      <c r="BI555" s="38">
        <f t="shared" si="135"/>
        <v>3.5</v>
      </c>
      <c r="BJ555" s="39">
        <f t="shared" si="136"/>
        <v>2.5</v>
      </c>
      <c r="BK555" s="39">
        <f t="shared" si="137"/>
        <v>71.428571428571431</v>
      </c>
      <c r="BL555" s="40">
        <f t="shared" si="138"/>
        <v>0</v>
      </c>
      <c r="BM555" s="40">
        <f t="shared" si="139"/>
        <v>100</v>
      </c>
      <c r="BN555" s="40">
        <f t="shared" si="140"/>
        <v>0</v>
      </c>
      <c r="BO555" s="87">
        <f t="shared" si="141"/>
        <v>1</v>
      </c>
      <c r="BP555" s="87">
        <f t="shared" si="142"/>
        <v>0</v>
      </c>
      <c r="BQ555" s="87">
        <f t="shared" si="143"/>
        <v>0</v>
      </c>
      <c r="BR555" s="87">
        <f t="shared" si="144"/>
        <v>0</v>
      </c>
      <c r="BS555" s="61"/>
      <c r="BT555" s="61"/>
      <c r="BU555" s="61">
        <f t="shared" si="145"/>
        <v>3480</v>
      </c>
    </row>
    <row r="556" spans="1:73">
      <c r="A556" s="29">
        <v>554</v>
      </c>
      <c r="B556" s="32">
        <v>46244</v>
      </c>
      <c r="C556" s="61" t="s">
        <v>80</v>
      </c>
      <c r="D556" s="3" t="str">
        <f t="shared" si="133"/>
        <v>FG</v>
      </c>
      <c r="E556" s="33" t="s">
        <v>86</v>
      </c>
      <c r="F556" s="33" t="s">
        <v>81</v>
      </c>
      <c r="G556" s="33" t="s">
        <v>87</v>
      </c>
      <c r="H556" s="33" t="s">
        <v>216</v>
      </c>
      <c r="I556" s="33"/>
      <c r="J556" s="17" t="s">
        <v>254</v>
      </c>
      <c r="K556" s="17">
        <v>208299</v>
      </c>
      <c r="L556" s="35" t="str">
        <f>VLOOKUP(K556,'[1]Item List (3)'!A$1:B$110000,2,FALSE)</f>
        <v>OR.9916</v>
      </c>
      <c r="M556" s="17" t="s">
        <v>255</v>
      </c>
      <c r="N556" s="61" t="str">
        <f t="shared" si="146"/>
        <v>OR</v>
      </c>
      <c r="O556" s="61"/>
      <c r="P556" s="36" t="str">
        <f t="shared" si="132"/>
        <v/>
      </c>
      <c r="Q556" s="61">
        <v>1</v>
      </c>
      <c r="R556" s="61">
        <v>9280</v>
      </c>
      <c r="S556" s="61"/>
      <c r="T556" s="61"/>
      <c r="U556" s="61"/>
      <c r="V556" s="37">
        <f t="shared" si="147"/>
        <v>9280</v>
      </c>
      <c r="W556" s="61">
        <v>270</v>
      </c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>
        <v>120</v>
      </c>
      <c r="AS556" s="61">
        <v>30</v>
      </c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37">
        <f t="shared" si="134"/>
        <v>420</v>
      </c>
      <c r="BI556" s="38">
        <f t="shared" si="135"/>
        <v>7</v>
      </c>
      <c r="BJ556" s="39">
        <f t="shared" si="136"/>
        <v>4.5</v>
      </c>
      <c r="BK556" s="39">
        <f t="shared" si="137"/>
        <v>64.285714285714292</v>
      </c>
      <c r="BL556" s="40">
        <f t="shared" si="138"/>
        <v>0</v>
      </c>
      <c r="BM556" s="40">
        <f t="shared" si="139"/>
        <v>100</v>
      </c>
      <c r="BN556" s="40">
        <f t="shared" si="140"/>
        <v>0</v>
      </c>
      <c r="BO556" s="87">
        <f t="shared" si="141"/>
        <v>0</v>
      </c>
      <c r="BP556" s="87">
        <f t="shared" si="142"/>
        <v>0</v>
      </c>
      <c r="BQ556" s="87">
        <f t="shared" si="143"/>
        <v>2.5</v>
      </c>
      <c r="BR556" s="87">
        <f t="shared" si="144"/>
        <v>0</v>
      </c>
      <c r="BS556" s="61"/>
      <c r="BT556" s="61"/>
      <c r="BU556" s="61">
        <f t="shared" si="145"/>
        <v>9280</v>
      </c>
    </row>
    <row r="557" spans="1:73">
      <c r="A557" s="29">
        <v>555</v>
      </c>
      <c r="B557" s="32">
        <v>46244</v>
      </c>
      <c r="C557" s="61" t="s">
        <v>80</v>
      </c>
      <c r="D557" s="3" t="str">
        <f t="shared" si="133"/>
        <v>FG</v>
      </c>
      <c r="E557" s="33" t="s">
        <v>86</v>
      </c>
      <c r="F557" s="33"/>
      <c r="G557" s="33"/>
      <c r="H557" s="33"/>
      <c r="I557" s="33"/>
      <c r="J557" s="34" t="s">
        <v>271</v>
      </c>
      <c r="K557" s="17">
        <v>100282.4</v>
      </c>
      <c r="L557" s="35" t="str">
        <f>VLOOKUP(K557,'[1]Item List (3)'!A$1:B$110000,2,FALSE)</f>
        <v>D.IR 14537 SPL</v>
      </c>
      <c r="M557" s="17"/>
      <c r="N557" s="61" t="str">
        <f t="shared" si="146"/>
        <v>IR</v>
      </c>
      <c r="O557" s="61"/>
      <c r="P557" s="36" t="str">
        <f t="shared" si="132"/>
        <v/>
      </c>
      <c r="Q557" s="61"/>
      <c r="R557" s="61"/>
      <c r="S557" s="61"/>
      <c r="T557" s="61"/>
      <c r="U557" s="61"/>
      <c r="V557" s="37">
        <f t="shared" si="147"/>
        <v>0</v>
      </c>
      <c r="W557" s="61"/>
      <c r="X557" s="61">
        <v>60</v>
      </c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37">
        <f t="shared" si="134"/>
        <v>60</v>
      </c>
      <c r="BI557" s="38">
        <f t="shared" si="135"/>
        <v>1</v>
      </c>
      <c r="BJ557" s="39">
        <f t="shared" si="136"/>
        <v>0</v>
      </c>
      <c r="BK557" s="39">
        <f t="shared" si="137"/>
        <v>0</v>
      </c>
      <c r="BL557" s="40">
        <f t="shared" si="138"/>
        <v>0</v>
      </c>
      <c r="BM557" s="40">
        <f t="shared" si="139"/>
        <v>0</v>
      </c>
      <c r="BN557" s="40">
        <f t="shared" si="140"/>
        <v>0</v>
      </c>
      <c r="BO557" s="87">
        <f t="shared" si="141"/>
        <v>1</v>
      </c>
      <c r="BP557" s="87">
        <f t="shared" si="142"/>
        <v>0</v>
      </c>
      <c r="BQ557" s="87">
        <f t="shared" si="143"/>
        <v>0</v>
      </c>
      <c r="BR557" s="87">
        <f t="shared" si="144"/>
        <v>0</v>
      </c>
      <c r="BS557" s="61"/>
      <c r="BT557" s="61"/>
      <c r="BU557" s="61">
        <f t="shared" si="145"/>
        <v>0</v>
      </c>
    </row>
    <row r="558" spans="1:73">
      <c r="A558" s="29">
        <v>556</v>
      </c>
      <c r="B558" s="32">
        <v>46244</v>
      </c>
      <c r="C558" s="61" t="s">
        <v>74</v>
      </c>
      <c r="D558" s="3" t="str">
        <f t="shared" si="133"/>
        <v>CG</v>
      </c>
      <c r="E558" s="33" t="s">
        <v>92</v>
      </c>
      <c r="F558" s="33"/>
      <c r="G558" s="33"/>
      <c r="H558" s="33"/>
      <c r="I558" s="33"/>
      <c r="J558" s="34"/>
      <c r="K558" s="17"/>
      <c r="L558" s="35" t="e">
        <f>VLOOKUP(K558,'[1]Item List (3)'!A$1:B$110000,2,FALSE)</f>
        <v>#N/A</v>
      </c>
      <c r="M558" s="17"/>
      <c r="N558" s="61" t="str">
        <f t="shared" si="146"/>
        <v>IR</v>
      </c>
      <c r="O558" s="61"/>
      <c r="P558" s="36" t="str">
        <f t="shared" si="132"/>
        <v/>
      </c>
      <c r="Q558" s="61"/>
      <c r="R558" s="61"/>
      <c r="S558" s="61"/>
      <c r="T558" s="61"/>
      <c r="U558" s="61"/>
      <c r="V558" s="37">
        <f t="shared" si="147"/>
        <v>0</v>
      </c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>
        <v>480</v>
      </c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37">
        <f t="shared" si="134"/>
        <v>480</v>
      </c>
      <c r="BI558" s="38">
        <f t="shared" si="135"/>
        <v>8</v>
      </c>
      <c r="BJ558" s="39">
        <f t="shared" si="136"/>
        <v>0</v>
      </c>
      <c r="BK558" s="39">
        <f t="shared" si="137"/>
        <v>0</v>
      </c>
      <c r="BL558" s="40">
        <f t="shared" si="138"/>
        <v>0</v>
      </c>
      <c r="BM558" s="40">
        <f t="shared" si="139"/>
        <v>0</v>
      </c>
      <c r="BN558" s="40">
        <f t="shared" si="140"/>
        <v>0</v>
      </c>
      <c r="BO558" s="87">
        <f t="shared" si="141"/>
        <v>0</v>
      </c>
      <c r="BP558" s="87">
        <f t="shared" si="142"/>
        <v>0</v>
      </c>
      <c r="BQ558" s="87">
        <f t="shared" si="143"/>
        <v>8</v>
      </c>
      <c r="BR558" s="87">
        <f t="shared" si="144"/>
        <v>0</v>
      </c>
      <c r="BS558" s="61"/>
      <c r="BT558" s="61"/>
      <c r="BU558" s="61">
        <f t="shared" si="145"/>
        <v>0</v>
      </c>
    </row>
    <row r="559" spans="1:73">
      <c r="A559" s="29">
        <v>557</v>
      </c>
      <c r="B559" s="32">
        <v>46244</v>
      </c>
      <c r="C559" s="61" t="s">
        <v>80</v>
      </c>
      <c r="D559" s="3" t="str">
        <f t="shared" si="133"/>
        <v>CG</v>
      </c>
      <c r="E559" s="33" t="s">
        <v>92</v>
      </c>
      <c r="F559" s="33"/>
      <c r="G559" s="33"/>
      <c r="H559" s="33"/>
      <c r="I559" s="33"/>
      <c r="J559" s="34"/>
      <c r="K559" s="17"/>
      <c r="L559" s="35" t="e">
        <f>VLOOKUP(K559,'[1]Item List (3)'!A$1:B$110000,2,FALSE)</f>
        <v>#N/A</v>
      </c>
      <c r="M559" s="17"/>
      <c r="N559" s="61" t="str">
        <f t="shared" si="146"/>
        <v>IR</v>
      </c>
      <c r="O559" s="61"/>
      <c r="P559" s="36" t="str">
        <f t="shared" si="132"/>
        <v/>
      </c>
      <c r="Q559" s="61"/>
      <c r="R559" s="61"/>
      <c r="S559" s="61"/>
      <c r="T559" s="61"/>
      <c r="U559" s="61"/>
      <c r="V559" s="37">
        <f t="shared" si="147"/>
        <v>0</v>
      </c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>
        <v>480</v>
      </c>
      <c r="BH559" s="37">
        <f t="shared" si="134"/>
        <v>480</v>
      </c>
      <c r="BI559" s="38">
        <f t="shared" si="135"/>
        <v>8</v>
      </c>
      <c r="BJ559" s="39">
        <f t="shared" si="136"/>
        <v>0</v>
      </c>
      <c r="BK559" s="39">
        <f t="shared" si="137"/>
        <v>0</v>
      </c>
      <c r="BL559" s="40">
        <f t="shared" si="138"/>
        <v>0</v>
      </c>
      <c r="BM559" s="40">
        <f t="shared" si="139"/>
        <v>0</v>
      </c>
      <c r="BN559" s="40">
        <f t="shared" si="140"/>
        <v>0</v>
      </c>
      <c r="BO559" s="87">
        <f t="shared" si="141"/>
        <v>8</v>
      </c>
      <c r="BP559" s="87">
        <f t="shared" si="142"/>
        <v>0</v>
      </c>
      <c r="BQ559" s="87">
        <f t="shared" si="143"/>
        <v>0</v>
      </c>
      <c r="BR559" s="87">
        <f t="shared" si="144"/>
        <v>0</v>
      </c>
      <c r="BS559" s="61"/>
      <c r="BT559" s="61"/>
      <c r="BU559" s="61">
        <f t="shared" si="145"/>
        <v>0</v>
      </c>
    </row>
    <row r="560" spans="1:73">
      <c r="A560" s="29">
        <v>558</v>
      </c>
      <c r="B560" s="32">
        <v>46244</v>
      </c>
      <c r="C560" s="61" t="s">
        <v>74</v>
      </c>
      <c r="D560" s="3" t="str">
        <f t="shared" si="133"/>
        <v>CG</v>
      </c>
      <c r="E560" s="33" t="s">
        <v>93</v>
      </c>
      <c r="F560" s="33" t="s">
        <v>100</v>
      </c>
      <c r="G560" s="33" t="s">
        <v>101</v>
      </c>
      <c r="H560" s="33" t="s">
        <v>102</v>
      </c>
      <c r="I560" s="33"/>
      <c r="J560" s="34" t="s">
        <v>112</v>
      </c>
      <c r="K560" s="17">
        <v>200827.1</v>
      </c>
      <c r="L560" s="35" t="str">
        <f>VLOOKUP(K560,'[1]Item List (3)'!A$1:B$110000,2,FALSE)</f>
        <v>MNA.OR 4020</v>
      </c>
      <c r="M560" s="17" t="s">
        <v>225</v>
      </c>
      <c r="N560" s="61" t="str">
        <f t="shared" si="146"/>
        <v>OR</v>
      </c>
      <c r="O560" s="61"/>
      <c r="P560" s="36" t="str">
        <f t="shared" si="132"/>
        <v/>
      </c>
      <c r="Q560" s="61">
        <v>1</v>
      </c>
      <c r="R560" s="61">
        <v>5158</v>
      </c>
      <c r="S560" s="61"/>
      <c r="T560" s="61"/>
      <c r="U560" s="61"/>
      <c r="V560" s="37">
        <f t="shared" si="147"/>
        <v>5158</v>
      </c>
      <c r="W560" s="61">
        <v>195</v>
      </c>
      <c r="X560" s="61">
        <v>180</v>
      </c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>
        <v>45</v>
      </c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>
        <v>60</v>
      </c>
      <c r="BE560" s="61"/>
      <c r="BF560" s="61"/>
      <c r="BG560" s="61"/>
      <c r="BH560" s="37">
        <f t="shared" si="134"/>
        <v>480</v>
      </c>
      <c r="BI560" s="38">
        <f t="shared" si="135"/>
        <v>8</v>
      </c>
      <c r="BJ560" s="39">
        <f t="shared" si="136"/>
        <v>3.25</v>
      </c>
      <c r="BK560" s="39">
        <f t="shared" si="137"/>
        <v>40.625</v>
      </c>
      <c r="BL560" s="40">
        <f t="shared" si="138"/>
        <v>0</v>
      </c>
      <c r="BM560" s="40">
        <f t="shared" si="139"/>
        <v>100</v>
      </c>
      <c r="BN560" s="40">
        <f t="shared" si="140"/>
        <v>0</v>
      </c>
      <c r="BO560" s="87">
        <f t="shared" si="141"/>
        <v>3</v>
      </c>
      <c r="BP560" s="87">
        <f t="shared" si="142"/>
        <v>0</v>
      </c>
      <c r="BQ560" s="87">
        <f t="shared" si="143"/>
        <v>1.75</v>
      </c>
      <c r="BR560" s="87">
        <f t="shared" si="144"/>
        <v>0</v>
      </c>
      <c r="BS560" s="61"/>
      <c r="BT560" s="61"/>
      <c r="BU560" s="61">
        <f t="shared" si="145"/>
        <v>5158</v>
      </c>
    </row>
    <row r="561" spans="1:73" ht="14.4">
      <c r="A561" s="29">
        <v>559</v>
      </c>
      <c r="B561" s="32">
        <v>46244</v>
      </c>
      <c r="C561" s="61" t="s">
        <v>80</v>
      </c>
      <c r="D561" s="3" t="str">
        <f t="shared" si="133"/>
        <v>CG</v>
      </c>
      <c r="E561" s="33" t="s">
        <v>93</v>
      </c>
      <c r="F561" s="33" t="s">
        <v>100</v>
      </c>
      <c r="G561" s="33" t="s">
        <v>95</v>
      </c>
      <c r="H561" s="33" t="s">
        <v>144</v>
      </c>
      <c r="I561" s="33" t="s">
        <v>192</v>
      </c>
      <c r="J561" s="34" t="s">
        <v>316</v>
      </c>
      <c r="K561" s="41">
        <v>200497.11</v>
      </c>
      <c r="L561" s="35" t="str">
        <f>VLOOKUP(K561,'[1]Item List (3)'!A$1:B$110000,2,FALSE)</f>
        <v>OR.MNA6718G</v>
      </c>
      <c r="M561" s="17" t="s">
        <v>225</v>
      </c>
      <c r="N561" s="61" t="str">
        <f t="shared" si="146"/>
        <v>OR</v>
      </c>
      <c r="O561" s="61"/>
      <c r="P561" s="36" t="str">
        <f t="shared" si="132"/>
        <v/>
      </c>
      <c r="Q561" s="61">
        <v>1</v>
      </c>
      <c r="R561" s="61">
        <v>1480</v>
      </c>
      <c r="S561" s="61"/>
      <c r="T561" s="61"/>
      <c r="U561" s="61"/>
      <c r="V561" s="37">
        <f t="shared" si="147"/>
        <v>1480</v>
      </c>
      <c r="W561" s="61">
        <v>120</v>
      </c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>
        <v>130</v>
      </c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37">
        <f t="shared" si="134"/>
        <v>250</v>
      </c>
      <c r="BI561" s="38">
        <f t="shared" si="135"/>
        <v>4.166666666666667</v>
      </c>
      <c r="BJ561" s="39">
        <f t="shared" si="136"/>
        <v>2.0000000000000004</v>
      </c>
      <c r="BK561" s="39">
        <f t="shared" si="137"/>
        <v>48.000000000000007</v>
      </c>
      <c r="BL561" s="40">
        <f t="shared" si="138"/>
        <v>0</v>
      </c>
      <c r="BM561" s="40">
        <f t="shared" si="139"/>
        <v>100</v>
      </c>
      <c r="BN561" s="40">
        <f t="shared" si="140"/>
        <v>0</v>
      </c>
      <c r="BO561" s="87">
        <f t="shared" si="141"/>
        <v>0</v>
      </c>
      <c r="BP561" s="87">
        <f t="shared" si="142"/>
        <v>0</v>
      </c>
      <c r="BQ561" s="87">
        <f t="shared" si="143"/>
        <v>2.1666666666666665</v>
      </c>
      <c r="BR561" s="87">
        <f t="shared" si="144"/>
        <v>0</v>
      </c>
      <c r="BS561" s="61"/>
      <c r="BT561" s="61"/>
      <c r="BU561" s="61">
        <f t="shared" si="145"/>
        <v>1480</v>
      </c>
    </row>
    <row r="562" spans="1:73">
      <c r="A562" s="29">
        <v>560</v>
      </c>
      <c r="B562" s="32">
        <v>46244</v>
      </c>
      <c r="C562" s="61" t="s">
        <v>80</v>
      </c>
      <c r="D562" s="3" t="str">
        <f t="shared" si="133"/>
        <v>CG</v>
      </c>
      <c r="E562" s="33" t="s">
        <v>93</v>
      </c>
      <c r="F562" s="33" t="s">
        <v>100</v>
      </c>
      <c r="G562" s="33" t="s">
        <v>95</v>
      </c>
      <c r="H562" s="33" t="s">
        <v>144</v>
      </c>
      <c r="I562" s="33" t="s">
        <v>192</v>
      </c>
      <c r="J562" s="34"/>
      <c r="K562" s="17">
        <v>200299</v>
      </c>
      <c r="L562" s="35" t="e">
        <f>VLOOKUP(K562,'[1]Item List (3)'!A$1:B$110000,2,FALSE)</f>
        <v>#N/A</v>
      </c>
      <c r="M562" s="17"/>
      <c r="N562" s="61" t="str">
        <f t="shared" si="146"/>
        <v>OR</v>
      </c>
      <c r="O562" s="61"/>
      <c r="P562" s="36" t="str">
        <f t="shared" si="132"/>
        <v/>
      </c>
      <c r="Q562" s="61">
        <v>1</v>
      </c>
      <c r="R562" s="61">
        <v>12662</v>
      </c>
      <c r="S562" s="61"/>
      <c r="T562" s="61">
        <v>98</v>
      </c>
      <c r="U562" s="61"/>
      <c r="V562" s="37">
        <f t="shared" si="147"/>
        <v>12760</v>
      </c>
      <c r="W562" s="61">
        <v>110</v>
      </c>
      <c r="X562" s="61">
        <v>120</v>
      </c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37">
        <f t="shared" si="134"/>
        <v>230</v>
      </c>
      <c r="BI562" s="38">
        <f t="shared" si="135"/>
        <v>3.8333333333333335</v>
      </c>
      <c r="BJ562" s="39">
        <f t="shared" si="136"/>
        <v>1.8333333333333335</v>
      </c>
      <c r="BK562" s="39">
        <f t="shared" si="137"/>
        <v>47.826086956521742</v>
      </c>
      <c r="BL562" s="40">
        <f t="shared" si="138"/>
        <v>0</v>
      </c>
      <c r="BM562" s="40">
        <f t="shared" si="139"/>
        <v>99.231974921630098</v>
      </c>
      <c r="BN562" s="40">
        <f t="shared" si="140"/>
        <v>0</v>
      </c>
      <c r="BO562" s="87">
        <f t="shared" si="141"/>
        <v>2</v>
      </c>
      <c r="BP562" s="87">
        <f t="shared" si="142"/>
        <v>0</v>
      </c>
      <c r="BQ562" s="87">
        <f t="shared" si="143"/>
        <v>0</v>
      </c>
      <c r="BR562" s="87">
        <f t="shared" si="144"/>
        <v>0</v>
      </c>
      <c r="BS562" s="61"/>
      <c r="BT562" s="61"/>
      <c r="BU562" s="61">
        <f t="shared" si="145"/>
        <v>12662</v>
      </c>
    </row>
    <row r="563" spans="1:73">
      <c r="A563" s="29">
        <v>561</v>
      </c>
      <c r="B563" s="32">
        <v>46244</v>
      </c>
      <c r="C563" s="61" t="s">
        <v>74</v>
      </c>
      <c r="D563" s="3" t="str">
        <f t="shared" si="133"/>
        <v>CG</v>
      </c>
      <c r="E563" s="33" t="s">
        <v>104</v>
      </c>
      <c r="F563" s="33" t="s">
        <v>299</v>
      </c>
      <c r="G563" s="33" t="s">
        <v>105</v>
      </c>
      <c r="H563" s="33" t="s">
        <v>106</v>
      </c>
      <c r="I563" s="33" t="s">
        <v>220</v>
      </c>
      <c r="J563" s="34" t="s">
        <v>300</v>
      </c>
      <c r="K563" s="17">
        <v>208417</v>
      </c>
      <c r="L563" s="35" t="str">
        <f>VLOOKUP(K563,'[1]Item List (3)'!A$1:B$110000,2,FALSE)</f>
        <v>JC.OR 8008</v>
      </c>
      <c r="M563" s="17" t="s">
        <v>172</v>
      </c>
      <c r="N563" s="61" t="str">
        <f t="shared" si="146"/>
        <v>OR</v>
      </c>
      <c r="O563" s="61"/>
      <c r="P563" s="36" t="str">
        <f t="shared" si="132"/>
        <v/>
      </c>
      <c r="Q563" s="61">
        <v>1</v>
      </c>
      <c r="R563" s="61">
        <v>5600</v>
      </c>
      <c r="S563" s="61"/>
      <c r="T563" s="61"/>
      <c r="U563" s="61"/>
      <c r="V563" s="37">
        <f t="shared" si="147"/>
        <v>5600</v>
      </c>
      <c r="W563" s="61">
        <v>120</v>
      </c>
      <c r="X563" s="61"/>
      <c r="Y563" s="61">
        <v>120</v>
      </c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>
        <v>30</v>
      </c>
      <c r="AQ563" s="61"/>
      <c r="AR563" s="61">
        <v>60</v>
      </c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37">
        <f t="shared" si="134"/>
        <v>330</v>
      </c>
      <c r="BI563" s="38">
        <f t="shared" si="135"/>
        <v>5.5</v>
      </c>
      <c r="BJ563" s="39">
        <f t="shared" si="136"/>
        <v>2</v>
      </c>
      <c r="BK563" s="39">
        <f t="shared" si="137"/>
        <v>36.363636363636367</v>
      </c>
      <c r="BL563" s="40">
        <f t="shared" si="138"/>
        <v>0</v>
      </c>
      <c r="BM563" s="40">
        <f t="shared" si="139"/>
        <v>100</v>
      </c>
      <c r="BN563" s="40">
        <f t="shared" si="140"/>
        <v>0</v>
      </c>
      <c r="BO563" s="87">
        <f t="shared" si="141"/>
        <v>0</v>
      </c>
      <c r="BP563" s="87">
        <f t="shared" si="142"/>
        <v>0</v>
      </c>
      <c r="BQ563" s="87">
        <f t="shared" si="143"/>
        <v>3.5</v>
      </c>
      <c r="BR563" s="87">
        <f t="shared" si="144"/>
        <v>0</v>
      </c>
      <c r="BS563" s="61"/>
      <c r="BT563" s="61"/>
      <c r="BU563" s="61">
        <f t="shared" si="145"/>
        <v>5600</v>
      </c>
    </row>
    <row r="564" spans="1:73">
      <c r="A564" s="29">
        <v>562</v>
      </c>
      <c r="B564" s="32">
        <v>46244</v>
      </c>
      <c r="C564" s="61" t="s">
        <v>74</v>
      </c>
      <c r="D564" s="3" t="str">
        <f t="shared" si="133"/>
        <v>CG</v>
      </c>
      <c r="E564" s="33" t="s">
        <v>104</v>
      </c>
      <c r="F564" s="33" t="s">
        <v>109</v>
      </c>
      <c r="G564" s="33"/>
      <c r="H564" s="33"/>
      <c r="I564" s="33"/>
      <c r="J564" s="34"/>
      <c r="K564" s="17">
        <v>101121.5</v>
      </c>
      <c r="L564" s="35" t="str">
        <f>VLOOKUP(K564,'[1]Item List (3)'!A$1:B$110000,2,FALSE)</f>
        <v>IR 3307 2RS</v>
      </c>
      <c r="M564" s="17"/>
      <c r="N564" s="61" t="str">
        <f t="shared" si="146"/>
        <v>IR</v>
      </c>
      <c r="O564" s="61"/>
      <c r="P564" s="36" t="str">
        <f t="shared" ref="P564:P627" si="148">IFERROR(3600/O564,"")</f>
        <v/>
      </c>
      <c r="Q564" s="61">
        <v>1</v>
      </c>
      <c r="R564" s="61">
        <v>279</v>
      </c>
      <c r="S564" s="61"/>
      <c r="T564" s="61"/>
      <c r="U564" s="61"/>
      <c r="V564" s="37">
        <f t="shared" si="147"/>
        <v>279</v>
      </c>
      <c r="W564" s="61">
        <v>90</v>
      </c>
      <c r="X564" s="61">
        <v>60</v>
      </c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37">
        <f t="shared" si="134"/>
        <v>150</v>
      </c>
      <c r="BI564" s="38">
        <f t="shared" si="135"/>
        <v>2.5</v>
      </c>
      <c r="BJ564" s="39">
        <f t="shared" si="136"/>
        <v>1.5</v>
      </c>
      <c r="BK564" s="39">
        <f t="shared" si="137"/>
        <v>60</v>
      </c>
      <c r="BL564" s="40">
        <f t="shared" si="138"/>
        <v>0</v>
      </c>
      <c r="BM564" s="40">
        <f t="shared" si="139"/>
        <v>100</v>
      </c>
      <c r="BN564" s="40">
        <f t="shared" si="140"/>
        <v>0</v>
      </c>
      <c r="BO564" s="87">
        <f t="shared" si="141"/>
        <v>1</v>
      </c>
      <c r="BP564" s="87">
        <f t="shared" si="142"/>
        <v>0</v>
      </c>
      <c r="BQ564" s="87">
        <f t="shared" si="143"/>
        <v>0</v>
      </c>
      <c r="BR564" s="87">
        <f t="shared" si="144"/>
        <v>0</v>
      </c>
      <c r="BS564" s="61"/>
      <c r="BT564" s="61"/>
      <c r="BU564" s="61">
        <f t="shared" si="145"/>
        <v>279</v>
      </c>
    </row>
    <row r="565" spans="1:73">
      <c r="A565" s="29">
        <v>563</v>
      </c>
      <c r="B565" s="32">
        <v>46244</v>
      </c>
      <c r="C565" s="61" t="s">
        <v>80</v>
      </c>
      <c r="D565" s="3" t="str">
        <f t="shared" si="133"/>
        <v>CG</v>
      </c>
      <c r="E565" s="33" t="s">
        <v>104</v>
      </c>
      <c r="F565" s="33"/>
      <c r="G565" s="33"/>
      <c r="H565" s="33"/>
      <c r="I565" s="33"/>
      <c r="J565" s="34"/>
      <c r="K565" s="17"/>
      <c r="L565" s="35" t="e">
        <f>VLOOKUP(K565,'[1]Item List (3)'!A$1:B$110000,2,FALSE)</f>
        <v>#N/A</v>
      </c>
      <c r="M565" s="17"/>
      <c r="N565" s="61" t="str">
        <f t="shared" si="146"/>
        <v>IR</v>
      </c>
      <c r="O565" s="61"/>
      <c r="P565" s="36" t="str">
        <f t="shared" si="148"/>
        <v/>
      </c>
      <c r="Q565" s="61"/>
      <c r="R565" s="61"/>
      <c r="S565" s="61"/>
      <c r="T565" s="61"/>
      <c r="U565" s="61"/>
      <c r="V565" s="37">
        <f t="shared" si="147"/>
        <v>0</v>
      </c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>
        <v>480</v>
      </c>
      <c r="BH565" s="37">
        <f t="shared" si="134"/>
        <v>480</v>
      </c>
      <c r="BI565" s="38">
        <f t="shared" si="135"/>
        <v>8</v>
      </c>
      <c r="BJ565" s="39">
        <f t="shared" si="136"/>
        <v>0</v>
      </c>
      <c r="BK565" s="39">
        <f t="shared" si="137"/>
        <v>0</v>
      </c>
      <c r="BL565" s="40">
        <f t="shared" si="138"/>
        <v>0</v>
      </c>
      <c r="BM565" s="40">
        <f t="shared" si="139"/>
        <v>0</v>
      </c>
      <c r="BN565" s="40">
        <f t="shared" si="140"/>
        <v>0</v>
      </c>
      <c r="BO565" s="87">
        <f t="shared" si="141"/>
        <v>8</v>
      </c>
      <c r="BP565" s="87">
        <f t="shared" si="142"/>
        <v>0</v>
      </c>
      <c r="BQ565" s="87">
        <f t="shared" si="143"/>
        <v>0</v>
      </c>
      <c r="BR565" s="87">
        <f t="shared" si="144"/>
        <v>0</v>
      </c>
      <c r="BS565" s="61"/>
      <c r="BT565" s="61"/>
      <c r="BU565" s="61">
        <f t="shared" si="145"/>
        <v>0</v>
      </c>
    </row>
    <row r="566" spans="1:73">
      <c r="A566" s="29">
        <v>564</v>
      </c>
      <c r="B566" s="32">
        <v>46244</v>
      </c>
      <c r="C566" s="61" t="s">
        <v>74</v>
      </c>
      <c r="D566" s="3" t="str">
        <f t="shared" si="133"/>
        <v>CG</v>
      </c>
      <c r="E566" s="33" t="s">
        <v>111</v>
      </c>
      <c r="F566" s="33"/>
      <c r="G566" s="33"/>
      <c r="H566" s="33"/>
      <c r="I566" s="33"/>
      <c r="J566" s="34"/>
      <c r="K566" s="17"/>
      <c r="L566" s="35" t="e">
        <f>VLOOKUP(K566,'[1]Item List (3)'!A$1:B$110000,2,FALSE)</f>
        <v>#N/A</v>
      </c>
      <c r="M566" s="17"/>
      <c r="N566" s="61" t="str">
        <f t="shared" si="146"/>
        <v>IR</v>
      </c>
      <c r="O566" s="61"/>
      <c r="P566" s="36" t="str">
        <f t="shared" si="148"/>
        <v/>
      </c>
      <c r="Q566" s="61"/>
      <c r="R566" s="61"/>
      <c r="S566" s="61"/>
      <c r="T566" s="61"/>
      <c r="U566" s="61"/>
      <c r="V566" s="37">
        <f t="shared" si="147"/>
        <v>0</v>
      </c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>
        <v>480</v>
      </c>
      <c r="BH566" s="37">
        <f t="shared" si="134"/>
        <v>480</v>
      </c>
      <c r="BI566" s="38">
        <f t="shared" si="135"/>
        <v>8</v>
      </c>
      <c r="BJ566" s="39">
        <f t="shared" si="136"/>
        <v>0</v>
      </c>
      <c r="BK566" s="39">
        <f t="shared" si="137"/>
        <v>0</v>
      </c>
      <c r="BL566" s="40">
        <f t="shared" si="138"/>
        <v>0</v>
      </c>
      <c r="BM566" s="40">
        <f t="shared" si="139"/>
        <v>0</v>
      </c>
      <c r="BN566" s="40">
        <f t="shared" si="140"/>
        <v>0</v>
      </c>
      <c r="BO566" s="87">
        <f t="shared" si="141"/>
        <v>8</v>
      </c>
      <c r="BP566" s="87">
        <f t="shared" si="142"/>
        <v>0</v>
      </c>
      <c r="BQ566" s="87">
        <f t="shared" si="143"/>
        <v>0</v>
      </c>
      <c r="BR566" s="87">
        <f t="shared" si="144"/>
        <v>0</v>
      </c>
      <c r="BS566" s="61"/>
      <c r="BT566" s="61"/>
      <c r="BU566" s="61">
        <f t="shared" si="145"/>
        <v>0</v>
      </c>
    </row>
    <row r="567" spans="1:73">
      <c r="A567" s="29">
        <v>565</v>
      </c>
      <c r="B567" s="32">
        <v>46244</v>
      </c>
      <c r="C567" s="61" t="s">
        <v>80</v>
      </c>
      <c r="D567" s="3" t="str">
        <f t="shared" ref="D567:D630" si="149">LEFT(E567,2)</f>
        <v>CG</v>
      </c>
      <c r="E567" s="33" t="s">
        <v>111</v>
      </c>
      <c r="F567" s="33" t="s">
        <v>109</v>
      </c>
      <c r="G567" s="33" t="s">
        <v>88</v>
      </c>
      <c r="H567" s="33"/>
      <c r="I567" s="33"/>
      <c r="J567" s="17" t="s">
        <v>295</v>
      </c>
      <c r="K567" s="17">
        <v>200261</v>
      </c>
      <c r="L567" s="35" t="str">
        <f>VLOOKUP(K567,'[1]Item List (3)'!A$1:B$110000,2,FALSE)</f>
        <v>OR.211 YY4</v>
      </c>
      <c r="M567" s="17" t="s">
        <v>296</v>
      </c>
      <c r="N567" s="61" t="str">
        <f t="shared" si="146"/>
        <v>OR</v>
      </c>
      <c r="O567" s="61"/>
      <c r="P567" s="36" t="str">
        <f t="shared" si="148"/>
        <v/>
      </c>
      <c r="Q567" s="61">
        <v>2</v>
      </c>
      <c r="R567" s="61">
        <v>2250</v>
      </c>
      <c r="S567" s="61"/>
      <c r="T567" s="61"/>
      <c r="U567" s="61"/>
      <c r="V567" s="37">
        <f t="shared" si="147"/>
        <v>2250</v>
      </c>
      <c r="W567" s="61">
        <v>180</v>
      </c>
      <c r="X567" s="61">
        <v>120</v>
      </c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>
        <v>60</v>
      </c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37">
        <f t="shared" si="134"/>
        <v>360</v>
      </c>
      <c r="BI567" s="38">
        <f t="shared" si="135"/>
        <v>6</v>
      </c>
      <c r="BJ567" s="39">
        <f t="shared" si="136"/>
        <v>3</v>
      </c>
      <c r="BK567" s="39">
        <f t="shared" si="137"/>
        <v>50</v>
      </c>
      <c r="BL567" s="40">
        <f t="shared" si="138"/>
        <v>0</v>
      </c>
      <c r="BM567" s="40">
        <f t="shared" si="139"/>
        <v>100</v>
      </c>
      <c r="BN567" s="40">
        <f t="shared" si="140"/>
        <v>0</v>
      </c>
      <c r="BO567" s="87">
        <f t="shared" si="141"/>
        <v>2</v>
      </c>
      <c r="BP567" s="87">
        <f t="shared" si="142"/>
        <v>0</v>
      </c>
      <c r="BQ567" s="87">
        <f t="shared" si="143"/>
        <v>1</v>
      </c>
      <c r="BR567" s="87">
        <f t="shared" si="144"/>
        <v>0</v>
      </c>
      <c r="BS567" s="61"/>
      <c r="BT567" s="61"/>
      <c r="BU567" s="61">
        <f t="shared" si="145"/>
        <v>4500</v>
      </c>
    </row>
    <row r="568" spans="1:73">
      <c r="A568" s="29">
        <v>566</v>
      </c>
      <c r="B568" s="32">
        <v>46244</v>
      </c>
      <c r="C568" s="61" t="s">
        <v>80</v>
      </c>
      <c r="D568" s="3" t="str">
        <f t="shared" si="149"/>
        <v>CG</v>
      </c>
      <c r="E568" s="33" t="s">
        <v>111</v>
      </c>
      <c r="F568" s="33" t="s">
        <v>109</v>
      </c>
      <c r="G568" s="33" t="s">
        <v>88</v>
      </c>
      <c r="H568" s="33"/>
      <c r="I568" s="33"/>
      <c r="J568" s="17" t="s">
        <v>295</v>
      </c>
      <c r="K568" s="17">
        <v>200261</v>
      </c>
      <c r="L568" s="35" t="str">
        <f>VLOOKUP(K568,'[1]Item List (3)'!A$1:B$110000,2,FALSE)</f>
        <v>OR.211 YY4</v>
      </c>
      <c r="M568" s="17" t="s">
        <v>296</v>
      </c>
      <c r="N568" s="61" t="str">
        <f t="shared" si="146"/>
        <v>OR</v>
      </c>
      <c r="O568" s="61"/>
      <c r="P568" s="36" t="str">
        <f t="shared" si="148"/>
        <v/>
      </c>
      <c r="Q568" s="61">
        <v>1</v>
      </c>
      <c r="R568" s="61">
        <v>768</v>
      </c>
      <c r="S568" s="61"/>
      <c r="T568" s="61"/>
      <c r="U568" s="61"/>
      <c r="V568" s="37">
        <f t="shared" si="147"/>
        <v>768</v>
      </c>
      <c r="W568" s="61">
        <v>120</v>
      </c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37">
        <f t="shared" si="134"/>
        <v>120</v>
      </c>
      <c r="BI568" s="38">
        <f t="shared" si="135"/>
        <v>2</v>
      </c>
      <c r="BJ568" s="39">
        <f t="shared" si="136"/>
        <v>2</v>
      </c>
      <c r="BK568" s="39">
        <f t="shared" si="137"/>
        <v>100</v>
      </c>
      <c r="BL568" s="40">
        <f t="shared" si="138"/>
        <v>0</v>
      </c>
      <c r="BM568" s="40">
        <f t="shared" si="139"/>
        <v>100</v>
      </c>
      <c r="BN568" s="40">
        <f t="shared" si="140"/>
        <v>0</v>
      </c>
      <c r="BO568" s="87">
        <f t="shared" si="141"/>
        <v>0</v>
      </c>
      <c r="BP568" s="87">
        <f t="shared" si="142"/>
        <v>0</v>
      </c>
      <c r="BQ568" s="87">
        <f t="shared" si="143"/>
        <v>0</v>
      </c>
      <c r="BR568" s="87">
        <f t="shared" si="144"/>
        <v>0</v>
      </c>
      <c r="BS568" s="61"/>
      <c r="BT568" s="61"/>
      <c r="BU568" s="61">
        <f t="shared" si="145"/>
        <v>768</v>
      </c>
    </row>
    <row r="569" spans="1:73">
      <c r="A569" s="29">
        <v>567</v>
      </c>
      <c r="B569" s="32">
        <v>46244</v>
      </c>
      <c r="C569" s="61" t="s">
        <v>74</v>
      </c>
      <c r="D569" s="3" t="str">
        <f t="shared" si="149"/>
        <v>EG</v>
      </c>
      <c r="E569" s="33" t="s">
        <v>114</v>
      </c>
      <c r="F569" s="33" t="s">
        <v>115</v>
      </c>
      <c r="G569" s="33" t="s">
        <v>130</v>
      </c>
      <c r="H569" s="33"/>
      <c r="I569" s="33"/>
      <c r="J569" s="34" t="s">
        <v>317</v>
      </c>
      <c r="K569" s="17">
        <v>104966</v>
      </c>
      <c r="L569" s="35" t="str">
        <f>VLOOKUP(K569,'[1]Item List (3)'!A$1:B$110000,2,FALSE)</f>
        <v>NAU.IR 4906 UU</v>
      </c>
      <c r="M569" s="17" t="s">
        <v>302</v>
      </c>
      <c r="N569" s="61" t="str">
        <f t="shared" si="146"/>
        <v>IR</v>
      </c>
      <c r="O569" s="61">
        <v>40</v>
      </c>
      <c r="P569" s="36">
        <f t="shared" si="148"/>
        <v>90</v>
      </c>
      <c r="Q569" s="61">
        <v>1</v>
      </c>
      <c r="R569" s="61">
        <v>169</v>
      </c>
      <c r="S569" s="61">
        <v>72</v>
      </c>
      <c r="T569" s="61">
        <v>3</v>
      </c>
      <c r="U569" s="61"/>
      <c r="V569" s="37">
        <f t="shared" si="147"/>
        <v>172</v>
      </c>
      <c r="W569" s="61">
        <v>250</v>
      </c>
      <c r="X569" s="61"/>
      <c r="Y569" s="61">
        <v>70</v>
      </c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>
        <v>30</v>
      </c>
      <c r="AP569" s="61"/>
      <c r="AQ569" s="61"/>
      <c r="AR569" s="61"/>
      <c r="AS569" s="61">
        <v>30</v>
      </c>
      <c r="AT569" s="61"/>
      <c r="AU569" s="61"/>
      <c r="AV569" s="61"/>
      <c r="AW569" s="61"/>
      <c r="AX569" s="61"/>
      <c r="AY569" s="61"/>
      <c r="AZ569" s="61"/>
      <c r="BA569" s="61">
        <v>10</v>
      </c>
      <c r="BB569" s="61"/>
      <c r="BC569" s="61"/>
      <c r="BD569" s="61"/>
      <c r="BE569" s="61"/>
      <c r="BF569" s="61"/>
      <c r="BG569" s="61"/>
      <c r="BH569" s="37">
        <f t="shared" si="134"/>
        <v>390</v>
      </c>
      <c r="BI569" s="38">
        <f t="shared" si="135"/>
        <v>6.5</v>
      </c>
      <c r="BJ569" s="39">
        <f t="shared" si="136"/>
        <v>4.1666666666666661</v>
      </c>
      <c r="BK569" s="39">
        <f t="shared" si="137"/>
        <v>64.102564102564102</v>
      </c>
      <c r="BL569" s="40">
        <f t="shared" si="138"/>
        <v>45.866666666666674</v>
      </c>
      <c r="BM569" s="40">
        <f t="shared" si="139"/>
        <v>56.395348837209305</v>
      </c>
      <c r="BN569" s="40">
        <f t="shared" si="140"/>
        <v>16.581196581196586</v>
      </c>
      <c r="BO569" s="87">
        <f t="shared" si="141"/>
        <v>0</v>
      </c>
      <c r="BP569" s="87">
        <f t="shared" si="142"/>
        <v>585</v>
      </c>
      <c r="BQ569" s="87">
        <f t="shared" si="143"/>
        <v>2.3333333333333335</v>
      </c>
      <c r="BR569" s="87">
        <f t="shared" si="144"/>
        <v>210</v>
      </c>
      <c r="BS569" s="61"/>
      <c r="BT569" s="61"/>
      <c r="BU569" s="61">
        <f t="shared" si="145"/>
        <v>169</v>
      </c>
    </row>
    <row r="570" spans="1:73">
      <c r="A570" s="29">
        <v>568</v>
      </c>
      <c r="B570" s="32">
        <v>46244</v>
      </c>
      <c r="C570" s="61" t="s">
        <v>74</v>
      </c>
      <c r="D570" s="3" t="str">
        <f t="shared" si="149"/>
        <v>EG</v>
      </c>
      <c r="E570" s="33" t="s">
        <v>114</v>
      </c>
      <c r="F570" s="33"/>
      <c r="G570" s="33"/>
      <c r="H570" s="33"/>
      <c r="I570" s="33"/>
      <c r="J570" s="34"/>
      <c r="K570" s="17">
        <v>208582</v>
      </c>
      <c r="L570" s="35" t="str">
        <f>VLOOKUP(K570,'[1]Item List (3)'!A$1:B$110000,2,FALSE)</f>
        <v>WS 81107</v>
      </c>
      <c r="M570" s="17"/>
      <c r="N570" s="61" t="str">
        <f t="shared" si="146"/>
        <v>OR</v>
      </c>
      <c r="O570" s="61"/>
      <c r="P570" s="36" t="str">
        <f t="shared" si="148"/>
        <v/>
      </c>
      <c r="Q570" s="61"/>
      <c r="R570" s="61"/>
      <c r="S570" s="61"/>
      <c r="T570" s="61"/>
      <c r="U570" s="61"/>
      <c r="V570" s="37">
        <f t="shared" si="147"/>
        <v>0</v>
      </c>
      <c r="W570" s="61"/>
      <c r="X570" s="61">
        <v>90</v>
      </c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37">
        <f t="shared" si="134"/>
        <v>90</v>
      </c>
      <c r="BI570" s="38">
        <f t="shared" si="135"/>
        <v>1.5</v>
      </c>
      <c r="BJ570" s="39">
        <f t="shared" si="136"/>
        <v>0</v>
      </c>
      <c r="BK570" s="39">
        <f t="shared" si="137"/>
        <v>0</v>
      </c>
      <c r="BL570" s="40">
        <f t="shared" si="138"/>
        <v>0</v>
      </c>
      <c r="BM570" s="40">
        <f t="shared" si="139"/>
        <v>0</v>
      </c>
      <c r="BN570" s="40">
        <f t="shared" si="140"/>
        <v>0</v>
      </c>
      <c r="BO570" s="87">
        <f t="shared" si="141"/>
        <v>1.5</v>
      </c>
      <c r="BP570" s="87">
        <f t="shared" si="142"/>
        <v>0</v>
      </c>
      <c r="BQ570" s="87">
        <f t="shared" si="143"/>
        <v>0</v>
      </c>
      <c r="BR570" s="87">
        <f t="shared" si="144"/>
        <v>0</v>
      </c>
      <c r="BS570" s="61"/>
      <c r="BT570" s="61"/>
      <c r="BU570" s="61">
        <f t="shared" si="145"/>
        <v>0</v>
      </c>
    </row>
    <row r="571" spans="1:73" ht="14.4">
      <c r="A571" s="29">
        <v>569</v>
      </c>
      <c r="B571" s="32">
        <v>46244</v>
      </c>
      <c r="C571" s="61" t="s">
        <v>80</v>
      </c>
      <c r="D571" s="3" t="str">
        <f t="shared" si="149"/>
        <v>EG</v>
      </c>
      <c r="E571" s="33" t="s">
        <v>114</v>
      </c>
      <c r="F571" s="33" t="s">
        <v>115</v>
      </c>
      <c r="G571" s="33" t="s">
        <v>127</v>
      </c>
      <c r="H571" s="33"/>
      <c r="I571" s="33"/>
      <c r="J571" s="17" t="s">
        <v>318</v>
      </c>
      <c r="K571" s="41">
        <v>208582</v>
      </c>
      <c r="L571" s="35" t="str">
        <f>VLOOKUP(K571,'[1]Item List (3)'!A$1:B$110000,2,FALSE)</f>
        <v>WS 81107</v>
      </c>
      <c r="M571" s="17" t="s">
        <v>319</v>
      </c>
      <c r="N571" s="61" t="str">
        <f t="shared" si="146"/>
        <v>OR</v>
      </c>
      <c r="O571" s="61">
        <v>35</v>
      </c>
      <c r="P571" s="36">
        <f t="shared" si="148"/>
        <v>102.85714285714286</v>
      </c>
      <c r="Q571" s="61">
        <v>1</v>
      </c>
      <c r="R571" s="61">
        <v>531</v>
      </c>
      <c r="S571" s="61"/>
      <c r="T571" s="61">
        <v>6</v>
      </c>
      <c r="U571" s="61"/>
      <c r="V571" s="37">
        <f t="shared" si="147"/>
        <v>537</v>
      </c>
      <c r="W571" s="61">
        <v>360</v>
      </c>
      <c r="X571" s="61">
        <v>120</v>
      </c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37">
        <f t="shared" si="134"/>
        <v>480</v>
      </c>
      <c r="BI571" s="38">
        <f t="shared" si="135"/>
        <v>8</v>
      </c>
      <c r="BJ571" s="39">
        <f t="shared" si="136"/>
        <v>6</v>
      </c>
      <c r="BK571" s="39">
        <f t="shared" si="137"/>
        <v>75</v>
      </c>
      <c r="BL571" s="40">
        <f t="shared" si="138"/>
        <v>87.013888888888886</v>
      </c>
      <c r="BM571" s="40">
        <f t="shared" si="139"/>
        <v>98.882681564245814</v>
      </c>
      <c r="BN571" s="40">
        <f t="shared" si="140"/>
        <v>64.53125</v>
      </c>
      <c r="BO571" s="87">
        <f t="shared" si="141"/>
        <v>2</v>
      </c>
      <c r="BP571" s="87">
        <f t="shared" si="142"/>
        <v>617.14285714285711</v>
      </c>
      <c r="BQ571" s="87">
        <f t="shared" si="143"/>
        <v>0</v>
      </c>
      <c r="BR571" s="87">
        <f t="shared" si="144"/>
        <v>0</v>
      </c>
      <c r="BS571" s="61"/>
      <c r="BT571" s="61"/>
      <c r="BU571" s="61">
        <f t="shared" si="145"/>
        <v>531</v>
      </c>
    </row>
    <row r="572" spans="1:73">
      <c r="A572" s="29">
        <v>570</v>
      </c>
      <c r="B572" s="32">
        <v>46244</v>
      </c>
      <c r="C572" s="61" t="s">
        <v>74</v>
      </c>
      <c r="D572" s="3" t="str">
        <f t="shared" si="149"/>
        <v>EG</v>
      </c>
      <c r="E572" s="33" t="s">
        <v>120</v>
      </c>
      <c r="F572" s="33" t="s">
        <v>125</v>
      </c>
      <c r="G572" s="33" t="s">
        <v>119</v>
      </c>
      <c r="H572" s="33"/>
      <c r="I572" s="33"/>
      <c r="J572" s="17" t="s">
        <v>320</v>
      </c>
      <c r="K572" s="17"/>
      <c r="L572" s="35" t="e">
        <f>VLOOKUP(K572,'[1]Item List (3)'!A$1:B$110000,2,FALSE)</f>
        <v>#N/A</v>
      </c>
      <c r="M572" s="17"/>
      <c r="N572" s="61" t="str">
        <f t="shared" si="146"/>
        <v>IR</v>
      </c>
      <c r="O572" s="61">
        <v>40</v>
      </c>
      <c r="P572" s="36">
        <f t="shared" si="148"/>
        <v>90</v>
      </c>
      <c r="Q572" s="61">
        <v>1</v>
      </c>
      <c r="R572" s="61">
        <v>90</v>
      </c>
      <c r="S572" s="61"/>
      <c r="T572" s="61">
        <v>1</v>
      </c>
      <c r="U572" s="61"/>
      <c r="V572" s="37">
        <f t="shared" si="147"/>
        <v>91</v>
      </c>
      <c r="W572" s="61">
        <v>90</v>
      </c>
      <c r="X572" s="61"/>
      <c r="Y572" s="61">
        <v>30</v>
      </c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>
        <v>360</v>
      </c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37">
        <f t="shared" si="134"/>
        <v>480</v>
      </c>
      <c r="BI572" s="38">
        <f t="shared" si="135"/>
        <v>8</v>
      </c>
      <c r="BJ572" s="39">
        <f t="shared" si="136"/>
        <v>1.5</v>
      </c>
      <c r="BK572" s="39">
        <f t="shared" si="137"/>
        <v>18.75</v>
      </c>
      <c r="BL572" s="40">
        <f t="shared" si="138"/>
        <v>67.407407407407405</v>
      </c>
      <c r="BM572" s="40">
        <f t="shared" si="139"/>
        <v>98.901098901098905</v>
      </c>
      <c r="BN572" s="40">
        <f t="shared" si="140"/>
        <v>12.500000000000004</v>
      </c>
      <c r="BO572" s="87">
        <f t="shared" si="141"/>
        <v>0</v>
      </c>
      <c r="BP572" s="87">
        <f t="shared" si="142"/>
        <v>720</v>
      </c>
      <c r="BQ572" s="87">
        <f t="shared" si="143"/>
        <v>6.5</v>
      </c>
      <c r="BR572" s="87">
        <f t="shared" si="144"/>
        <v>585</v>
      </c>
      <c r="BS572" s="61"/>
      <c r="BT572" s="61"/>
      <c r="BU572" s="61">
        <f t="shared" si="145"/>
        <v>90</v>
      </c>
    </row>
    <row r="573" spans="1:73">
      <c r="A573" s="29">
        <v>571</v>
      </c>
      <c r="B573" s="32">
        <v>46244</v>
      </c>
      <c r="C573" s="61" t="s">
        <v>80</v>
      </c>
      <c r="D573" s="3" t="str">
        <f t="shared" si="149"/>
        <v>EG</v>
      </c>
      <c r="E573" s="33" t="s">
        <v>120</v>
      </c>
      <c r="F573" s="33" t="s">
        <v>125</v>
      </c>
      <c r="G573" s="33" t="s">
        <v>119</v>
      </c>
      <c r="H573" s="33"/>
      <c r="I573" s="33"/>
      <c r="J573" s="17" t="s">
        <v>320</v>
      </c>
      <c r="K573" s="17"/>
      <c r="L573" s="35" t="e">
        <f>VLOOKUP(K573,'[1]Item List (3)'!A$1:B$110000,2,FALSE)</f>
        <v>#N/A</v>
      </c>
      <c r="M573" s="17"/>
      <c r="N573" s="61" t="str">
        <f t="shared" si="146"/>
        <v>IR</v>
      </c>
      <c r="O573" s="61">
        <v>40</v>
      </c>
      <c r="P573" s="36">
        <f t="shared" si="148"/>
        <v>90</v>
      </c>
      <c r="Q573" s="61">
        <v>1</v>
      </c>
      <c r="R573" s="61">
        <v>140</v>
      </c>
      <c r="S573" s="61"/>
      <c r="T573" s="61"/>
      <c r="U573" s="61"/>
      <c r="V573" s="37">
        <f t="shared" si="147"/>
        <v>140</v>
      </c>
      <c r="W573" s="61">
        <v>120</v>
      </c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>
        <v>360</v>
      </c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37">
        <f t="shared" si="134"/>
        <v>480</v>
      </c>
      <c r="BI573" s="38">
        <f t="shared" si="135"/>
        <v>8</v>
      </c>
      <c r="BJ573" s="39">
        <f t="shared" si="136"/>
        <v>2</v>
      </c>
      <c r="BK573" s="39">
        <f t="shared" si="137"/>
        <v>25</v>
      </c>
      <c r="BL573" s="40">
        <f t="shared" si="138"/>
        <v>77.777777777777786</v>
      </c>
      <c r="BM573" s="40">
        <f t="shared" si="139"/>
        <v>100</v>
      </c>
      <c r="BN573" s="40">
        <f t="shared" si="140"/>
        <v>19.444444444444446</v>
      </c>
      <c r="BO573" s="87">
        <f t="shared" si="141"/>
        <v>0</v>
      </c>
      <c r="BP573" s="87">
        <f t="shared" si="142"/>
        <v>720</v>
      </c>
      <c r="BQ573" s="87">
        <f t="shared" si="143"/>
        <v>6</v>
      </c>
      <c r="BR573" s="87">
        <f t="shared" si="144"/>
        <v>540</v>
      </c>
      <c r="BS573" s="61"/>
      <c r="BT573" s="61"/>
      <c r="BU573" s="61">
        <f t="shared" si="145"/>
        <v>140</v>
      </c>
    </row>
    <row r="574" spans="1:73">
      <c r="A574" s="29">
        <v>572</v>
      </c>
      <c r="B574" s="32">
        <v>46244</v>
      </c>
      <c r="C574" s="61" t="s">
        <v>74</v>
      </c>
      <c r="D574" s="3" t="str">
        <f t="shared" si="149"/>
        <v>EG</v>
      </c>
      <c r="E574" s="33" t="s">
        <v>124</v>
      </c>
      <c r="F574" s="33" t="s">
        <v>115</v>
      </c>
      <c r="G574" s="33" t="s">
        <v>121</v>
      </c>
      <c r="H574" s="33" t="s">
        <v>95</v>
      </c>
      <c r="I574" s="33"/>
      <c r="J574" s="17" t="s">
        <v>290</v>
      </c>
      <c r="K574" s="17">
        <v>104971</v>
      </c>
      <c r="L574" s="35" t="str">
        <f>VLOOKUP(K574,'[1]Item List (3)'!A$1:B$110000,2,FALSE)</f>
        <v>SAT.IR 35</v>
      </c>
      <c r="M574" s="17" t="s">
        <v>291</v>
      </c>
      <c r="N574" s="61" t="str">
        <f t="shared" si="146"/>
        <v>IR</v>
      </c>
      <c r="O574" s="61">
        <v>50</v>
      </c>
      <c r="P574" s="36">
        <f t="shared" si="148"/>
        <v>72</v>
      </c>
      <c r="Q574" s="61">
        <v>1</v>
      </c>
      <c r="R574" s="61">
        <v>475</v>
      </c>
      <c r="S574" s="61"/>
      <c r="T574" s="61"/>
      <c r="U574" s="61"/>
      <c r="V574" s="37">
        <f t="shared" si="147"/>
        <v>475</v>
      </c>
      <c r="W574" s="61">
        <v>470</v>
      </c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>
        <v>10</v>
      </c>
      <c r="BB574" s="61"/>
      <c r="BC574" s="61"/>
      <c r="BD574" s="61"/>
      <c r="BE574" s="61"/>
      <c r="BF574" s="61"/>
      <c r="BG574" s="61"/>
      <c r="BH574" s="37">
        <f t="shared" si="134"/>
        <v>480</v>
      </c>
      <c r="BI574" s="38">
        <f t="shared" si="135"/>
        <v>8</v>
      </c>
      <c r="BJ574" s="39">
        <f t="shared" si="136"/>
        <v>7.833333333333333</v>
      </c>
      <c r="BK574" s="39">
        <f t="shared" si="137"/>
        <v>97.916666666666657</v>
      </c>
      <c r="BL574" s="40">
        <f t="shared" si="138"/>
        <v>84.219858156028366</v>
      </c>
      <c r="BM574" s="40">
        <f t="shared" si="139"/>
        <v>100</v>
      </c>
      <c r="BN574" s="40">
        <f t="shared" si="140"/>
        <v>82.465277777777786</v>
      </c>
      <c r="BO574" s="87">
        <f t="shared" si="141"/>
        <v>0</v>
      </c>
      <c r="BP574" s="87">
        <f t="shared" si="142"/>
        <v>576</v>
      </c>
      <c r="BQ574" s="87">
        <f t="shared" si="143"/>
        <v>0.16666666666666666</v>
      </c>
      <c r="BR574" s="87">
        <f t="shared" si="144"/>
        <v>12</v>
      </c>
      <c r="BS574" s="61"/>
      <c r="BT574" s="61"/>
      <c r="BU574" s="61">
        <f t="shared" si="145"/>
        <v>475</v>
      </c>
    </row>
    <row r="575" spans="1:73">
      <c r="A575" s="29">
        <v>573</v>
      </c>
      <c r="B575" s="32">
        <v>46244</v>
      </c>
      <c r="C575" s="61" t="s">
        <v>80</v>
      </c>
      <c r="D575" s="3" t="str">
        <f t="shared" si="149"/>
        <v>EG</v>
      </c>
      <c r="E575" s="33" t="s">
        <v>124</v>
      </c>
      <c r="F575" s="33" t="s">
        <v>115</v>
      </c>
      <c r="G575" s="33" t="s">
        <v>158</v>
      </c>
      <c r="H575" s="33"/>
      <c r="I575" s="33"/>
      <c r="J575" s="17" t="s">
        <v>290</v>
      </c>
      <c r="K575" s="17">
        <v>104971</v>
      </c>
      <c r="L575" s="35" t="str">
        <f>VLOOKUP(K575,'[1]Item List (3)'!A$1:B$110000,2,FALSE)</f>
        <v>SAT.IR 35</v>
      </c>
      <c r="M575" s="17" t="s">
        <v>291</v>
      </c>
      <c r="N575" s="61" t="str">
        <f t="shared" si="146"/>
        <v>IR</v>
      </c>
      <c r="O575" s="61">
        <v>50</v>
      </c>
      <c r="P575" s="36">
        <f t="shared" si="148"/>
        <v>72</v>
      </c>
      <c r="Q575" s="61">
        <v>1</v>
      </c>
      <c r="R575" s="61">
        <v>464</v>
      </c>
      <c r="S575" s="61">
        <v>5</v>
      </c>
      <c r="T575" s="61"/>
      <c r="U575" s="61"/>
      <c r="V575" s="37">
        <f t="shared" si="147"/>
        <v>464</v>
      </c>
      <c r="W575" s="61">
        <v>480</v>
      </c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37">
        <f t="shared" si="134"/>
        <v>480</v>
      </c>
      <c r="BI575" s="38">
        <f t="shared" si="135"/>
        <v>8</v>
      </c>
      <c r="BJ575" s="39">
        <f t="shared" si="136"/>
        <v>8</v>
      </c>
      <c r="BK575" s="39">
        <f t="shared" si="137"/>
        <v>100</v>
      </c>
      <c r="BL575" s="40">
        <f t="shared" si="138"/>
        <v>80.555555555555557</v>
      </c>
      <c r="BM575" s="40">
        <f t="shared" si="139"/>
        <v>98.922413793103445</v>
      </c>
      <c r="BN575" s="40">
        <f t="shared" si="140"/>
        <v>79.6875</v>
      </c>
      <c r="BO575" s="87">
        <f t="shared" si="141"/>
        <v>0</v>
      </c>
      <c r="BP575" s="87">
        <f t="shared" si="142"/>
        <v>576</v>
      </c>
      <c r="BQ575" s="87">
        <f t="shared" si="143"/>
        <v>0</v>
      </c>
      <c r="BR575" s="87">
        <f t="shared" si="144"/>
        <v>0</v>
      </c>
      <c r="BS575" s="61"/>
      <c r="BT575" s="61"/>
      <c r="BU575" s="61">
        <f t="shared" si="145"/>
        <v>464</v>
      </c>
    </row>
    <row r="576" spans="1:73">
      <c r="A576" s="29">
        <v>574</v>
      </c>
      <c r="B576" s="32">
        <v>46244</v>
      </c>
      <c r="C576" s="61" t="s">
        <v>74</v>
      </c>
      <c r="D576" s="3" t="str">
        <f t="shared" si="149"/>
        <v>EG</v>
      </c>
      <c r="E576" s="33" t="s">
        <v>126</v>
      </c>
      <c r="F576" s="33" t="s">
        <v>115</v>
      </c>
      <c r="G576" s="33" t="s">
        <v>116</v>
      </c>
      <c r="H576" s="33" t="s">
        <v>130</v>
      </c>
      <c r="I576" s="33"/>
      <c r="J576" s="34" t="s">
        <v>304</v>
      </c>
      <c r="K576" s="17">
        <v>100261</v>
      </c>
      <c r="L576" s="35" t="str">
        <f>VLOOKUP(K576,'[1]Item List (3)'!A$1:B$110000,2,FALSE)</f>
        <v>IR. 211 YY4</v>
      </c>
      <c r="M576" s="17" t="s">
        <v>308</v>
      </c>
      <c r="N576" s="61" t="str">
        <f t="shared" si="146"/>
        <v>IR</v>
      </c>
      <c r="O576" s="61">
        <v>20</v>
      </c>
      <c r="P576" s="36">
        <f t="shared" si="148"/>
        <v>180</v>
      </c>
      <c r="Q576" s="61">
        <v>1</v>
      </c>
      <c r="R576" s="61">
        <v>1386</v>
      </c>
      <c r="S576" s="61">
        <v>5</v>
      </c>
      <c r="T576" s="61"/>
      <c r="U576" s="61"/>
      <c r="V576" s="37">
        <f t="shared" si="147"/>
        <v>1386</v>
      </c>
      <c r="W576" s="61">
        <v>470</v>
      </c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>
        <v>10</v>
      </c>
      <c r="BB576" s="61"/>
      <c r="BC576" s="61"/>
      <c r="BD576" s="61"/>
      <c r="BE576" s="61"/>
      <c r="BF576" s="61"/>
      <c r="BG576" s="61"/>
      <c r="BH576" s="37">
        <f t="shared" si="134"/>
        <v>480</v>
      </c>
      <c r="BI576" s="38">
        <f t="shared" si="135"/>
        <v>8</v>
      </c>
      <c r="BJ576" s="39">
        <f t="shared" si="136"/>
        <v>7.833333333333333</v>
      </c>
      <c r="BK576" s="39">
        <f t="shared" si="137"/>
        <v>97.916666666666657</v>
      </c>
      <c r="BL576" s="40">
        <f t="shared" si="138"/>
        <v>98.297872340425528</v>
      </c>
      <c r="BM576" s="40">
        <f t="shared" si="139"/>
        <v>99.639249639249641</v>
      </c>
      <c r="BN576" s="40">
        <f t="shared" si="140"/>
        <v>95.902777777777757</v>
      </c>
      <c r="BO576" s="87">
        <f t="shared" si="141"/>
        <v>0</v>
      </c>
      <c r="BP576" s="87">
        <f t="shared" si="142"/>
        <v>1440</v>
      </c>
      <c r="BQ576" s="87">
        <f t="shared" si="143"/>
        <v>0.16666666666666666</v>
      </c>
      <c r="BR576" s="87">
        <f t="shared" si="144"/>
        <v>30</v>
      </c>
      <c r="BS576" s="61"/>
      <c r="BT576" s="61"/>
      <c r="BU576" s="61">
        <f t="shared" si="145"/>
        <v>1386</v>
      </c>
    </row>
    <row r="577" spans="1:73">
      <c r="A577" s="29">
        <v>575</v>
      </c>
      <c r="B577" s="32">
        <v>46244</v>
      </c>
      <c r="C577" s="61" t="s">
        <v>80</v>
      </c>
      <c r="D577" s="3" t="str">
        <f t="shared" si="149"/>
        <v>EG</v>
      </c>
      <c r="E577" s="33" t="s">
        <v>126</v>
      </c>
      <c r="F577" s="33" t="s">
        <v>115</v>
      </c>
      <c r="G577" s="33" t="s">
        <v>227</v>
      </c>
      <c r="H577" s="33"/>
      <c r="I577" s="33"/>
      <c r="J577" s="34" t="s">
        <v>304</v>
      </c>
      <c r="K577" s="17">
        <v>100261</v>
      </c>
      <c r="L577" s="35" t="str">
        <f>VLOOKUP(K577,'[1]Item List (3)'!A$1:B$110000,2,FALSE)</f>
        <v>IR. 211 YY4</v>
      </c>
      <c r="M577" s="17" t="s">
        <v>308</v>
      </c>
      <c r="N577" s="61" t="str">
        <f t="shared" si="146"/>
        <v>IR</v>
      </c>
      <c r="O577" s="61">
        <v>20</v>
      </c>
      <c r="P577" s="36">
        <f t="shared" si="148"/>
        <v>180</v>
      </c>
      <c r="Q577" s="61">
        <v>1</v>
      </c>
      <c r="R577" s="61">
        <v>1432</v>
      </c>
      <c r="S577" s="61">
        <v>4</v>
      </c>
      <c r="T577" s="61">
        <v>1</v>
      </c>
      <c r="U577" s="61"/>
      <c r="V577" s="37">
        <f t="shared" si="147"/>
        <v>1433</v>
      </c>
      <c r="W577" s="61">
        <v>480</v>
      </c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37">
        <f t="shared" si="134"/>
        <v>480</v>
      </c>
      <c r="BI577" s="38">
        <f t="shared" si="135"/>
        <v>8</v>
      </c>
      <c r="BJ577" s="39">
        <f t="shared" si="136"/>
        <v>8</v>
      </c>
      <c r="BK577" s="39">
        <f t="shared" si="137"/>
        <v>100</v>
      </c>
      <c r="BL577" s="40">
        <f t="shared" si="138"/>
        <v>99.513888888888886</v>
      </c>
      <c r="BM577" s="40">
        <f t="shared" si="139"/>
        <v>99.651081646894625</v>
      </c>
      <c r="BN577" s="40">
        <f t="shared" si="140"/>
        <v>99.166666666666657</v>
      </c>
      <c r="BO577" s="87">
        <f t="shared" si="141"/>
        <v>0</v>
      </c>
      <c r="BP577" s="87">
        <f t="shared" si="142"/>
        <v>1440</v>
      </c>
      <c r="BQ577" s="87">
        <f t="shared" si="143"/>
        <v>0</v>
      </c>
      <c r="BR577" s="87">
        <f t="shared" si="144"/>
        <v>0</v>
      </c>
      <c r="BS577" s="61"/>
      <c r="BT577" s="61"/>
      <c r="BU577" s="61">
        <f t="shared" si="145"/>
        <v>1432</v>
      </c>
    </row>
    <row r="578" spans="1:73">
      <c r="A578" s="29">
        <v>576</v>
      </c>
      <c r="B578" s="32">
        <v>46244</v>
      </c>
      <c r="C578" s="61" t="s">
        <v>74</v>
      </c>
      <c r="D578" s="3" t="str">
        <f t="shared" si="149"/>
        <v>EG</v>
      </c>
      <c r="E578" s="33" t="s">
        <v>131</v>
      </c>
      <c r="F578" s="33" t="s">
        <v>115</v>
      </c>
      <c r="G578" s="33" t="s">
        <v>121</v>
      </c>
      <c r="H578" s="33"/>
      <c r="I578" s="33"/>
      <c r="J578" s="34" t="s">
        <v>235</v>
      </c>
      <c r="K578" s="17">
        <v>104293</v>
      </c>
      <c r="L578" s="35" t="str">
        <f>VLOOKUP(K578,'[1]Item List (3)'!A$1:B$110000,2,FALSE)</f>
        <v>IR.210 YY2</v>
      </c>
      <c r="M578" s="17" t="s">
        <v>281</v>
      </c>
      <c r="N578" s="61" t="str">
        <f t="shared" si="146"/>
        <v>IR</v>
      </c>
      <c r="O578" s="61">
        <v>35</v>
      </c>
      <c r="P578" s="36">
        <f t="shared" si="148"/>
        <v>102.85714285714286</v>
      </c>
      <c r="Q578" s="61">
        <v>1</v>
      </c>
      <c r="R578" s="61">
        <v>144</v>
      </c>
      <c r="S578" s="61">
        <v>3</v>
      </c>
      <c r="T578" s="61"/>
      <c r="U578" s="61"/>
      <c r="V578" s="37">
        <f t="shared" si="147"/>
        <v>144</v>
      </c>
      <c r="W578" s="61">
        <v>105</v>
      </c>
      <c r="X578" s="61"/>
      <c r="Y578" s="61">
        <v>15</v>
      </c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>
        <v>360</v>
      </c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37">
        <f t="shared" si="134"/>
        <v>480</v>
      </c>
      <c r="BI578" s="38">
        <f t="shared" si="135"/>
        <v>8</v>
      </c>
      <c r="BJ578" s="39">
        <f t="shared" si="136"/>
        <v>1.75</v>
      </c>
      <c r="BK578" s="39">
        <f t="shared" si="137"/>
        <v>21.875</v>
      </c>
      <c r="BL578" s="40">
        <f t="shared" si="138"/>
        <v>80</v>
      </c>
      <c r="BM578" s="40">
        <f t="shared" si="139"/>
        <v>97.916666666666657</v>
      </c>
      <c r="BN578" s="40">
        <f t="shared" si="140"/>
        <v>17.135416666666668</v>
      </c>
      <c r="BO578" s="87">
        <f t="shared" si="141"/>
        <v>0</v>
      </c>
      <c r="BP578" s="87">
        <f t="shared" si="142"/>
        <v>822.85714285714289</v>
      </c>
      <c r="BQ578" s="87">
        <f t="shared" si="143"/>
        <v>6.25</v>
      </c>
      <c r="BR578" s="87">
        <f t="shared" si="144"/>
        <v>642.85714285714289</v>
      </c>
      <c r="BS578" s="61"/>
      <c r="BT578" s="61"/>
      <c r="BU578" s="61">
        <f t="shared" si="145"/>
        <v>144</v>
      </c>
    </row>
    <row r="579" spans="1:73">
      <c r="A579" s="29">
        <v>577</v>
      </c>
      <c r="B579" s="32">
        <v>46244</v>
      </c>
      <c r="C579" s="61" t="s">
        <v>80</v>
      </c>
      <c r="D579" s="3" t="str">
        <f t="shared" si="149"/>
        <v>EG</v>
      </c>
      <c r="E579" s="33" t="s">
        <v>131</v>
      </c>
      <c r="F579" s="33" t="s">
        <v>115</v>
      </c>
      <c r="G579" s="33" t="s">
        <v>121</v>
      </c>
      <c r="H579" s="33"/>
      <c r="I579" s="33"/>
      <c r="J579" s="34" t="s">
        <v>235</v>
      </c>
      <c r="K579" s="17">
        <v>104293</v>
      </c>
      <c r="L579" s="35" t="str">
        <f>VLOOKUP(K579,'[1]Item List (3)'!A$1:B$110000,2,FALSE)</f>
        <v>IR.210 YY2</v>
      </c>
      <c r="M579" s="17" t="s">
        <v>321</v>
      </c>
      <c r="N579" s="61" t="str">
        <f t="shared" si="146"/>
        <v>IR</v>
      </c>
      <c r="O579" s="61">
        <v>35</v>
      </c>
      <c r="P579" s="36">
        <f t="shared" si="148"/>
        <v>102.85714285714286</v>
      </c>
      <c r="Q579" s="61">
        <v>1</v>
      </c>
      <c r="R579" s="61">
        <v>247</v>
      </c>
      <c r="S579" s="61"/>
      <c r="T579" s="61"/>
      <c r="U579" s="61"/>
      <c r="V579" s="37">
        <f t="shared" si="147"/>
        <v>247</v>
      </c>
      <c r="W579" s="61">
        <v>165</v>
      </c>
      <c r="X579" s="61"/>
      <c r="Y579" s="61">
        <v>15</v>
      </c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>
        <v>300</v>
      </c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37">
        <f t="shared" ref="BH579:BH642" si="150">SUM(W579:BG579,BS579,BT579)</f>
        <v>480</v>
      </c>
      <c r="BI579" s="38">
        <f t="shared" ref="BI579:BI642" si="151">BH579/60</f>
        <v>8</v>
      </c>
      <c r="BJ579" s="39">
        <f t="shared" ref="BJ579:BJ642" si="152">IFERROR(BI579-SUM(X579:BG579)/60,0)</f>
        <v>2.75</v>
      </c>
      <c r="BK579" s="39">
        <f t="shared" ref="BK579:BK642" si="153">IFERROR(BJ579/BI579*100,0)</f>
        <v>34.375</v>
      </c>
      <c r="BL579" s="40">
        <f t="shared" ref="BL579:BL642" si="154">IFERROR(((V579*O579)/(BJ579*3600)*100),0)</f>
        <v>87.323232323232318</v>
      </c>
      <c r="BM579" s="40">
        <f t="shared" ref="BM579:BM642" si="155">IFERROR(((V579-(S579+T579+U579))/V579*100),0)</f>
        <v>100</v>
      </c>
      <c r="BN579" s="40">
        <f t="shared" ref="BN579:BN642" si="156">IFERROR((((BK579*BL579*BM579)/1000000)*100),0)</f>
        <v>30.017361111111107</v>
      </c>
      <c r="BO579" s="87">
        <f t="shared" ref="BO579:BO642" si="157">(X579+AQ579+BF579+BG579)/60</f>
        <v>0</v>
      </c>
      <c r="BP579" s="87">
        <f t="shared" ref="BP579:BP642" si="158">IFERROR(((BI579-BO579)*3600)/O579,0)</f>
        <v>822.85714285714289</v>
      </c>
      <c r="BQ579" s="87">
        <f t="shared" ref="BQ579:BQ642" si="159">IFERROR(SUM(X579:BG579)/60-BO579,0)</f>
        <v>5.25</v>
      </c>
      <c r="BR579" s="87">
        <f t="shared" ref="BR579:BR642" si="160">IFERROR(BQ579*3600/O579,0)</f>
        <v>540</v>
      </c>
      <c r="BS579" s="61"/>
      <c r="BT579" s="61"/>
      <c r="BU579" s="61">
        <f t="shared" ref="BU579:BU642" si="161">R579*Q579</f>
        <v>247</v>
      </c>
    </row>
    <row r="580" spans="1:73">
      <c r="A580" s="29">
        <v>578</v>
      </c>
      <c r="B580" s="32">
        <v>46244</v>
      </c>
      <c r="C580" s="61" t="s">
        <v>74</v>
      </c>
      <c r="D580" s="3" t="str">
        <f t="shared" si="149"/>
        <v>IG</v>
      </c>
      <c r="E580" s="33" t="s">
        <v>132</v>
      </c>
      <c r="F580" s="33" t="s">
        <v>133</v>
      </c>
      <c r="G580" s="33" t="s">
        <v>136</v>
      </c>
      <c r="H580" s="33"/>
      <c r="I580" s="33"/>
      <c r="J580" s="17" t="s">
        <v>242</v>
      </c>
      <c r="K580" s="17">
        <v>100299.14</v>
      </c>
      <c r="L580" s="35" t="str">
        <f>VLOOKUP(K580,'[1]Item List (3)'!A$1:B$110000,2,FALSE)</f>
        <v>IR. 9913 C</v>
      </c>
      <c r="M580" s="17" t="s">
        <v>217</v>
      </c>
      <c r="N580" s="61" t="str">
        <f t="shared" si="146"/>
        <v>IR</v>
      </c>
      <c r="O580" s="61">
        <v>23</v>
      </c>
      <c r="P580" s="36">
        <f t="shared" si="148"/>
        <v>156.52173913043478</v>
      </c>
      <c r="Q580" s="61">
        <v>1</v>
      </c>
      <c r="R580" s="61">
        <v>890</v>
      </c>
      <c r="S580" s="61">
        <v>74</v>
      </c>
      <c r="T580" s="61">
        <v>20</v>
      </c>
      <c r="U580" s="61"/>
      <c r="V580" s="37">
        <f t="shared" si="147"/>
        <v>910</v>
      </c>
      <c r="W580" s="61">
        <v>380</v>
      </c>
      <c r="X580" s="61"/>
      <c r="Y580" s="61"/>
      <c r="Z580" s="61"/>
      <c r="AA580" s="61"/>
      <c r="AB580" s="61"/>
      <c r="AC580" s="61"/>
      <c r="AD580" s="61">
        <v>15</v>
      </c>
      <c r="AE580" s="61"/>
      <c r="AF580" s="61">
        <v>15</v>
      </c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>
        <v>50</v>
      </c>
      <c r="AR580" s="61"/>
      <c r="AS580" s="61"/>
      <c r="AT580" s="61"/>
      <c r="AU580" s="61"/>
      <c r="AV580" s="61"/>
      <c r="AW580" s="61"/>
      <c r="AX580" s="61"/>
      <c r="AY580" s="61"/>
      <c r="AZ580" s="61"/>
      <c r="BA580" s="61">
        <v>10</v>
      </c>
      <c r="BB580" s="61"/>
      <c r="BC580" s="61"/>
      <c r="BD580" s="61">
        <v>10</v>
      </c>
      <c r="BE580" s="61"/>
      <c r="BF580" s="61"/>
      <c r="BG580" s="61"/>
      <c r="BH580" s="37">
        <f t="shared" si="150"/>
        <v>480</v>
      </c>
      <c r="BI580" s="38">
        <f t="shared" si="151"/>
        <v>8</v>
      </c>
      <c r="BJ580" s="39">
        <f t="shared" si="152"/>
        <v>6.333333333333333</v>
      </c>
      <c r="BK580" s="39">
        <f t="shared" si="153"/>
        <v>79.166666666666657</v>
      </c>
      <c r="BL580" s="40">
        <f t="shared" si="154"/>
        <v>91.798245614035096</v>
      </c>
      <c r="BM580" s="40">
        <f t="shared" si="155"/>
        <v>89.670329670329679</v>
      </c>
      <c r="BN580" s="40">
        <f t="shared" si="156"/>
        <v>65.166666666666671</v>
      </c>
      <c r="BO580" s="87">
        <f t="shared" si="157"/>
        <v>0.83333333333333337</v>
      </c>
      <c r="BP580" s="87">
        <f t="shared" si="158"/>
        <v>1121.7391304347825</v>
      </c>
      <c r="BQ580" s="87">
        <f t="shared" si="159"/>
        <v>0.83333333333333337</v>
      </c>
      <c r="BR580" s="87">
        <f t="shared" si="160"/>
        <v>130.43478260869566</v>
      </c>
      <c r="BS580" s="61"/>
      <c r="BT580" s="61"/>
      <c r="BU580" s="61">
        <f t="shared" si="161"/>
        <v>890</v>
      </c>
    </row>
    <row r="581" spans="1:73">
      <c r="A581" s="29">
        <v>579</v>
      </c>
      <c r="B581" s="32">
        <v>46244</v>
      </c>
      <c r="C581" s="61" t="s">
        <v>80</v>
      </c>
      <c r="D581" s="3" t="str">
        <f t="shared" si="149"/>
        <v>IG</v>
      </c>
      <c r="E581" s="33" t="s">
        <v>132</v>
      </c>
      <c r="F581" s="33" t="s">
        <v>133</v>
      </c>
      <c r="G581" s="33" t="s">
        <v>134</v>
      </c>
      <c r="H581" s="33"/>
      <c r="I581" s="33"/>
      <c r="J581" s="17" t="s">
        <v>242</v>
      </c>
      <c r="K581" s="17">
        <v>100299.14</v>
      </c>
      <c r="L581" s="35" t="str">
        <f>VLOOKUP(K581,'[1]Item List (3)'!A$1:B$110000,2,FALSE)</f>
        <v>IR. 9913 C</v>
      </c>
      <c r="M581" s="17" t="s">
        <v>217</v>
      </c>
      <c r="N581" s="61" t="str">
        <f t="shared" si="146"/>
        <v>IR</v>
      </c>
      <c r="O581" s="61">
        <v>23</v>
      </c>
      <c r="P581" s="36">
        <f t="shared" si="148"/>
        <v>156.52173913043478</v>
      </c>
      <c r="Q581" s="61">
        <v>1</v>
      </c>
      <c r="R581" s="61">
        <v>1085</v>
      </c>
      <c r="S581" s="61">
        <v>80</v>
      </c>
      <c r="T581" s="61">
        <v>11</v>
      </c>
      <c r="U581" s="61">
        <v>1</v>
      </c>
      <c r="V581" s="37">
        <f t="shared" si="147"/>
        <v>1097</v>
      </c>
      <c r="W581" s="61">
        <v>455</v>
      </c>
      <c r="X581" s="61"/>
      <c r="Y581" s="61"/>
      <c r="Z581" s="61"/>
      <c r="AA581" s="61"/>
      <c r="AB581" s="61"/>
      <c r="AC581" s="61"/>
      <c r="AD581" s="61"/>
      <c r="AE581" s="61"/>
      <c r="AF581" s="61">
        <v>5</v>
      </c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>
        <v>10</v>
      </c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>
        <v>10</v>
      </c>
      <c r="BE581" s="61"/>
      <c r="BF581" s="61"/>
      <c r="BG581" s="61"/>
      <c r="BH581" s="37">
        <f t="shared" si="150"/>
        <v>480</v>
      </c>
      <c r="BI581" s="38">
        <f t="shared" si="151"/>
        <v>8</v>
      </c>
      <c r="BJ581" s="39">
        <f t="shared" si="152"/>
        <v>7.583333333333333</v>
      </c>
      <c r="BK581" s="39">
        <f t="shared" si="153"/>
        <v>94.791666666666657</v>
      </c>
      <c r="BL581" s="40">
        <f t="shared" si="154"/>
        <v>92.42124542124543</v>
      </c>
      <c r="BM581" s="40">
        <f t="shared" si="155"/>
        <v>91.613491340018228</v>
      </c>
      <c r="BN581" s="40">
        <f t="shared" si="156"/>
        <v>80.260416666666671</v>
      </c>
      <c r="BO581" s="87">
        <f t="shared" si="157"/>
        <v>0.16666666666666666</v>
      </c>
      <c r="BP581" s="87">
        <f t="shared" si="158"/>
        <v>1226.0869565217392</v>
      </c>
      <c r="BQ581" s="87">
        <f t="shared" si="159"/>
        <v>0.25</v>
      </c>
      <c r="BR581" s="87">
        <f t="shared" si="160"/>
        <v>39.130434782608695</v>
      </c>
      <c r="BS581" s="61"/>
      <c r="BT581" s="61"/>
      <c r="BU581" s="61">
        <f t="shared" si="161"/>
        <v>1085</v>
      </c>
    </row>
    <row r="582" spans="1:73">
      <c r="A582" s="29">
        <v>580</v>
      </c>
      <c r="B582" s="32">
        <v>46244</v>
      </c>
      <c r="C582" s="61" t="s">
        <v>74</v>
      </c>
      <c r="D582" s="3" t="str">
        <f t="shared" si="149"/>
        <v>IG</v>
      </c>
      <c r="E582" s="33" t="s">
        <v>137</v>
      </c>
      <c r="F582" s="33" t="s">
        <v>133</v>
      </c>
      <c r="G582" s="33" t="s">
        <v>141</v>
      </c>
      <c r="H582" s="33"/>
      <c r="I582" s="33"/>
      <c r="J582" s="17" t="s">
        <v>84</v>
      </c>
      <c r="K582" s="17">
        <v>104343.01</v>
      </c>
      <c r="L582" s="35" t="str">
        <f>VLOOKUP(K582,'[1]Item List (3)'!A$1:B$110000,2,FALSE)</f>
        <v>NA/RNA.IR 69/32</v>
      </c>
      <c r="M582" s="17" t="s">
        <v>85</v>
      </c>
      <c r="N582" s="61" t="str">
        <f t="shared" si="146"/>
        <v>IR</v>
      </c>
      <c r="O582" s="61">
        <v>45</v>
      </c>
      <c r="P582" s="36">
        <f t="shared" si="148"/>
        <v>80</v>
      </c>
      <c r="Q582" s="61">
        <v>1</v>
      </c>
      <c r="R582" s="61">
        <v>414</v>
      </c>
      <c r="S582" s="61">
        <v>20</v>
      </c>
      <c r="T582" s="61">
        <v>10</v>
      </c>
      <c r="U582" s="61"/>
      <c r="V582" s="37">
        <f t="shared" si="147"/>
        <v>424</v>
      </c>
      <c r="W582" s="61">
        <v>370</v>
      </c>
      <c r="X582" s="61"/>
      <c r="Y582" s="61"/>
      <c r="Z582" s="61"/>
      <c r="AA582" s="61">
        <v>30</v>
      </c>
      <c r="AB582" s="61"/>
      <c r="AC582" s="61"/>
      <c r="AD582" s="61">
        <v>10</v>
      </c>
      <c r="AE582" s="61"/>
      <c r="AF582" s="61">
        <v>10</v>
      </c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>
        <v>40</v>
      </c>
      <c r="AR582" s="61"/>
      <c r="AS582" s="61"/>
      <c r="AT582" s="61"/>
      <c r="AU582" s="61"/>
      <c r="AV582" s="61"/>
      <c r="AW582" s="61"/>
      <c r="AX582" s="61"/>
      <c r="AY582" s="61"/>
      <c r="AZ582" s="61"/>
      <c r="BA582" s="61">
        <v>10</v>
      </c>
      <c r="BB582" s="61"/>
      <c r="BC582" s="61"/>
      <c r="BD582" s="61">
        <v>10</v>
      </c>
      <c r="BE582" s="61"/>
      <c r="BF582" s="61"/>
      <c r="BG582" s="61"/>
      <c r="BH582" s="37">
        <f t="shared" si="150"/>
        <v>480</v>
      </c>
      <c r="BI582" s="38">
        <f t="shared" si="151"/>
        <v>8</v>
      </c>
      <c r="BJ582" s="39">
        <f t="shared" si="152"/>
        <v>6.166666666666667</v>
      </c>
      <c r="BK582" s="39">
        <f t="shared" si="153"/>
        <v>77.083333333333343</v>
      </c>
      <c r="BL582" s="40">
        <f t="shared" si="154"/>
        <v>85.945945945945951</v>
      </c>
      <c r="BM582" s="40">
        <f t="shared" si="155"/>
        <v>92.924528301886795</v>
      </c>
      <c r="BN582" s="40">
        <f t="shared" si="156"/>
        <v>61.562500000000007</v>
      </c>
      <c r="BO582" s="87">
        <f t="shared" si="157"/>
        <v>0.66666666666666663</v>
      </c>
      <c r="BP582" s="87">
        <f t="shared" si="158"/>
        <v>586.66666666666663</v>
      </c>
      <c r="BQ582" s="87">
        <f t="shared" si="159"/>
        <v>1.1666666666666665</v>
      </c>
      <c r="BR582" s="87">
        <f t="shared" si="160"/>
        <v>93.333333333333314</v>
      </c>
      <c r="BS582" s="61"/>
      <c r="BT582" s="61"/>
      <c r="BU582" s="61">
        <f t="shared" si="161"/>
        <v>414</v>
      </c>
    </row>
    <row r="583" spans="1:73">
      <c r="A583" s="29">
        <v>581</v>
      </c>
      <c r="B583" s="32">
        <v>46244</v>
      </c>
      <c r="C583" s="61" t="s">
        <v>80</v>
      </c>
      <c r="D583" s="3" t="str">
        <f t="shared" si="149"/>
        <v>IG</v>
      </c>
      <c r="E583" s="33" t="s">
        <v>137</v>
      </c>
      <c r="F583" s="33" t="s">
        <v>133</v>
      </c>
      <c r="G583" s="33" t="s">
        <v>138</v>
      </c>
      <c r="H583" s="33"/>
      <c r="I583" s="33"/>
      <c r="J583" s="17" t="s">
        <v>84</v>
      </c>
      <c r="K583" s="17">
        <v>104343.01</v>
      </c>
      <c r="L583" s="35" t="str">
        <f>VLOOKUP(K583,'[1]Item List (3)'!A$1:B$110000,2,FALSE)</f>
        <v>NA/RNA.IR 69/32</v>
      </c>
      <c r="M583" s="17" t="s">
        <v>85</v>
      </c>
      <c r="N583" s="61" t="str">
        <f t="shared" si="146"/>
        <v>IR</v>
      </c>
      <c r="O583" s="61">
        <v>45</v>
      </c>
      <c r="P583" s="36">
        <f t="shared" si="148"/>
        <v>80</v>
      </c>
      <c r="Q583" s="61">
        <v>1</v>
      </c>
      <c r="R583" s="61">
        <v>450</v>
      </c>
      <c r="S583" s="61">
        <v>17</v>
      </c>
      <c r="T583" s="61">
        <v>9</v>
      </c>
      <c r="U583" s="61"/>
      <c r="V583" s="37">
        <f t="shared" si="147"/>
        <v>459</v>
      </c>
      <c r="W583" s="61">
        <v>395</v>
      </c>
      <c r="X583" s="61"/>
      <c r="Y583" s="61"/>
      <c r="Z583" s="61"/>
      <c r="AA583" s="61">
        <v>20</v>
      </c>
      <c r="AB583" s="61"/>
      <c r="AC583" s="61"/>
      <c r="AD583" s="61"/>
      <c r="AE583" s="61"/>
      <c r="AF583" s="61">
        <v>15</v>
      </c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>
        <v>40</v>
      </c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>
        <v>10</v>
      </c>
      <c r="BE583" s="61"/>
      <c r="BF583" s="61"/>
      <c r="BG583" s="61"/>
      <c r="BH583" s="37">
        <f t="shared" si="150"/>
        <v>480</v>
      </c>
      <c r="BI583" s="38">
        <f t="shared" si="151"/>
        <v>8</v>
      </c>
      <c r="BJ583" s="39">
        <f t="shared" si="152"/>
        <v>6.583333333333333</v>
      </c>
      <c r="BK583" s="39">
        <f t="shared" si="153"/>
        <v>82.291666666666657</v>
      </c>
      <c r="BL583" s="40">
        <f t="shared" si="154"/>
        <v>87.151898734177209</v>
      </c>
      <c r="BM583" s="40">
        <f t="shared" si="155"/>
        <v>94.335511982570807</v>
      </c>
      <c r="BN583" s="40">
        <f t="shared" si="156"/>
        <v>67.656249999999986</v>
      </c>
      <c r="BO583" s="87">
        <f t="shared" si="157"/>
        <v>0.66666666666666663</v>
      </c>
      <c r="BP583" s="87">
        <f t="shared" si="158"/>
        <v>586.66666666666663</v>
      </c>
      <c r="BQ583" s="87">
        <f t="shared" si="159"/>
        <v>0.75000000000000011</v>
      </c>
      <c r="BR583" s="87">
        <f t="shared" si="160"/>
        <v>60.000000000000007</v>
      </c>
      <c r="BS583" s="61"/>
      <c r="BT583" s="61"/>
      <c r="BU583" s="61">
        <f t="shared" si="161"/>
        <v>450</v>
      </c>
    </row>
    <row r="584" spans="1:73" ht="14.4">
      <c r="A584" s="29">
        <v>582</v>
      </c>
      <c r="B584" s="32">
        <v>46244</v>
      </c>
      <c r="C584" s="61" t="s">
        <v>74</v>
      </c>
      <c r="D584" s="3" t="str">
        <f t="shared" si="149"/>
        <v>IG</v>
      </c>
      <c r="E584" s="33" t="s">
        <v>143</v>
      </c>
      <c r="F584" s="33" t="s">
        <v>133</v>
      </c>
      <c r="G584" s="33" t="s">
        <v>144</v>
      </c>
      <c r="H584" s="33"/>
      <c r="I584" s="33"/>
      <c r="J584" s="17" t="s">
        <v>214</v>
      </c>
      <c r="K584">
        <v>208344.01</v>
      </c>
      <c r="L584" s="35" t="str">
        <f>VLOOKUP(K584,'[1]Item List (3)'!A$1:B$110000,2,FALSE)</f>
        <v>NA/RNA.OR 6905 SR</v>
      </c>
      <c r="M584" s="17" t="s">
        <v>215</v>
      </c>
      <c r="N584" s="61" t="str">
        <f t="shared" si="146"/>
        <v>OR</v>
      </c>
      <c r="O584" s="61">
        <v>45</v>
      </c>
      <c r="P584" s="36">
        <f t="shared" si="148"/>
        <v>80</v>
      </c>
      <c r="Q584" s="61">
        <v>1</v>
      </c>
      <c r="R584" s="61">
        <v>513</v>
      </c>
      <c r="S584" s="61">
        <v>18</v>
      </c>
      <c r="T584" s="61">
        <v>8</v>
      </c>
      <c r="U584" s="61"/>
      <c r="V584" s="37">
        <f t="shared" si="147"/>
        <v>521</v>
      </c>
      <c r="W584" s="61">
        <v>430</v>
      </c>
      <c r="X584" s="61"/>
      <c r="Y584" s="61"/>
      <c r="Z584" s="61"/>
      <c r="AA584" s="61">
        <v>15</v>
      </c>
      <c r="AB584" s="61"/>
      <c r="AC584" s="61"/>
      <c r="AD584" s="61"/>
      <c r="AE584" s="61"/>
      <c r="AF584" s="61">
        <v>15</v>
      </c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>
        <v>20</v>
      </c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37">
        <f t="shared" si="150"/>
        <v>480</v>
      </c>
      <c r="BI584" s="38">
        <f t="shared" si="151"/>
        <v>8</v>
      </c>
      <c r="BJ584" s="39">
        <f t="shared" si="152"/>
        <v>7.166666666666667</v>
      </c>
      <c r="BK584" s="39">
        <f t="shared" si="153"/>
        <v>89.583333333333343</v>
      </c>
      <c r="BL584" s="40">
        <f t="shared" si="154"/>
        <v>90.872093023255815</v>
      </c>
      <c r="BM584" s="40">
        <f t="shared" si="155"/>
        <v>95.009596928982717</v>
      </c>
      <c r="BN584" s="40">
        <f t="shared" si="156"/>
        <v>77.34375</v>
      </c>
      <c r="BO584" s="87">
        <f t="shared" si="157"/>
        <v>0.33333333333333331</v>
      </c>
      <c r="BP584" s="87">
        <f t="shared" si="158"/>
        <v>613.33333333333337</v>
      </c>
      <c r="BQ584" s="87">
        <f t="shared" si="159"/>
        <v>0.5</v>
      </c>
      <c r="BR584" s="87">
        <f t="shared" si="160"/>
        <v>40</v>
      </c>
      <c r="BS584" s="61"/>
      <c r="BT584" s="61"/>
      <c r="BU584" s="61">
        <f t="shared" si="161"/>
        <v>513</v>
      </c>
    </row>
    <row r="585" spans="1:73">
      <c r="A585" s="29">
        <v>583</v>
      </c>
      <c r="B585" s="32">
        <v>46244</v>
      </c>
      <c r="C585" s="61" t="s">
        <v>80</v>
      </c>
      <c r="D585" s="3" t="str">
        <f t="shared" si="149"/>
        <v>IG</v>
      </c>
      <c r="E585" s="33" t="s">
        <v>143</v>
      </c>
      <c r="F585" s="33" t="s">
        <v>133</v>
      </c>
      <c r="G585" s="33" t="s">
        <v>166</v>
      </c>
      <c r="H585" s="33"/>
      <c r="I585" s="33"/>
      <c r="J585" s="34" t="s">
        <v>214</v>
      </c>
      <c r="K585" s="17">
        <v>208344.01</v>
      </c>
      <c r="L585" s="35" t="str">
        <f>VLOOKUP(K585,'[1]Item List (3)'!A$1:B$110000,2,FALSE)</f>
        <v>NA/RNA.OR 6905 SR</v>
      </c>
      <c r="M585" s="17" t="s">
        <v>215</v>
      </c>
      <c r="N585" s="61" t="str">
        <f t="shared" si="146"/>
        <v>OR</v>
      </c>
      <c r="O585" s="61">
        <v>45</v>
      </c>
      <c r="P585" s="36">
        <f t="shared" si="148"/>
        <v>80</v>
      </c>
      <c r="Q585" s="61">
        <v>1</v>
      </c>
      <c r="R585" s="61">
        <v>475</v>
      </c>
      <c r="S585" s="61">
        <v>11</v>
      </c>
      <c r="T585" s="61">
        <v>3</v>
      </c>
      <c r="U585" s="61"/>
      <c r="V585" s="37">
        <f t="shared" si="147"/>
        <v>478</v>
      </c>
      <c r="W585" s="61">
        <v>435</v>
      </c>
      <c r="X585" s="61"/>
      <c r="Y585" s="61">
        <v>10</v>
      </c>
      <c r="Z585" s="61"/>
      <c r="AA585" s="61"/>
      <c r="AB585" s="61"/>
      <c r="AC585" s="61"/>
      <c r="AD585" s="61"/>
      <c r="AE585" s="61"/>
      <c r="AF585" s="61">
        <v>5</v>
      </c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>
        <v>20</v>
      </c>
      <c r="AR585" s="61"/>
      <c r="AS585" s="61"/>
      <c r="AT585" s="61"/>
      <c r="AU585" s="61"/>
      <c r="AV585" s="61"/>
      <c r="AW585" s="61"/>
      <c r="AX585" s="61"/>
      <c r="AY585" s="61"/>
      <c r="AZ585" s="61"/>
      <c r="BA585" s="61">
        <v>10</v>
      </c>
      <c r="BB585" s="61"/>
      <c r="BC585" s="61"/>
      <c r="BD585" s="61"/>
      <c r="BE585" s="61"/>
      <c r="BF585" s="61"/>
      <c r="BG585" s="61"/>
      <c r="BH585" s="37">
        <f t="shared" si="150"/>
        <v>480</v>
      </c>
      <c r="BI585" s="38">
        <f t="shared" si="151"/>
        <v>8</v>
      </c>
      <c r="BJ585" s="39">
        <f t="shared" si="152"/>
        <v>7.25</v>
      </c>
      <c r="BK585" s="39">
        <f t="shared" si="153"/>
        <v>90.625</v>
      </c>
      <c r="BL585" s="40">
        <f t="shared" si="154"/>
        <v>82.41379310344827</v>
      </c>
      <c r="BM585" s="40">
        <f t="shared" si="155"/>
        <v>97.071129707112974</v>
      </c>
      <c r="BN585" s="40">
        <f t="shared" si="156"/>
        <v>72.499999999999986</v>
      </c>
      <c r="BO585" s="87">
        <f t="shared" si="157"/>
        <v>0.33333333333333331</v>
      </c>
      <c r="BP585" s="87">
        <f t="shared" si="158"/>
        <v>613.33333333333337</v>
      </c>
      <c r="BQ585" s="87">
        <f t="shared" si="159"/>
        <v>0.41666666666666669</v>
      </c>
      <c r="BR585" s="87">
        <f t="shared" si="160"/>
        <v>33.333333333333336</v>
      </c>
      <c r="BS585" s="61"/>
      <c r="BT585" s="61"/>
      <c r="BU585" s="61">
        <f t="shared" si="161"/>
        <v>475</v>
      </c>
    </row>
    <row r="586" spans="1:73">
      <c r="A586" s="29">
        <v>584</v>
      </c>
      <c r="B586" s="32">
        <v>46244</v>
      </c>
      <c r="C586" s="61" t="s">
        <v>74</v>
      </c>
      <c r="D586" s="3" t="str">
        <f t="shared" si="149"/>
        <v>IG</v>
      </c>
      <c r="E586" s="33" t="s">
        <v>147</v>
      </c>
      <c r="F586" s="33" t="s">
        <v>133</v>
      </c>
      <c r="G586" s="33" t="s">
        <v>168</v>
      </c>
      <c r="H586" s="33" t="s">
        <v>306</v>
      </c>
      <c r="I586" s="33"/>
      <c r="J586" s="17" t="s">
        <v>112</v>
      </c>
      <c r="K586" s="17">
        <v>200827.1</v>
      </c>
      <c r="L586" s="35" t="str">
        <f>VLOOKUP(K586,'[1]Item List (3)'!A$1:B$110000,2,FALSE)</f>
        <v>MNA.OR 4020</v>
      </c>
      <c r="M586" s="17" t="s">
        <v>225</v>
      </c>
      <c r="N586" s="61" t="str">
        <f t="shared" ref="N586:N649" si="162">IF((LEFT(K586))="2",$M$1,$K$1)</f>
        <v>OR</v>
      </c>
      <c r="O586" s="61">
        <v>30</v>
      </c>
      <c r="P586" s="36">
        <f t="shared" si="148"/>
        <v>120</v>
      </c>
      <c r="Q586" s="61">
        <v>1</v>
      </c>
      <c r="R586" s="61">
        <v>925</v>
      </c>
      <c r="S586" s="61">
        <v>2</v>
      </c>
      <c r="T586" s="61">
        <v>3</v>
      </c>
      <c r="U586" s="61"/>
      <c r="V586" s="37">
        <f t="shared" si="147"/>
        <v>928</v>
      </c>
      <c r="W586" s="61">
        <v>450</v>
      </c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>
        <v>20</v>
      </c>
      <c r="AR586" s="61"/>
      <c r="AS586" s="61"/>
      <c r="AT586" s="61"/>
      <c r="AU586" s="61"/>
      <c r="AV586" s="61"/>
      <c r="AW586" s="61"/>
      <c r="AX586" s="61"/>
      <c r="AY586" s="61"/>
      <c r="AZ586" s="61"/>
      <c r="BA586" s="61">
        <v>10</v>
      </c>
      <c r="BB586" s="61"/>
      <c r="BC586" s="61"/>
      <c r="BD586" s="61"/>
      <c r="BE586" s="61"/>
      <c r="BF586" s="61"/>
      <c r="BG586" s="61"/>
      <c r="BH586" s="37">
        <f t="shared" si="150"/>
        <v>480</v>
      </c>
      <c r="BI586" s="38">
        <f t="shared" si="151"/>
        <v>8</v>
      </c>
      <c r="BJ586" s="39">
        <f t="shared" si="152"/>
        <v>7.5</v>
      </c>
      <c r="BK586" s="39">
        <f t="shared" si="153"/>
        <v>93.75</v>
      </c>
      <c r="BL586" s="40">
        <f t="shared" si="154"/>
        <v>103.11111111111111</v>
      </c>
      <c r="BM586" s="40">
        <f t="shared" si="155"/>
        <v>99.46120689655173</v>
      </c>
      <c r="BN586" s="40">
        <f t="shared" si="156"/>
        <v>96.145833333333343</v>
      </c>
      <c r="BO586" s="87">
        <f t="shared" si="157"/>
        <v>0.33333333333333331</v>
      </c>
      <c r="BP586" s="87">
        <f t="shared" si="158"/>
        <v>920</v>
      </c>
      <c r="BQ586" s="87">
        <f t="shared" si="159"/>
        <v>0.16666666666666669</v>
      </c>
      <c r="BR586" s="87">
        <f t="shared" si="160"/>
        <v>20.000000000000004</v>
      </c>
      <c r="BS586" s="61"/>
      <c r="BT586" s="61"/>
      <c r="BU586" s="61">
        <f t="shared" si="161"/>
        <v>925</v>
      </c>
    </row>
    <row r="587" spans="1:73">
      <c r="A587" s="29">
        <v>585</v>
      </c>
      <c r="B587" s="32">
        <v>46244</v>
      </c>
      <c r="C587" s="61" t="s">
        <v>80</v>
      </c>
      <c r="D587" s="3" t="str">
        <f t="shared" si="149"/>
        <v>IG</v>
      </c>
      <c r="E587" s="33" t="s">
        <v>147</v>
      </c>
      <c r="F587" s="33" t="s">
        <v>133</v>
      </c>
      <c r="G587" s="33" t="s">
        <v>78</v>
      </c>
      <c r="H587" s="33"/>
      <c r="I587" s="33"/>
      <c r="J587" s="17" t="s">
        <v>112</v>
      </c>
      <c r="K587" s="17">
        <v>200827.1</v>
      </c>
      <c r="L587" s="35" t="str">
        <f>VLOOKUP(K587,'[1]Item List (3)'!A$1:B$110000,2,FALSE)</f>
        <v>MNA.OR 4020</v>
      </c>
      <c r="M587" s="17" t="s">
        <v>225</v>
      </c>
      <c r="N587" s="61" t="str">
        <f t="shared" si="162"/>
        <v>OR</v>
      </c>
      <c r="O587" s="61">
        <v>30</v>
      </c>
      <c r="P587" s="36">
        <f t="shared" si="148"/>
        <v>120</v>
      </c>
      <c r="Q587" s="61">
        <v>1</v>
      </c>
      <c r="R587" s="61">
        <v>877</v>
      </c>
      <c r="S587" s="61">
        <v>3</v>
      </c>
      <c r="T587" s="61">
        <v>4</v>
      </c>
      <c r="U587" s="61"/>
      <c r="V587" s="37">
        <f t="shared" si="147"/>
        <v>881</v>
      </c>
      <c r="W587" s="61">
        <v>460</v>
      </c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>
        <v>20</v>
      </c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37">
        <f t="shared" si="150"/>
        <v>480</v>
      </c>
      <c r="BI587" s="38">
        <f t="shared" si="151"/>
        <v>8</v>
      </c>
      <c r="BJ587" s="39">
        <f t="shared" si="152"/>
        <v>7.666666666666667</v>
      </c>
      <c r="BK587" s="39">
        <f t="shared" si="153"/>
        <v>95.833333333333343</v>
      </c>
      <c r="BL587" s="40">
        <f t="shared" si="154"/>
        <v>95.760869565217391</v>
      </c>
      <c r="BM587" s="40">
        <f t="shared" si="155"/>
        <v>99.205448354143016</v>
      </c>
      <c r="BN587" s="40">
        <f t="shared" si="156"/>
        <v>91.041666666666671</v>
      </c>
      <c r="BO587" s="87">
        <f t="shared" si="157"/>
        <v>0.33333333333333331</v>
      </c>
      <c r="BP587" s="87">
        <f t="shared" si="158"/>
        <v>920</v>
      </c>
      <c r="BQ587" s="87">
        <f t="shared" si="159"/>
        <v>0</v>
      </c>
      <c r="BR587" s="87">
        <f t="shared" si="160"/>
        <v>0</v>
      </c>
      <c r="BS587" s="61"/>
      <c r="BT587" s="61"/>
      <c r="BU587" s="61">
        <f t="shared" si="161"/>
        <v>877</v>
      </c>
    </row>
    <row r="588" spans="1:73" ht="14.4">
      <c r="A588" s="29">
        <v>586</v>
      </c>
      <c r="B588" s="32">
        <v>46244</v>
      </c>
      <c r="C588" s="61" t="s">
        <v>74</v>
      </c>
      <c r="D588" s="3" t="str">
        <f t="shared" si="149"/>
        <v>IG</v>
      </c>
      <c r="E588" s="33" t="s">
        <v>149</v>
      </c>
      <c r="F588" s="33" t="s">
        <v>133</v>
      </c>
      <c r="G588" s="33" t="s">
        <v>146</v>
      </c>
      <c r="H588" s="33"/>
      <c r="I588" s="33"/>
      <c r="J588" s="17" t="s">
        <v>213</v>
      </c>
      <c r="K588" s="41">
        <v>208304.01</v>
      </c>
      <c r="L588" s="35" t="str">
        <f>VLOOKUP(K588,'[1]Item List (3)'!A$1:B$110000,2,FALSE)</f>
        <v>NA/RNA.OR 4904</v>
      </c>
      <c r="M588" s="17" t="s">
        <v>278</v>
      </c>
      <c r="N588" s="61" t="str">
        <f t="shared" si="162"/>
        <v>OR</v>
      </c>
      <c r="O588" s="61">
        <v>45</v>
      </c>
      <c r="P588" s="36">
        <f t="shared" si="148"/>
        <v>80</v>
      </c>
      <c r="Q588" s="61">
        <v>1</v>
      </c>
      <c r="R588" s="61">
        <v>503</v>
      </c>
      <c r="S588" s="61">
        <v>15</v>
      </c>
      <c r="T588" s="61"/>
      <c r="U588" s="61"/>
      <c r="V588" s="37">
        <f t="shared" si="147"/>
        <v>503</v>
      </c>
      <c r="W588" s="61">
        <v>410</v>
      </c>
      <c r="X588" s="61"/>
      <c r="Y588" s="61"/>
      <c r="Z588" s="61"/>
      <c r="AA588" s="61"/>
      <c r="AB588" s="61"/>
      <c r="AC588" s="61"/>
      <c r="AD588" s="61"/>
      <c r="AE588" s="61"/>
      <c r="AF588" s="61">
        <v>20</v>
      </c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>
        <v>40</v>
      </c>
      <c r="AR588" s="61"/>
      <c r="AS588" s="61"/>
      <c r="AT588" s="61"/>
      <c r="AU588" s="61"/>
      <c r="AV588" s="61"/>
      <c r="AW588" s="61"/>
      <c r="AX588" s="61"/>
      <c r="AY588" s="61"/>
      <c r="AZ588" s="61"/>
      <c r="BA588" s="61">
        <v>10</v>
      </c>
      <c r="BB588" s="61"/>
      <c r="BC588" s="61"/>
      <c r="BD588" s="61"/>
      <c r="BE588" s="61"/>
      <c r="BF588" s="61"/>
      <c r="BG588" s="61"/>
      <c r="BH588" s="37">
        <f t="shared" si="150"/>
        <v>480</v>
      </c>
      <c r="BI588" s="38">
        <f t="shared" si="151"/>
        <v>8</v>
      </c>
      <c r="BJ588" s="39">
        <f t="shared" si="152"/>
        <v>6.833333333333333</v>
      </c>
      <c r="BK588" s="39">
        <f t="shared" si="153"/>
        <v>85.416666666666657</v>
      </c>
      <c r="BL588" s="40">
        <f t="shared" si="154"/>
        <v>92.012195121951223</v>
      </c>
      <c r="BM588" s="40">
        <f t="shared" si="155"/>
        <v>97.017892644135188</v>
      </c>
      <c r="BN588" s="40">
        <f t="shared" si="156"/>
        <v>76.249999999999986</v>
      </c>
      <c r="BO588" s="87">
        <f t="shared" si="157"/>
        <v>0.66666666666666663</v>
      </c>
      <c r="BP588" s="87">
        <f t="shared" si="158"/>
        <v>586.66666666666663</v>
      </c>
      <c r="BQ588" s="87">
        <f t="shared" si="159"/>
        <v>0.50000000000000011</v>
      </c>
      <c r="BR588" s="87">
        <f t="shared" si="160"/>
        <v>40.000000000000007</v>
      </c>
      <c r="BS588" s="61"/>
      <c r="BT588" s="61"/>
      <c r="BU588" s="61">
        <f t="shared" si="161"/>
        <v>503</v>
      </c>
    </row>
    <row r="589" spans="1:73" ht="14.4">
      <c r="A589" s="29">
        <v>587</v>
      </c>
      <c r="B589" s="32">
        <v>46244</v>
      </c>
      <c r="C589" s="61" t="s">
        <v>80</v>
      </c>
      <c r="D589" s="3" t="str">
        <f t="shared" si="149"/>
        <v>IG</v>
      </c>
      <c r="E589" s="33" t="s">
        <v>149</v>
      </c>
      <c r="F589" s="33" t="s">
        <v>133</v>
      </c>
      <c r="G589" s="33" t="s">
        <v>150</v>
      </c>
      <c r="H589" s="33"/>
      <c r="I589" s="33"/>
      <c r="J589" s="17" t="s">
        <v>213</v>
      </c>
      <c r="K589" s="41">
        <v>208304.01</v>
      </c>
      <c r="L589" s="35" t="str">
        <f>VLOOKUP(K589,'[1]Item List (3)'!A$1:B$110000,2,FALSE)</f>
        <v>NA/RNA.OR 4904</v>
      </c>
      <c r="M589" s="17" t="s">
        <v>278</v>
      </c>
      <c r="N589" s="61" t="str">
        <f t="shared" si="162"/>
        <v>OR</v>
      </c>
      <c r="O589" s="61">
        <v>45</v>
      </c>
      <c r="P589" s="36">
        <f t="shared" si="148"/>
        <v>80</v>
      </c>
      <c r="Q589" s="61">
        <v>1</v>
      </c>
      <c r="R589" s="61">
        <v>490</v>
      </c>
      <c r="S589" s="61">
        <v>22</v>
      </c>
      <c r="T589" s="61">
        <v>3</v>
      </c>
      <c r="U589" s="61">
        <v>1</v>
      </c>
      <c r="V589" s="37">
        <f t="shared" si="147"/>
        <v>494</v>
      </c>
      <c r="W589" s="61">
        <v>415</v>
      </c>
      <c r="X589" s="61"/>
      <c r="Y589" s="61"/>
      <c r="Z589" s="61"/>
      <c r="AA589" s="61">
        <v>10</v>
      </c>
      <c r="AB589" s="61"/>
      <c r="AC589" s="61"/>
      <c r="AD589" s="61"/>
      <c r="AE589" s="61"/>
      <c r="AF589" s="61">
        <v>10</v>
      </c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>
        <v>30</v>
      </c>
      <c r="AR589" s="61"/>
      <c r="AS589" s="61"/>
      <c r="AT589" s="61"/>
      <c r="AU589" s="61"/>
      <c r="AV589" s="61"/>
      <c r="AW589" s="61"/>
      <c r="AX589" s="61"/>
      <c r="AY589" s="61">
        <v>15</v>
      </c>
      <c r="AZ589" s="61"/>
      <c r="BA589" s="61"/>
      <c r="BB589" s="61"/>
      <c r="BC589" s="61"/>
      <c r="BD589" s="61"/>
      <c r="BE589" s="61"/>
      <c r="BF589" s="61"/>
      <c r="BG589" s="61"/>
      <c r="BH589" s="37">
        <f t="shared" si="150"/>
        <v>480</v>
      </c>
      <c r="BI589" s="38">
        <f t="shared" si="151"/>
        <v>8</v>
      </c>
      <c r="BJ589" s="39">
        <f t="shared" si="152"/>
        <v>6.916666666666667</v>
      </c>
      <c r="BK589" s="39">
        <f t="shared" si="153"/>
        <v>86.458333333333343</v>
      </c>
      <c r="BL589" s="40">
        <f t="shared" si="154"/>
        <v>89.277108433734938</v>
      </c>
      <c r="BM589" s="40">
        <f t="shared" si="155"/>
        <v>94.73684210526315</v>
      </c>
      <c r="BN589" s="40">
        <f t="shared" si="156"/>
        <v>73.125</v>
      </c>
      <c r="BO589" s="87">
        <f t="shared" si="157"/>
        <v>0.5</v>
      </c>
      <c r="BP589" s="87">
        <f t="shared" si="158"/>
        <v>600</v>
      </c>
      <c r="BQ589" s="87">
        <f t="shared" si="159"/>
        <v>0.58333333333333326</v>
      </c>
      <c r="BR589" s="87">
        <f t="shared" si="160"/>
        <v>46.666666666666657</v>
      </c>
      <c r="BS589" s="61"/>
      <c r="BT589" s="61"/>
      <c r="BU589" s="61">
        <f t="shared" si="161"/>
        <v>490</v>
      </c>
    </row>
    <row r="590" spans="1:73">
      <c r="A590" s="29">
        <v>588</v>
      </c>
      <c r="B590" s="32">
        <v>46244</v>
      </c>
      <c r="C590" s="61" t="s">
        <v>74</v>
      </c>
      <c r="D590" s="3" t="str">
        <f t="shared" si="149"/>
        <v>IG</v>
      </c>
      <c r="E590" s="33" t="s">
        <v>154</v>
      </c>
      <c r="F590" s="33" t="s">
        <v>133</v>
      </c>
      <c r="G590" s="33" t="s">
        <v>246</v>
      </c>
      <c r="H590" s="33"/>
      <c r="I590" s="33"/>
      <c r="J590" s="17" t="s">
        <v>233</v>
      </c>
      <c r="K590" s="17">
        <v>208293</v>
      </c>
      <c r="L590" s="35" t="str">
        <f>VLOOKUP(K590,'[1]Item List (3)'!A$1:B$110000,2,FALSE)</f>
        <v>OR.210 YY2</v>
      </c>
      <c r="M590" s="17" t="s">
        <v>234</v>
      </c>
      <c r="N590" s="61" t="str">
        <f t="shared" si="162"/>
        <v>OR</v>
      </c>
      <c r="O590" s="61">
        <v>20</v>
      </c>
      <c r="P590" s="36">
        <f t="shared" si="148"/>
        <v>180</v>
      </c>
      <c r="Q590" s="61">
        <v>1</v>
      </c>
      <c r="R590" s="61">
        <v>1234</v>
      </c>
      <c r="S590" s="61">
        <v>9</v>
      </c>
      <c r="T590" s="61">
        <v>3</v>
      </c>
      <c r="U590" s="61"/>
      <c r="V590" s="37">
        <f t="shared" si="147"/>
        <v>1237</v>
      </c>
      <c r="W590" s="61">
        <v>415</v>
      </c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>
        <v>20</v>
      </c>
      <c r="AR590" s="61"/>
      <c r="AS590" s="61"/>
      <c r="AT590" s="61"/>
      <c r="AU590" s="61"/>
      <c r="AV590" s="61"/>
      <c r="AW590" s="61"/>
      <c r="AX590" s="61"/>
      <c r="AY590" s="61"/>
      <c r="AZ590" s="61"/>
      <c r="BA590" s="61">
        <v>10</v>
      </c>
      <c r="BB590" s="61"/>
      <c r="BC590" s="61"/>
      <c r="BD590" s="61">
        <v>10</v>
      </c>
      <c r="BE590" s="61"/>
      <c r="BF590" s="61">
        <v>15</v>
      </c>
      <c r="BG590" s="61"/>
      <c r="BH590" s="37">
        <f t="shared" si="150"/>
        <v>470</v>
      </c>
      <c r="BI590" s="38">
        <f t="shared" si="151"/>
        <v>7.833333333333333</v>
      </c>
      <c r="BJ590" s="39">
        <f t="shared" si="152"/>
        <v>6.9166666666666661</v>
      </c>
      <c r="BK590" s="39">
        <f t="shared" si="153"/>
        <v>88.297872340425528</v>
      </c>
      <c r="BL590" s="40">
        <f t="shared" si="154"/>
        <v>99.357429718875508</v>
      </c>
      <c r="BM590" s="40">
        <f t="shared" si="155"/>
        <v>99.029911075181886</v>
      </c>
      <c r="BN590" s="40">
        <f t="shared" si="156"/>
        <v>86.879432624113463</v>
      </c>
      <c r="BO590" s="87">
        <f t="shared" si="157"/>
        <v>0.58333333333333337</v>
      </c>
      <c r="BP590" s="87">
        <f t="shared" si="158"/>
        <v>1305</v>
      </c>
      <c r="BQ590" s="87">
        <f t="shared" si="159"/>
        <v>0.33333333333333326</v>
      </c>
      <c r="BR590" s="87">
        <f t="shared" si="160"/>
        <v>59.999999999999986</v>
      </c>
      <c r="BS590" s="61"/>
      <c r="BT590" s="61"/>
      <c r="BU590" s="61">
        <f t="shared" si="161"/>
        <v>1234</v>
      </c>
    </row>
    <row r="591" spans="1:73">
      <c r="A591" s="29">
        <v>589</v>
      </c>
      <c r="B591" s="32">
        <v>46244</v>
      </c>
      <c r="C591" s="61" t="s">
        <v>74</v>
      </c>
      <c r="D591" s="3" t="str">
        <f t="shared" si="149"/>
        <v>IG</v>
      </c>
      <c r="E591" s="33" t="s">
        <v>154</v>
      </c>
      <c r="F591" s="33"/>
      <c r="G591" s="33"/>
      <c r="H591" s="33"/>
      <c r="I591" s="33"/>
      <c r="J591" s="17"/>
      <c r="K591" s="17">
        <v>200261</v>
      </c>
      <c r="L591" s="35" t="str">
        <f>VLOOKUP(K591,'[1]Item List (3)'!A$1:B$110000,2,FALSE)</f>
        <v>OR.211 YY4</v>
      </c>
      <c r="M591" s="17"/>
      <c r="N591" s="61" t="str">
        <f t="shared" si="162"/>
        <v>OR</v>
      </c>
      <c r="O591" s="61"/>
      <c r="P591" s="36" t="str">
        <f t="shared" si="148"/>
        <v/>
      </c>
      <c r="Q591" s="61"/>
      <c r="R591" s="61"/>
      <c r="S591" s="61"/>
      <c r="T591" s="61"/>
      <c r="U591" s="61"/>
      <c r="V591" s="37">
        <f t="shared" si="147"/>
        <v>0</v>
      </c>
      <c r="W591" s="61"/>
      <c r="X591" s="61">
        <v>10</v>
      </c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37">
        <f t="shared" si="150"/>
        <v>10</v>
      </c>
      <c r="BI591" s="38">
        <f t="shared" si="151"/>
        <v>0.16666666666666666</v>
      </c>
      <c r="BJ591" s="39">
        <f t="shared" si="152"/>
        <v>0</v>
      </c>
      <c r="BK591" s="39">
        <f t="shared" si="153"/>
        <v>0</v>
      </c>
      <c r="BL591" s="40">
        <f t="shared" si="154"/>
        <v>0</v>
      </c>
      <c r="BM591" s="40">
        <f t="shared" si="155"/>
        <v>0</v>
      </c>
      <c r="BN591" s="40">
        <f t="shared" si="156"/>
        <v>0</v>
      </c>
      <c r="BO591" s="87">
        <f t="shared" si="157"/>
        <v>0.16666666666666666</v>
      </c>
      <c r="BP591" s="87">
        <f t="shared" si="158"/>
        <v>0</v>
      </c>
      <c r="BQ591" s="87">
        <f t="shared" si="159"/>
        <v>0</v>
      </c>
      <c r="BR591" s="87">
        <f t="shared" si="160"/>
        <v>0</v>
      </c>
      <c r="BS591" s="61"/>
      <c r="BT591" s="61"/>
      <c r="BU591" s="61">
        <f t="shared" si="161"/>
        <v>0</v>
      </c>
    </row>
    <row r="592" spans="1:73">
      <c r="A592" s="29">
        <v>590</v>
      </c>
      <c r="B592" s="32">
        <v>46244</v>
      </c>
      <c r="C592" s="61" t="s">
        <v>80</v>
      </c>
      <c r="D592" s="3" t="str">
        <f t="shared" si="149"/>
        <v>IG</v>
      </c>
      <c r="E592" s="33" t="s">
        <v>154</v>
      </c>
      <c r="F592" s="33" t="s">
        <v>133</v>
      </c>
      <c r="G592" s="33" t="s">
        <v>155</v>
      </c>
      <c r="H592" s="33"/>
      <c r="I592" s="33"/>
      <c r="J592" s="17" t="s">
        <v>295</v>
      </c>
      <c r="K592" s="17">
        <v>200261</v>
      </c>
      <c r="L592" s="35" t="str">
        <f>VLOOKUP(K592,'[1]Item List (3)'!A$1:B$110000,2,FALSE)</f>
        <v>OR.211 YY4</v>
      </c>
      <c r="M592" s="17" t="s">
        <v>296</v>
      </c>
      <c r="N592" s="61" t="str">
        <f t="shared" si="162"/>
        <v>OR</v>
      </c>
      <c r="O592" s="61">
        <v>50</v>
      </c>
      <c r="P592" s="36">
        <f t="shared" si="148"/>
        <v>72</v>
      </c>
      <c r="Q592" s="61"/>
      <c r="R592" s="61"/>
      <c r="S592" s="61"/>
      <c r="T592" s="61"/>
      <c r="U592" s="61"/>
      <c r="V592" s="37">
        <f t="shared" si="147"/>
        <v>0</v>
      </c>
      <c r="W592" s="61"/>
      <c r="X592" s="61">
        <v>180</v>
      </c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>
        <v>300</v>
      </c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37">
        <f t="shared" si="150"/>
        <v>480</v>
      </c>
      <c r="BI592" s="38">
        <f t="shared" si="151"/>
        <v>8</v>
      </c>
      <c r="BJ592" s="39">
        <f t="shared" si="152"/>
        <v>0</v>
      </c>
      <c r="BK592" s="39">
        <f t="shared" si="153"/>
        <v>0</v>
      </c>
      <c r="BL592" s="40">
        <f t="shared" si="154"/>
        <v>0</v>
      </c>
      <c r="BM592" s="40">
        <f t="shared" si="155"/>
        <v>0</v>
      </c>
      <c r="BN592" s="40">
        <f t="shared" si="156"/>
        <v>0</v>
      </c>
      <c r="BO592" s="87">
        <f t="shared" si="157"/>
        <v>3</v>
      </c>
      <c r="BP592" s="87">
        <f t="shared" si="158"/>
        <v>360</v>
      </c>
      <c r="BQ592" s="87">
        <f t="shared" si="159"/>
        <v>5</v>
      </c>
      <c r="BR592" s="87">
        <f t="shared" si="160"/>
        <v>360</v>
      </c>
      <c r="BS592" s="61"/>
      <c r="BT592" s="61"/>
      <c r="BU592" s="61">
        <f t="shared" si="161"/>
        <v>0</v>
      </c>
    </row>
    <row r="593" spans="1:73">
      <c r="A593" s="29">
        <v>591</v>
      </c>
      <c r="B593" s="32">
        <v>46244</v>
      </c>
      <c r="C593" s="61" t="s">
        <v>74</v>
      </c>
      <c r="D593" s="3" t="str">
        <f t="shared" si="149"/>
        <v>IG</v>
      </c>
      <c r="E593" s="33" t="s">
        <v>159</v>
      </c>
      <c r="F593" s="33" t="s">
        <v>133</v>
      </c>
      <c r="G593" s="33" t="s">
        <v>145</v>
      </c>
      <c r="H593" s="33"/>
      <c r="I593" s="33"/>
      <c r="J593" s="17" t="s">
        <v>304</v>
      </c>
      <c r="K593" s="17">
        <v>100261</v>
      </c>
      <c r="L593" s="35" t="str">
        <f>VLOOKUP(K593,'[1]Item List (3)'!A$1:B$110000,2,FALSE)</f>
        <v>IR. 211 YY4</v>
      </c>
      <c r="M593" s="17" t="s">
        <v>308</v>
      </c>
      <c r="N593" s="61" t="str">
        <f t="shared" si="162"/>
        <v>IR</v>
      </c>
      <c r="O593" s="61">
        <v>30</v>
      </c>
      <c r="P593" s="36">
        <f t="shared" si="148"/>
        <v>120</v>
      </c>
      <c r="Q593" s="61">
        <v>1</v>
      </c>
      <c r="R593" s="61">
        <v>637</v>
      </c>
      <c r="S593" s="61">
        <v>40</v>
      </c>
      <c r="T593" s="61">
        <v>8</v>
      </c>
      <c r="U593" s="61"/>
      <c r="V593" s="37">
        <f t="shared" si="147"/>
        <v>645</v>
      </c>
      <c r="W593" s="61">
        <v>400</v>
      </c>
      <c r="X593" s="61"/>
      <c r="Y593" s="61"/>
      <c r="Z593" s="61"/>
      <c r="AA593" s="61">
        <v>40</v>
      </c>
      <c r="AB593" s="61"/>
      <c r="AC593" s="61"/>
      <c r="AD593" s="61"/>
      <c r="AE593" s="61"/>
      <c r="AF593" s="61">
        <v>10</v>
      </c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>
        <v>20</v>
      </c>
      <c r="AR593" s="61"/>
      <c r="AS593" s="61"/>
      <c r="AT593" s="61"/>
      <c r="AU593" s="61"/>
      <c r="AV593" s="61"/>
      <c r="AW593" s="61"/>
      <c r="AX593" s="61"/>
      <c r="AY593" s="61"/>
      <c r="AZ593" s="61"/>
      <c r="BA593" s="61">
        <v>10</v>
      </c>
      <c r="BB593" s="61"/>
      <c r="BC593" s="61"/>
      <c r="BD593" s="61"/>
      <c r="BE593" s="61"/>
      <c r="BF593" s="61"/>
      <c r="BG593" s="61"/>
      <c r="BH593" s="37">
        <f t="shared" si="150"/>
        <v>480</v>
      </c>
      <c r="BI593" s="38">
        <f t="shared" si="151"/>
        <v>8</v>
      </c>
      <c r="BJ593" s="39">
        <f t="shared" si="152"/>
        <v>6.666666666666667</v>
      </c>
      <c r="BK593" s="39">
        <f t="shared" si="153"/>
        <v>83.333333333333343</v>
      </c>
      <c r="BL593" s="40">
        <f t="shared" si="154"/>
        <v>80.625</v>
      </c>
      <c r="BM593" s="40">
        <f t="shared" si="155"/>
        <v>92.558139534883722</v>
      </c>
      <c r="BN593" s="40">
        <f t="shared" si="156"/>
        <v>62.187500000000007</v>
      </c>
      <c r="BO593" s="87">
        <f t="shared" si="157"/>
        <v>0.33333333333333331</v>
      </c>
      <c r="BP593" s="87">
        <f t="shared" si="158"/>
        <v>920</v>
      </c>
      <c r="BQ593" s="87">
        <f t="shared" si="159"/>
        <v>1</v>
      </c>
      <c r="BR593" s="87">
        <f t="shared" si="160"/>
        <v>120</v>
      </c>
      <c r="BS593" s="61"/>
      <c r="BT593" s="61"/>
      <c r="BU593" s="61">
        <f t="shared" si="161"/>
        <v>637</v>
      </c>
    </row>
    <row r="594" spans="1:73">
      <c r="A594" s="29">
        <v>592</v>
      </c>
      <c r="B594" s="32">
        <v>46244</v>
      </c>
      <c r="C594" s="61" t="s">
        <v>80</v>
      </c>
      <c r="D594" s="3" t="str">
        <f t="shared" si="149"/>
        <v>IG</v>
      </c>
      <c r="E594" s="33" t="s">
        <v>159</v>
      </c>
      <c r="F594" s="33" t="s">
        <v>133</v>
      </c>
      <c r="G594" s="33" t="s">
        <v>148</v>
      </c>
      <c r="H594" s="33"/>
      <c r="I594" s="33"/>
      <c r="J594" s="17" t="s">
        <v>304</v>
      </c>
      <c r="K594" s="17">
        <v>100261</v>
      </c>
      <c r="L594" s="35" t="str">
        <f>VLOOKUP(K594,'[1]Item List (3)'!A$1:B$110000,2,FALSE)</f>
        <v>IR. 211 YY4</v>
      </c>
      <c r="M594" s="17" t="s">
        <v>308</v>
      </c>
      <c r="N594" s="61" t="str">
        <f t="shared" si="162"/>
        <v>IR</v>
      </c>
      <c r="O594" s="61">
        <v>30</v>
      </c>
      <c r="P594" s="36">
        <f t="shared" si="148"/>
        <v>120</v>
      </c>
      <c r="Q594" s="61">
        <v>1</v>
      </c>
      <c r="R594" s="61">
        <v>870</v>
      </c>
      <c r="S594" s="61">
        <v>7</v>
      </c>
      <c r="T594" s="61">
        <v>2</v>
      </c>
      <c r="U594" s="61"/>
      <c r="V594" s="37">
        <f t="shared" si="147"/>
        <v>872</v>
      </c>
      <c r="W594" s="61">
        <v>430</v>
      </c>
      <c r="X594" s="61"/>
      <c r="Y594" s="61"/>
      <c r="Z594" s="61"/>
      <c r="AA594" s="61">
        <v>20</v>
      </c>
      <c r="AB594" s="61"/>
      <c r="AC594" s="61"/>
      <c r="AD594" s="61"/>
      <c r="AE594" s="61"/>
      <c r="AF594" s="61">
        <v>10</v>
      </c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>
        <v>20</v>
      </c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37">
        <f t="shared" si="150"/>
        <v>480</v>
      </c>
      <c r="BI594" s="38">
        <f t="shared" si="151"/>
        <v>8</v>
      </c>
      <c r="BJ594" s="39">
        <f t="shared" si="152"/>
        <v>7.166666666666667</v>
      </c>
      <c r="BK594" s="39">
        <f t="shared" si="153"/>
        <v>89.583333333333343</v>
      </c>
      <c r="BL594" s="40">
        <f t="shared" si="154"/>
        <v>101.39534883720931</v>
      </c>
      <c r="BM594" s="40">
        <f t="shared" si="155"/>
        <v>98.967889908256879</v>
      </c>
      <c r="BN594" s="40">
        <f t="shared" si="156"/>
        <v>89.895833333333357</v>
      </c>
      <c r="BO594" s="87">
        <f t="shared" si="157"/>
        <v>0.33333333333333331</v>
      </c>
      <c r="BP594" s="87">
        <f t="shared" si="158"/>
        <v>920</v>
      </c>
      <c r="BQ594" s="87">
        <f t="shared" si="159"/>
        <v>0.5</v>
      </c>
      <c r="BR594" s="87">
        <f t="shared" si="160"/>
        <v>60</v>
      </c>
      <c r="BS594" s="61"/>
      <c r="BT594" s="61"/>
      <c r="BU594" s="61">
        <f t="shared" si="161"/>
        <v>870</v>
      </c>
    </row>
    <row r="595" spans="1:73">
      <c r="A595" s="29">
        <v>593</v>
      </c>
      <c r="B595" s="32">
        <v>46244</v>
      </c>
      <c r="C595" s="61" t="s">
        <v>74</v>
      </c>
      <c r="D595" s="3" t="str">
        <f t="shared" si="149"/>
        <v>IG</v>
      </c>
      <c r="E595" s="33" t="s">
        <v>162</v>
      </c>
      <c r="F595" s="33" t="s">
        <v>133</v>
      </c>
      <c r="G595" s="33" t="s">
        <v>119</v>
      </c>
      <c r="H595" s="33"/>
      <c r="I595" s="33"/>
      <c r="J595" s="34" t="s">
        <v>99</v>
      </c>
      <c r="K595" s="17">
        <v>208497</v>
      </c>
      <c r="L595" s="35" t="str">
        <f>VLOOKUP(K595,'[1]Item List (3)'!A$1:B$110000,2,FALSE)</f>
        <v>NB.OR 95076</v>
      </c>
      <c r="M595" s="17" t="s">
        <v>226</v>
      </c>
      <c r="N595" s="61" t="str">
        <f t="shared" si="162"/>
        <v>OR</v>
      </c>
      <c r="O595" s="61">
        <v>30</v>
      </c>
      <c r="P595" s="36">
        <f t="shared" si="148"/>
        <v>120</v>
      </c>
      <c r="Q595" s="61">
        <v>1</v>
      </c>
      <c r="R595" s="61">
        <v>913</v>
      </c>
      <c r="S595" s="61">
        <v>2</v>
      </c>
      <c r="T595" s="61"/>
      <c r="U595" s="61"/>
      <c r="V595" s="37">
        <f t="shared" si="147"/>
        <v>913</v>
      </c>
      <c r="W595" s="61">
        <v>460</v>
      </c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>
        <v>10</v>
      </c>
      <c r="AR595" s="61"/>
      <c r="AS595" s="61"/>
      <c r="AT595" s="61"/>
      <c r="AU595" s="61"/>
      <c r="AV595" s="61"/>
      <c r="AW595" s="61"/>
      <c r="AX595" s="61"/>
      <c r="AY595" s="61"/>
      <c r="AZ595" s="61"/>
      <c r="BA595" s="61">
        <v>10</v>
      </c>
      <c r="BB595" s="61"/>
      <c r="BC595" s="61"/>
      <c r="BD595" s="61"/>
      <c r="BE595" s="61"/>
      <c r="BF595" s="61"/>
      <c r="BG595" s="61"/>
      <c r="BH595" s="37">
        <f t="shared" si="150"/>
        <v>480</v>
      </c>
      <c r="BI595" s="38">
        <f t="shared" si="151"/>
        <v>8</v>
      </c>
      <c r="BJ595" s="39">
        <f t="shared" si="152"/>
        <v>7.666666666666667</v>
      </c>
      <c r="BK595" s="39">
        <f t="shared" si="153"/>
        <v>95.833333333333343</v>
      </c>
      <c r="BL595" s="40">
        <f t="shared" si="154"/>
        <v>99.239130434782609</v>
      </c>
      <c r="BM595" s="40">
        <f t="shared" si="155"/>
        <v>99.780941949616647</v>
      </c>
      <c r="BN595" s="40">
        <f t="shared" si="156"/>
        <v>94.895833333333343</v>
      </c>
      <c r="BO595" s="87">
        <f t="shared" si="157"/>
        <v>0.16666666666666666</v>
      </c>
      <c r="BP595" s="87">
        <f t="shared" si="158"/>
        <v>940</v>
      </c>
      <c r="BQ595" s="87">
        <f t="shared" si="159"/>
        <v>0.16666666666666666</v>
      </c>
      <c r="BR595" s="87">
        <f t="shared" si="160"/>
        <v>20</v>
      </c>
      <c r="BS595" s="61"/>
      <c r="BT595" s="61"/>
      <c r="BU595" s="61">
        <f t="shared" si="161"/>
        <v>913</v>
      </c>
    </row>
    <row r="596" spans="1:73">
      <c r="A596" s="29">
        <v>594</v>
      </c>
      <c r="B596" s="32">
        <v>46244</v>
      </c>
      <c r="C596" s="61" t="s">
        <v>80</v>
      </c>
      <c r="D596" s="3" t="str">
        <f t="shared" si="149"/>
        <v>IG</v>
      </c>
      <c r="E596" s="33" t="s">
        <v>162</v>
      </c>
      <c r="F596" s="33" t="s">
        <v>133</v>
      </c>
      <c r="G596" s="33" t="s">
        <v>170</v>
      </c>
      <c r="H596" s="33"/>
      <c r="I596" s="33"/>
      <c r="J596" s="34" t="s">
        <v>99</v>
      </c>
      <c r="K596" s="17">
        <v>208497</v>
      </c>
      <c r="L596" s="35" t="str">
        <f>VLOOKUP(K596,'[1]Item List (3)'!A$1:B$110000,2,FALSE)</f>
        <v>NB.OR 95076</v>
      </c>
      <c r="M596" s="17" t="s">
        <v>226</v>
      </c>
      <c r="N596" s="61" t="str">
        <f t="shared" si="162"/>
        <v>OR</v>
      </c>
      <c r="O596" s="61">
        <v>30</v>
      </c>
      <c r="P596" s="36">
        <f t="shared" si="148"/>
        <v>120</v>
      </c>
      <c r="Q596" s="61">
        <v>1</v>
      </c>
      <c r="R596" s="61">
        <v>940</v>
      </c>
      <c r="S596" s="61"/>
      <c r="T596" s="61"/>
      <c r="U596" s="61"/>
      <c r="V596" s="37">
        <f t="shared" si="147"/>
        <v>940</v>
      </c>
      <c r="W596" s="61">
        <v>470</v>
      </c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>
        <v>10</v>
      </c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37">
        <f t="shared" si="150"/>
        <v>480</v>
      </c>
      <c r="BI596" s="38">
        <f t="shared" si="151"/>
        <v>8</v>
      </c>
      <c r="BJ596" s="39">
        <f t="shared" si="152"/>
        <v>7.833333333333333</v>
      </c>
      <c r="BK596" s="39">
        <f t="shared" si="153"/>
        <v>97.916666666666657</v>
      </c>
      <c r="BL596" s="40">
        <f t="shared" si="154"/>
        <v>100</v>
      </c>
      <c r="BM596" s="40">
        <f t="shared" si="155"/>
        <v>100</v>
      </c>
      <c r="BN596" s="40">
        <f t="shared" si="156"/>
        <v>97.916666666666657</v>
      </c>
      <c r="BO596" s="87">
        <f t="shared" si="157"/>
        <v>0.16666666666666666</v>
      </c>
      <c r="BP596" s="87">
        <f t="shared" si="158"/>
        <v>940</v>
      </c>
      <c r="BQ596" s="87">
        <f t="shared" si="159"/>
        <v>0</v>
      </c>
      <c r="BR596" s="87">
        <f t="shared" si="160"/>
        <v>0</v>
      </c>
      <c r="BS596" s="61"/>
      <c r="BT596" s="61"/>
      <c r="BU596" s="61">
        <f t="shared" si="161"/>
        <v>940</v>
      </c>
    </row>
    <row r="597" spans="1:73" ht="14.4">
      <c r="A597" s="29">
        <v>595</v>
      </c>
      <c r="B597" s="32">
        <v>46244</v>
      </c>
      <c r="C597" s="61" t="s">
        <v>74</v>
      </c>
      <c r="D597" s="3" t="str">
        <f t="shared" si="149"/>
        <v>IG</v>
      </c>
      <c r="E597" s="33" t="s">
        <v>167</v>
      </c>
      <c r="F597" s="33" t="s">
        <v>133</v>
      </c>
      <c r="G597" s="33" t="s">
        <v>161</v>
      </c>
      <c r="H597" s="33"/>
      <c r="I597" s="33"/>
      <c r="J597" s="17" t="s">
        <v>309</v>
      </c>
      <c r="K597" s="41">
        <v>208886.01</v>
      </c>
      <c r="L597" s="35" t="str">
        <f>VLOOKUP(K597,'[1]Item List (3)'!A$1:B$110000,2,FALSE)</f>
        <v>NK.OR 20/16</v>
      </c>
      <c r="M597" s="17" t="s">
        <v>310</v>
      </c>
      <c r="N597" s="61" t="str">
        <f t="shared" si="162"/>
        <v>OR</v>
      </c>
      <c r="O597" s="61">
        <v>35</v>
      </c>
      <c r="P597" s="36">
        <f t="shared" si="148"/>
        <v>102.85714285714286</v>
      </c>
      <c r="Q597" s="61">
        <v>1</v>
      </c>
      <c r="R597" s="61">
        <v>713</v>
      </c>
      <c r="S597" s="61">
        <v>6</v>
      </c>
      <c r="T597" s="61"/>
      <c r="U597" s="61"/>
      <c r="V597" s="37">
        <f t="shared" ref="V597:V660" si="163">R597+T597+U597</f>
        <v>713</v>
      </c>
      <c r="W597" s="61">
        <v>425</v>
      </c>
      <c r="X597" s="61"/>
      <c r="Y597" s="61"/>
      <c r="Z597" s="61"/>
      <c r="AA597" s="61"/>
      <c r="AB597" s="61"/>
      <c r="AC597" s="61"/>
      <c r="AD597" s="61"/>
      <c r="AE597" s="61"/>
      <c r="AF597" s="61">
        <v>10</v>
      </c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>
        <v>30</v>
      </c>
      <c r="AR597" s="61"/>
      <c r="AS597" s="61"/>
      <c r="AT597" s="61"/>
      <c r="AU597" s="61"/>
      <c r="AV597" s="61"/>
      <c r="AW597" s="61"/>
      <c r="AX597" s="61"/>
      <c r="AY597" s="61"/>
      <c r="AZ597" s="61"/>
      <c r="BA597" s="61">
        <v>10</v>
      </c>
      <c r="BB597" s="61"/>
      <c r="BC597" s="61"/>
      <c r="BD597" s="61"/>
      <c r="BE597" s="61">
        <v>5</v>
      </c>
      <c r="BF597" s="61"/>
      <c r="BG597" s="61"/>
      <c r="BH597" s="37">
        <f t="shared" si="150"/>
        <v>480</v>
      </c>
      <c r="BI597" s="38">
        <f t="shared" si="151"/>
        <v>8</v>
      </c>
      <c r="BJ597" s="39">
        <f t="shared" si="152"/>
        <v>7.083333333333333</v>
      </c>
      <c r="BK597" s="39">
        <f t="shared" si="153"/>
        <v>88.541666666666657</v>
      </c>
      <c r="BL597" s="40">
        <f t="shared" si="154"/>
        <v>97.862745098039213</v>
      </c>
      <c r="BM597" s="40">
        <f t="shared" si="155"/>
        <v>99.158485273492275</v>
      </c>
      <c r="BN597" s="40">
        <f t="shared" si="156"/>
        <v>85.920138888888872</v>
      </c>
      <c r="BO597" s="87">
        <f t="shared" si="157"/>
        <v>0.5</v>
      </c>
      <c r="BP597" s="87">
        <f t="shared" si="158"/>
        <v>771.42857142857144</v>
      </c>
      <c r="BQ597" s="87">
        <f t="shared" si="159"/>
        <v>0.41666666666666663</v>
      </c>
      <c r="BR597" s="87">
        <f t="shared" si="160"/>
        <v>42.857142857142854</v>
      </c>
      <c r="BS597" s="61"/>
      <c r="BT597" s="61"/>
      <c r="BU597" s="61">
        <f t="shared" si="161"/>
        <v>713</v>
      </c>
    </row>
    <row r="598" spans="1:73" ht="14.4">
      <c r="A598" s="29">
        <v>596</v>
      </c>
      <c r="B598" s="32">
        <v>46244</v>
      </c>
      <c r="C598" s="61" t="s">
        <v>80</v>
      </c>
      <c r="D598" s="3" t="str">
        <f t="shared" si="149"/>
        <v>IG</v>
      </c>
      <c r="E598" s="33" t="s">
        <v>167</v>
      </c>
      <c r="F598" s="33" t="s">
        <v>133</v>
      </c>
      <c r="G598" s="33" t="s">
        <v>160</v>
      </c>
      <c r="H598" s="33"/>
      <c r="I598" s="33"/>
      <c r="J598" s="17" t="s">
        <v>309</v>
      </c>
      <c r="K598" s="41">
        <v>208886.01</v>
      </c>
      <c r="L598" s="35" t="str">
        <f>VLOOKUP(K598,'[1]Item List (3)'!A$1:B$110000,2,FALSE)</f>
        <v>NK.OR 20/16</v>
      </c>
      <c r="M598" s="17" t="s">
        <v>310</v>
      </c>
      <c r="N598" s="61" t="str">
        <f t="shared" si="162"/>
        <v>OR</v>
      </c>
      <c r="O598" s="61">
        <v>35</v>
      </c>
      <c r="P598" s="36">
        <f t="shared" si="148"/>
        <v>102.85714285714286</v>
      </c>
      <c r="Q598" s="61">
        <v>1</v>
      </c>
      <c r="R598" s="61">
        <v>737</v>
      </c>
      <c r="S598" s="61">
        <v>6</v>
      </c>
      <c r="T598" s="61">
        <v>1</v>
      </c>
      <c r="U598" s="61"/>
      <c r="V598" s="37">
        <f t="shared" si="163"/>
        <v>738</v>
      </c>
      <c r="W598" s="61">
        <v>440</v>
      </c>
      <c r="X598" s="61"/>
      <c r="Y598" s="61"/>
      <c r="Z598" s="61"/>
      <c r="AA598" s="61"/>
      <c r="AB598" s="61"/>
      <c r="AC598" s="61"/>
      <c r="AD598" s="61"/>
      <c r="AE598" s="61"/>
      <c r="AF598" s="61">
        <v>10</v>
      </c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>
        <v>30</v>
      </c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37">
        <f t="shared" si="150"/>
        <v>480</v>
      </c>
      <c r="BI598" s="38">
        <f t="shared" si="151"/>
        <v>8</v>
      </c>
      <c r="BJ598" s="39">
        <f t="shared" si="152"/>
        <v>7.333333333333333</v>
      </c>
      <c r="BK598" s="39">
        <f t="shared" si="153"/>
        <v>91.666666666666657</v>
      </c>
      <c r="BL598" s="40">
        <f t="shared" si="154"/>
        <v>97.840909090909093</v>
      </c>
      <c r="BM598" s="40">
        <f t="shared" si="155"/>
        <v>99.051490514905154</v>
      </c>
      <c r="BN598" s="40">
        <f t="shared" si="156"/>
        <v>88.836805555555571</v>
      </c>
      <c r="BO598" s="87">
        <f t="shared" si="157"/>
        <v>0.5</v>
      </c>
      <c r="BP598" s="87">
        <f t="shared" si="158"/>
        <v>771.42857142857144</v>
      </c>
      <c r="BQ598" s="87">
        <f t="shared" si="159"/>
        <v>0.16666666666666663</v>
      </c>
      <c r="BR598" s="87">
        <f t="shared" si="160"/>
        <v>17.142857142857139</v>
      </c>
      <c r="BS598" s="61"/>
      <c r="BT598" s="61"/>
      <c r="BU598" s="61">
        <f t="shared" si="161"/>
        <v>737</v>
      </c>
    </row>
    <row r="599" spans="1:73" ht="14.4">
      <c r="A599" s="29">
        <v>597</v>
      </c>
      <c r="B599" s="32">
        <v>46244</v>
      </c>
      <c r="C599" s="61" t="s">
        <v>74</v>
      </c>
      <c r="D599" s="3" t="str">
        <f t="shared" si="149"/>
        <v>IG</v>
      </c>
      <c r="E599" s="33" t="s">
        <v>169</v>
      </c>
      <c r="F599" s="33" t="s">
        <v>133</v>
      </c>
      <c r="G599" s="33" t="s">
        <v>158</v>
      </c>
      <c r="H599" s="33"/>
      <c r="I599" s="33"/>
      <c r="J599" s="34" t="s">
        <v>322</v>
      </c>
      <c r="K599" s="41">
        <v>200609.2</v>
      </c>
      <c r="L599" s="35" t="str">
        <f>VLOOKUP(K599,'[1]Item List (3)'!A$1:B$110000,2,FALSE)</f>
        <v>NF.OR 311</v>
      </c>
      <c r="M599" s="17" t="s">
        <v>323</v>
      </c>
      <c r="N599" s="61" t="str">
        <f t="shared" si="162"/>
        <v>OR</v>
      </c>
      <c r="O599" s="61">
        <v>30</v>
      </c>
      <c r="P599" s="36">
        <f t="shared" si="148"/>
        <v>120</v>
      </c>
      <c r="Q599" s="61">
        <v>1</v>
      </c>
      <c r="R599" s="61">
        <v>796</v>
      </c>
      <c r="S599" s="61">
        <v>30</v>
      </c>
      <c r="T599" s="61">
        <v>2</v>
      </c>
      <c r="U599" s="61">
        <v>2</v>
      </c>
      <c r="V599" s="37">
        <f t="shared" si="163"/>
        <v>800</v>
      </c>
      <c r="W599" s="61">
        <v>420</v>
      </c>
      <c r="X599" s="61"/>
      <c r="Y599" s="61"/>
      <c r="Z599" s="61"/>
      <c r="AA599" s="61">
        <v>10</v>
      </c>
      <c r="AB599" s="61"/>
      <c r="AC599" s="61"/>
      <c r="AD599" s="61">
        <v>10</v>
      </c>
      <c r="AE599" s="61"/>
      <c r="AF599" s="61">
        <v>10</v>
      </c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>
        <v>10</v>
      </c>
      <c r="AR599" s="61"/>
      <c r="AS599" s="61"/>
      <c r="AT599" s="61"/>
      <c r="AU599" s="61"/>
      <c r="AV599" s="61"/>
      <c r="AW599" s="61"/>
      <c r="AX599" s="61"/>
      <c r="AY599" s="61"/>
      <c r="AZ599" s="61"/>
      <c r="BA599" s="61">
        <v>10</v>
      </c>
      <c r="BB599" s="61"/>
      <c r="BC599" s="61"/>
      <c r="BD599" s="61">
        <v>10</v>
      </c>
      <c r="BE599" s="61"/>
      <c r="BF599" s="61"/>
      <c r="BG599" s="61"/>
      <c r="BH599" s="37">
        <f t="shared" si="150"/>
        <v>480</v>
      </c>
      <c r="BI599" s="38">
        <f t="shared" si="151"/>
        <v>8</v>
      </c>
      <c r="BJ599" s="39">
        <f t="shared" si="152"/>
        <v>7</v>
      </c>
      <c r="BK599" s="39">
        <f t="shared" si="153"/>
        <v>87.5</v>
      </c>
      <c r="BL599" s="40">
        <f t="shared" si="154"/>
        <v>95.238095238095227</v>
      </c>
      <c r="BM599" s="40">
        <f t="shared" si="155"/>
        <v>95.75</v>
      </c>
      <c r="BN599" s="40">
        <f t="shared" si="156"/>
        <v>79.791666666666643</v>
      </c>
      <c r="BO599" s="87">
        <f t="shared" si="157"/>
        <v>0.16666666666666666</v>
      </c>
      <c r="BP599" s="87">
        <f t="shared" si="158"/>
        <v>940</v>
      </c>
      <c r="BQ599" s="87">
        <f t="shared" si="159"/>
        <v>0.83333333333333337</v>
      </c>
      <c r="BR599" s="87">
        <f t="shared" si="160"/>
        <v>100</v>
      </c>
      <c r="BS599" s="61"/>
      <c r="BT599" s="61"/>
      <c r="BU599" s="61">
        <f t="shared" si="161"/>
        <v>796</v>
      </c>
    </row>
    <row r="600" spans="1:73" ht="14.4">
      <c r="A600" s="29">
        <v>598</v>
      </c>
      <c r="B600" s="32">
        <v>46244</v>
      </c>
      <c r="C600" s="61" t="s">
        <v>80</v>
      </c>
      <c r="D600" s="3" t="str">
        <f t="shared" si="149"/>
        <v>IG</v>
      </c>
      <c r="E600" s="33" t="s">
        <v>169</v>
      </c>
      <c r="F600" s="33" t="s">
        <v>133</v>
      </c>
      <c r="G600" s="33" t="s">
        <v>163</v>
      </c>
      <c r="H600" s="33"/>
      <c r="I600" s="33"/>
      <c r="J600" s="34" t="s">
        <v>322</v>
      </c>
      <c r="K600" s="41">
        <v>200609.2</v>
      </c>
      <c r="L600" s="35" t="str">
        <f>VLOOKUP(K600,'[1]Item List (3)'!A$1:B$110000,2,FALSE)</f>
        <v>NF.OR 311</v>
      </c>
      <c r="M600" s="17" t="s">
        <v>323</v>
      </c>
      <c r="N600" s="61" t="str">
        <f t="shared" si="162"/>
        <v>OR</v>
      </c>
      <c r="O600" s="61">
        <v>30</v>
      </c>
      <c r="P600" s="36">
        <f t="shared" si="148"/>
        <v>120</v>
      </c>
      <c r="Q600" s="61">
        <v>1</v>
      </c>
      <c r="R600" s="61">
        <v>778</v>
      </c>
      <c r="S600" s="61">
        <v>43</v>
      </c>
      <c r="T600" s="61">
        <v>1</v>
      </c>
      <c r="U600" s="61"/>
      <c r="V600" s="37">
        <f t="shared" si="163"/>
        <v>779</v>
      </c>
      <c r="W600" s="61">
        <v>430</v>
      </c>
      <c r="X600" s="61"/>
      <c r="Y600" s="61"/>
      <c r="Z600" s="61"/>
      <c r="AA600" s="61"/>
      <c r="AB600" s="61"/>
      <c r="AC600" s="61"/>
      <c r="AD600" s="61">
        <v>25</v>
      </c>
      <c r="AE600" s="61"/>
      <c r="AF600" s="61">
        <v>5</v>
      </c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>
        <v>10</v>
      </c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>
        <v>10</v>
      </c>
      <c r="BE600" s="61"/>
      <c r="BF600" s="61"/>
      <c r="BG600" s="61"/>
      <c r="BH600" s="37">
        <f t="shared" si="150"/>
        <v>480</v>
      </c>
      <c r="BI600" s="38">
        <f t="shared" si="151"/>
        <v>8</v>
      </c>
      <c r="BJ600" s="39">
        <f t="shared" si="152"/>
        <v>7.166666666666667</v>
      </c>
      <c r="BK600" s="39">
        <f t="shared" si="153"/>
        <v>89.583333333333343</v>
      </c>
      <c r="BL600" s="40">
        <f t="shared" si="154"/>
        <v>90.581395348837219</v>
      </c>
      <c r="BM600" s="40">
        <f t="shared" si="155"/>
        <v>94.351732991014131</v>
      </c>
      <c r="BN600" s="40">
        <f t="shared" si="156"/>
        <v>76.562500000000028</v>
      </c>
      <c r="BO600" s="87">
        <f t="shared" si="157"/>
        <v>0.16666666666666666</v>
      </c>
      <c r="BP600" s="87">
        <f t="shared" si="158"/>
        <v>940</v>
      </c>
      <c r="BQ600" s="87">
        <f t="shared" si="159"/>
        <v>0.66666666666666674</v>
      </c>
      <c r="BR600" s="87">
        <f t="shared" si="160"/>
        <v>80.000000000000014</v>
      </c>
      <c r="BS600" s="61"/>
      <c r="BT600" s="61"/>
      <c r="BU600" s="61">
        <f t="shared" si="161"/>
        <v>778</v>
      </c>
    </row>
    <row r="601" spans="1:73">
      <c r="A601" s="29">
        <v>599</v>
      </c>
      <c r="B601" s="32">
        <v>46244</v>
      </c>
      <c r="C601" s="61" t="s">
        <v>74</v>
      </c>
      <c r="D601" s="3" t="str">
        <f t="shared" si="149"/>
        <v>IG</v>
      </c>
      <c r="E601" s="33" t="s">
        <v>173</v>
      </c>
      <c r="F601" s="33"/>
      <c r="G601" s="33"/>
      <c r="H601" s="33"/>
      <c r="I601" s="33"/>
      <c r="J601" s="17"/>
      <c r="K601" s="17"/>
      <c r="L601" s="35" t="e">
        <f>VLOOKUP(K601,'[1]Item List (3)'!A$1:B$110000,2,FALSE)</f>
        <v>#N/A</v>
      </c>
      <c r="M601" s="17"/>
      <c r="N601" s="61" t="str">
        <f t="shared" si="162"/>
        <v>IR</v>
      </c>
      <c r="O601" s="61"/>
      <c r="P601" s="36" t="str">
        <f t="shared" si="148"/>
        <v/>
      </c>
      <c r="Q601" s="61"/>
      <c r="R601" s="61"/>
      <c r="S601" s="61"/>
      <c r="T601" s="61"/>
      <c r="U601" s="61"/>
      <c r="V601" s="37">
        <f t="shared" si="163"/>
        <v>0</v>
      </c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>
        <v>480</v>
      </c>
      <c r="BH601" s="37">
        <f t="shared" si="150"/>
        <v>480</v>
      </c>
      <c r="BI601" s="38">
        <f t="shared" si="151"/>
        <v>8</v>
      </c>
      <c r="BJ601" s="39">
        <f t="shared" si="152"/>
        <v>0</v>
      </c>
      <c r="BK601" s="39">
        <f t="shared" si="153"/>
        <v>0</v>
      </c>
      <c r="BL601" s="40">
        <f t="shared" si="154"/>
        <v>0</v>
      </c>
      <c r="BM601" s="40">
        <f t="shared" si="155"/>
        <v>0</v>
      </c>
      <c r="BN601" s="40">
        <f t="shared" si="156"/>
        <v>0</v>
      </c>
      <c r="BO601" s="87">
        <f t="shared" si="157"/>
        <v>8</v>
      </c>
      <c r="BP601" s="87">
        <f t="shared" si="158"/>
        <v>0</v>
      </c>
      <c r="BQ601" s="87">
        <f t="shared" si="159"/>
        <v>0</v>
      </c>
      <c r="BR601" s="87">
        <f t="shared" si="160"/>
        <v>0</v>
      </c>
      <c r="BS601" s="61"/>
      <c r="BT601" s="61"/>
      <c r="BU601" s="61">
        <f t="shared" si="161"/>
        <v>0</v>
      </c>
    </row>
    <row r="602" spans="1:73">
      <c r="A602" s="29">
        <v>600</v>
      </c>
      <c r="B602" s="32">
        <v>46244</v>
      </c>
      <c r="C602" s="61" t="s">
        <v>80</v>
      </c>
      <c r="D602" s="3" t="str">
        <f t="shared" si="149"/>
        <v>IG</v>
      </c>
      <c r="E602" s="33" t="s">
        <v>173</v>
      </c>
      <c r="F602" s="33"/>
      <c r="G602" s="33"/>
      <c r="H602" s="33"/>
      <c r="I602" s="33"/>
      <c r="J602" s="34"/>
      <c r="K602" s="17"/>
      <c r="L602" s="35" t="e">
        <f>VLOOKUP(K602,'[1]Item List (3)'!A$1:B$110000,2,FALSE)</f>
        <v>#N/A</v>
      </c>
      <c r="M602" s="17"/>
      <c r="N602" s="61" t="str">
        <f t="shared" si="162"/>
        <v>IR</v>
      </c>
      <c r="O602" s="61"/>
      <c r="P602" s="36" t="str">
        <f t="shared" si="148"/>
        <v/>
      </c>
      <c r="Q602" s="61"/>
      <c r="R602" s="61"/>
      <c r="S602" s="61"/>
      <c r="T602" s="61"/>
      <c r="U602" s="61"/>
      <c r="V602" s="37">
        <f t="shared" si="163"/>
        <v>0</v>
      </c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>
        <v>480</v>
      </c>
      <c r="BH602" s="37">
        <f t="shared" si="150"/>
        <v>480</v>
      </c>
      <c r="BI602" s="38">
        <f t="shared" si="151"/>
        <v>8</v>
      </c>
      <c r="BJ602" s="39">
        <f t="shared" si="152"/>
        <v>0</v>
      </c>
      <c r="BK602" s="39">
        <f t="shared" si="153"/>
        <v>0</v>
      </c>
      <c r="BL602" s="40">
        <f t="shared" si="154"/>
        <v>0</v>
      </c>
      <c r="BM602" s="40">
        <f t="shared" si="155"/>
        <v>0</v>
      </c>
      <c r="BN602" s="40">
        <f t="shared" si="156"/>
        <v>0</v>
      </c>
      <c r="BO602" s="87">
        <f t="shared" si="157"/>
        <v>8</v>
      </c>
      <c r="BP602" s="87">
        <f t="shared" si="158"/>
        <v>0</v>
      </c>
      <c r="BQ602" s="87">
        <f t="shared" si="159"/>
        <v>0</v>
      </c>
      <c r="BR602" s="87">
        <f t="shared" si="160"/>
        <v>0</v>
      </c>
      <c r="BS602" s="61"/>
      <c r="BT602" s="61"/>
      <c r="BU602" s="61">
        <f t="shared" si="161"/>
        <v>0</v>
      </c>
    </row>
    <row r="603" spans="1:73">
      <c r="A603" s="29">
        <v>601</v>
      </c>
      <c r="B603" s="32">
        <v>46244</v>
      </c>
      <c r="C603" s="61" t="s">
        <v>74</v>
      </c>
      <c r="D603" s="3" t="str">
        <f t="shared" si="149"/>
        <v>IG</v>
      </c>
      <c r="E603" s="33" t="s">
        <v>174</v>
      </c>
      <c r="F603" s="33" t="s">
        <v>133</v>
      </c>
      <c r="G603" s="33" t="s">
        <v>116</v>
      </c>
      <c r="H603" s="33"/>
      <c r="I603" s="33"/>
      <c r="J603" s="34" t="s">
        <v>235</v>
      </c>
      <c r="K603" s="17">
        <v>104293</v>
      </c>
      <c r="L603" s="35" t="str">
        <f>VLOOKUP(K603,'[1]Item List (3)'!A$1:B$110000,2,FALSE)</f>
        <v>IR.210 YY2</v>
      </c>
      <c r="M603" s="17" t="s">
        <v>236</v>
      </c>
      <c r="N603" s="61" t="str">
        <f t="shared" si="162"/>
        <v>IR</v>
      </c>
      <c r="O603" s="61">
        <v>40</v>
      </c>
      <c r="P603" s="36">
        <f t="shared" si="148"/>
        <v>90</v>
      </c>
      <c r="Q603" s="61">
        <v>1</v>
      </c>
      <c r="R603" s="61">
        <v>22</v>
      </c>
      <c r="S603" s="61">
        <v>5</v>
      </c>
      <c r="T603" s="61"/>
      <c r="U603" s="61"/>
      <c r="V603" s="37">
        <f t="shared" si="163"/>
        <v>22</v>
      </c>
      <c r="W603" s="61">
        <v>20</v>
      </c>
      <c r="X603" s="61"/>
      <c r="Y603" s="61">
        <v>40</v>
      </c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>
        <v>420</v>
      </c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37">
        <f t="shared" si="150"/>
        <v>480</v>
      </c>
      <c r="BI603" s="38">
        <f t="shared" si="151"/>
        <v>8</v>
      </c>
      <c r="BJ603" s="39">
        <f t="shared" si="152"/>
        <v>0.33333333333333304</v>
      </c>
      <c r="BK603" s="39">
        <f t="shared" si="153"/>
        <v>4.1666666666666625</v>
      </c>
      <c r="BL603" s="40">
        <f t="shared" si="154"/>
        <v>73.3333333333334</v>
      </c>
      <c r="BM603" s="40">
        <f t="shared" si="155"/>
        <v>77.272727272727266</v>
      </c>
      <c r="BN603" s="40">
        <f t="shared" si="156"/>
        <v>2.3611111111111112</v>
      </c>
      <c r="BO603" s="87">
        <f t="shared" si="157"/>
        <v>0</v>
      </c>
      <c r="BP603" s="87">
        <f t="shared" si="158"/>
        <v>720</v>
      </c>
      <c r="BQ603" s="87">
        <f t="shared" si="159"/>
        <v>7.666666666666667</v>
      </c>
      <c r="BR603" s="87">
        <f t="shared" si="160"/>
        <v>690</v>
      </c>
      <c r="BS603" s="61"/>
      <c r="BT603" s="61"/>
      <c r="BU603" s="61">
        <f t="shared" si="161"/>
        <v>22</v>
      </c>
    </row>
    <row r="604" spans="1:73">
      <c r="A604" s="29">
        <v>602</v>
      </c>
      <c r="B604" s="32">
        <v>46244</v>
      </c>
      <c r="C604" s="61" t="s">
        <v>80</v>
      </c>
      <c r="D604" s="3" t="str">
        <f t="shared" si="149"/>
        <v>IG</v>
      </c>
      <c r="E604" s="33" t="s">
        <v>174</v>
      </c>
      <c r="F604" s="33" t="s">
        <v>133</v>
      </c>
      <c r="G604" s="33" t="s">
        <v>161</v>
      </c>
      <c r="H604" s="33" t="s">
        <v>155</v>
      </c>
      <c r="I604" s="33"/>
      <c r="J604" s="17" t="s">
        <v>235</v>
      </c>
      <c r="K604" s="17">
        <v>104293</v>
      </c>
      <c r="L604" s="35" t="str">
        <f>VLOOKUP(K604,'[1]Item List (3)'!A$1:B$110000,2,FALSE)</f>
        <v>IR.210 YY2</v>
      </c>
      <c r="M604" s="17" t="s">
        <v>236</v>
      </c>
      <c r="N604" s="61" t="str">
        <f t="shared" si="162"/>
        <v>IR</v>
      </c>
      <c r="O604" s="61">
        <v>40</v>
      </c>
      <c r="P604" s="36">
        <f t="shared" si="148"/>
        <v>90</v>
      </c>
      <c r="Q604" s="61">
        <v>1</v>
      </c>
      <c r="R604" s="61">
        <v>643</v>
      </c>
      <c r="S604" s="61">
        <v>22</v>
      </c>
      <c r="T604" s="61">
        <v>3</v>
      </c>
      <c r="U604" s="61">
        <v>2</v>
      </c>
      <c r="V604" s="37">
        <f t="shared" si="163"/>
        <v>648</v>
      </c>
      <c r="W604" s="61">
        <v>405</v>
      </c>
      <c r="X604" s="61"/>
      <c r="Y604" s="61"/>
      <c r="Z604" s="61">
        <v>55</v>
      </c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>
        <v>20</v>
      </c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37">
        <f t="shared" si="150"/>
        <v>480</v>
      </c>
      <c r="BI604" s="38">
        <f t="shared" si="151"/>
        <v>8</v>
      </c>
      <c r="BJ604" s="39">
        <f t="shared" si="152"/>
        <v>6.75</v>
      </c>
      <c r="BK604" s="39">
        <f t="shared" si="153"/>
        <v>84.375</v>
      </c>
      <c r="BL604" s="40">
        <f t="shared" si="154"/>
        <v>106.66666666666667</v>
      </c>
      <c r="BM604" s="40">
        <f t="shared" si="155"/>
        <v>95.833333333333343</v>
      </c>
      <c r="BN604" s="40">
        <f t="shared" si="156"/>
        <v>86.250000000000014</v>
      </c>
      <c r="BO604" s="87">
        <f t="shared" si="157"/>
        <v>0.33333333333333331</v>
      </c>
      <c r="BP604" s="87">
        <f t="shared" si="158"/>
        <v>690</v>
      </c>
      <c r="BQ604" s="87">
        <f t="shared" si="159"/>
        <v>0.91666666666666674</v>
      </c>
      <c r="BR604" s="87">
        <f t="shared" si="160"/>
        <v>82.500000000000014</v>
      </c>
      <c r="BS604" s="61"/>
      <c r="BT604" s="61"/>
      <c r="BU604" s="61">
        <f t="shared" si="161"/>
        <v>643</v>
      </c>
    </row>
    <row r="605" spans="1:73">
      <c r="A605" s="29">
        <v>603</v>
      </c>
      <c r="B605" s="32">
        <v>46244</v>
      </c>
      <c r="C605" s="61" t="s">
        <v>74</v>
      </c>
      <c r="D605" s="3" t="str">
        <f t="shared" si="149"/>
        <v>HO</v>
      </c>
      <c r="E605" s="33" t="s">
        <v>175</v>
      </c>
      <c r="F605" s="33" t="s">
        <v>176</v>
      </c>
      <c r="G605" s="33" t="s">
        <v>87</v>
      </c>
      <c r="H605" s="33"/>
      <c r="I605" s="33"/>
      <c r="J605" s="17" t="s">
        <v>164</v>
      </c>
      <c r="K605" s="17">
        <v>100935</v>
      </c>
      <c r="L605" s="35" t="str">
        <f>VLOOKUP(K605,'[1]Item List (3)'!A$1:B$110000,2,FALSE)</f>
        <v>UC.IR 211</v>
      </c>
      <c r="M605" s="17" t="s">
        <v>165</v>
      </c>
      <c r="N605" s="61" t="str">
        <f t="shared" si="162"/>
        <v>IR</v>
      </c>
      <c r="O605" s="61">
        <v>55</v>
      </c>
      <c r="P605" s="36">
        <f t="shared" si="148"/>
        <v>65.454545454545453</v>
      </c>
      <c r="Q605" s="61">
        <v>1</v>
      </c>
      <c r="R605" s="61">
        <v>445</v>
      </c>
      <c r="S605" s="61"/>
      <c r="T605" s="61"/>
      <c r="U605" s="61"/>
      <c r="V605" s="37">
        <f t="shared" si="163"/>
        <v>445</v>
      </c>
      <c r="W605" s="61">
        <v>425</v>
      </c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>
        <v>45</v>
      </c>
      <c r="AR605" s="61"/>
      <c r="AS605" s="61"/>
      <c r="AT605" s="61"/>
      <c r="AU605" s="61"/>
      <c r="AV605" s="61"/>
      <c r="AW605" s="61"/>
      <c r="AX605" s="61"/>
      <c r="AY605" s="61"/>
      <c r="AZ605" s="61"/>
      <c r="BA605" s="61">
        <v>10</v>
      </c>
      <c r="BB605" s="61"/>
      <c r="BC605" s="61"/>
      <c r="BD605" s="61"/>
      <c r="BE605" s="61"/>
      <c r="BF605" s="61"/>
      <c r="BG605" s="61"/>
      <c r="BH605" s="37">
        <f t="shared" si="150"/>
        <v>480</v>
      </c>
      <c r="BI605" s="38">
        <f t="shared" si="151"/>
        <v>8</v>
      </c>
      <c r="BJ605" s="39">
        <f t="shared" si="152"/>
        <v>7.083333333333333</v>
      </c>
      <c r="BK605" s="39">
        <f t="shared" si="153"/>
        <v>88.541666666666657</v>
      </c>
      <c r="BL605" s="40">
        <f t="shared" si="154"/>
        <v>95.980392156862749</v>
      </c>
      <c r="BM605" s="40">
        <f t="shared" si="155"/>
        <v>100</v>
      </c>
      <c r="BN605" s="40">
        <f t="shared" si="156"/>
        <v>84.982638888888886</v>
      </c>
      <c r="BO605" s="87">
        <f t="shared" si="157"/>
        <v>0.75</v>
      </c>
      <c r="BP605" s="87">
        <f t="shared" si="158"/>
        <v>474.54545454545456</v>
      </c>
      <c r="BQ605" s="87">
        <f t="shared" si="159"/>
        <v>0.16666666666666663</v>
      </c>
      <c r="BR605" s="87">
        <f t="shared" si="160"/>
        <v>10.909090909090907</v>
      </c>
      <c r="BS605" s="61"/>
      <c r="BT605" s="61"/>
      <c r="BU605" s="61">
        <f t="shared" si="161"/>
        <v>445</v>
      </c>
    </row>
    <row r="606" spans="1:73">
      <c r="A606" s="29">
        <v>604</v>
      </c>
      <c r="B606" s="32">
        <v>46244</v>
      </c>
      <c r="C606" s="61" t="s">
        <v>80</v>
      </c>
      <c r="D606" s="3" t="str">
        <f t="shared" si="149"/>
        <v>HO</v>
      </c>
      <c r="E606" s="33" t="s">
        <v>175</v>
      </c>
      <c r="F606" s="33" t="s">
        <v>176</v>
      </c>
      <c r="G606" s="33" t="s">
        <v>145</v>
      </c>
      <c r="H606" s="33"/>
      <c r="I606" s="33"/>
      <c r="J606" s="34" t="s">
        <v>164</v>
      </c>
      <c r="K606" s="17">
        <v>100935</v>
      </c>
      <c r="L606" s="35" t="str">
        <f>VLOOKUP(K606,'[1]Item List (3)'!A$1:B$110000,2,FALSE)</f>
        <v>UC.IR 211</v>
      </c>
      <c r="M606" s="17" t="s">
        <v>165</v>
      </c>
      <c r="N606" s="61" t="str">
        <f t="shared" si="162"/>
        <v>IR</v>
      </c>
      <c r="O606" s="61">
        <v>55</v>
      </c>
      <c r="P606" s="36">
        <f t="shared" si="148"/>
        <v>65.454545454545453</v>
      </c>
      <c r="Q606" s="61">
        <v>1</v>
      </c>
      <c r="R606" s="61">
        <v>450</v>
      </c>
      <c r="S606" s="61"/>
      <c r="T606" s="61"/>
      <c r="U606" s="61"/>
      <c r="V606" s="37">
        <f t="shared" si="163"/>
        <v>450</v>
      </c>
      <c r="W606" s="61">
        <v>435</v>
      </c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>
        <v>45</v>
      </c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37">
        <f t="shared" si="150"/>
        <v>480</v>
      </c>
      <c r="BI606" s="38">
        <f t="shared" si="151"/>
        <v>8</v>
      </c>
      <c r="BJ606" s="39">
        <f t="shared" si="152"/>
        <v>7.25</v>
      </c>
      <c r="BK606" s="39">
        <f t="shared" si="153"/>
        <v>90.625</v>
      </c>
      <c r="BL606" s="40">
        <f t="shared" si="154"/>
        <v>94.827586206896555</v>
      </c>
      <c r="BM606" s="40">
        <f t="shared" si="155"/>
        <v>100</v>
      </c>
      <c r="BN606" s="40">
        <f t="shared" si="156"/>
        <v>85.9375</v>
      </c>
      <c r="BO606" s="87">
        <f t="shared" si="157"/>
        <v>0.75</v>
      </c>
      <c r="BP606" s="87">
        <f t="shared" si="158"/>
        <v>474.54545454545456</v>
      </c>
      <c r="BQ606" s="87">
        <f t="shared" si="159"/>
        <v>0</v>
      </c>
      <c r="BR606" s="87">
        <f t="shared" si="160"/>
        <v>0</v>
      </c>
      <c r="BS606" s="61"/>
      <c r="BT606" s="61"/>
      <c r="BU606" s="61">
        <f t="shared" si="161"/>
        <v>450</v>
      </c>
    </row>
    <row r="607" spans="1:73">
      <c r="A607" s="29">
        <v>605</v>
      </c>
      <c r="B607" s="32">
        <v>46244</v>
      </c>
      <c r="C607" s="61" t="s">
        <v>74</v>
      </c>
      <c r="D607" s="3" t="str">
        <f t="shared" si="149"/>
        <v>HO</v>
      </c>
      <c r="E607" s="33" t="s">
        <v>182</v>
      </c>
      <c r="F607" s="33" t="s">
        <v>176</v>
      </c>
      <c r="G607" s="33" t="s">
        <v>183</v>
      </c>
      <c r="H607" s="33"/>
      <c r="I607" s="33"/>
      <c r="J607" s="34"/>
      <c r="K607" s="17">
        <v>208266</v>
      </c>
      <c r="L607" s="35" t="str">
        <f>VLOOKUP(K607,'[1]Item List (3)'!A$1:B$110000,2,FALSE)</f>
        <v>ZARN.OR 3062</v>
      </c>
      <c r="M607" s="17">
        <v>260110017</v>
      </c>
      <c r="N607" s="61" t="str">
        <f t="shared" si="162"/>
        <v>OR</v>
      </c>
      <c r="O607" s="61">
        <v>20</v>
      </c>
      <c r="P607" s="36">
        <f t="shared" si="148"/>
        <v>180</v>
      </c>
      <c r="Q607" s="61">
        <v>1</v>
      </c>
      <c r="R607" s="61">
        <v>25</v>
      </c>
      <c r="S607" s="61"/>
      <c r="T607" s="61"/>
      <c r="U607" s="61"/>
      <c r="V607" s="37">
        <f t="shared" si="163"/>
        <v>25</v>
      </c>
      <c r="W607" s="61">
        <v>80</v>
      </c>
      <c r="X607" s="61">
        <v>120</v>
      </c>
      <c r="Y607" s="61">
        <v>50</v>
      </c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>
        <v>30</v>
      </c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37">
        <f t="shared" si="150"/>
        <v>280</v>
      </c>
      <c r="BI607" s="38">
        <f t="shared" si="151"/>
        <v>4.666666666666667</v>
      </c>
      <c r="BJ607" s="39">
        <f t="shared" si="152"/>
        <v>1.3333333333333335</v>
      </c>
      <c r="BK607" s="39">
        <f t="shared" si="153"/>
        <v>28.571428571428577</v>
      </c>
      <c r="BL607" s="40">
        <f t="shared" si="154"/>
        <v>10.416666666666664</v>
      </c>
      <c r="BM607" s="40">
        <f t="shared" si="155"/>
        <v>100</v>
      </c>
      <c r="BN607" s="40">
        <f t="shared" si="156"/>
        <v>2.9761904761904758</v>
      </c>
      <c r="BO607" s="87">
        <f t="shared" si="157"/>
        <v>2.5</v>
      </c>
      <c r="BP607" s="87">
        <f t="shared" si="158"/>
        <v>390.00000000000006</v>
      </c>
      <c r="BQ607" s="87">
        <f t="shared" si="159"/>
        <v>0.83333333333333348</v>
      </c>
      <c r="BR607" s="87">
        <f t="shared" si="160"/>
        <v>150.00000000000003</v>
      </c>
      <c r="BS607" s="61"/>
      <c r="BT607" s="61"/>
      <c r="BU607" s="61">
        <f t="shared" si="161"/>
        <v>25</v>
      </c>
    </row>
    <row r="608" spans="1:73">
      <c r="A608" s="29">
        <v>606</v>
      </c>
      <c r="B608" s="32">
        <v>46244</v>
      </c>
      <c r="C608" s="61" t="s">
        <v>74</v>
      </c>
      <c r="D608" s="3" t="str">
        <f t="shared" si="149"/>
        <v>HO</v>
      </c>
      <c r="E608" s="33" t="s">
        <v>182</v>
      </c>
      <c r="F608" s="33" t="s">
        <v>176</v>
      </c>
      <c r="G608" s="33" t="s">
        <v>183</v>
      </c>
      <c r="H608" s="33"/>
      <c r="I608" s="33"/>
      <c r="J608" s="34" t="s">
        <v>211</v>
      </c>
      <c r="K608" s="17">
        <f>IFERROR(VLOOKUP(J608,[2]Sheet3!$A:$C,3,FALSE),"")</f>
        <v>208328.01</v>
      </c>
      <c r="L608" s="35" t="str">
        <f>VLOOKUP(K608,'[1]Item List (3)'!A$1:B$110000,2,FALSE)</f>
        <v>NA/RNA.OR 6904</v>
      </c>
      <c r="M608" s="17" t="s">
        <v>212</v>
      </c>
      <c r="N608" s="61" t="str">
        <f t="shared" si="162"/>
        <v>OR</v>
      </c>
      <c r="O608" s="61">
        <v>40</v>
      </c>
      <c r="P608" s="36">
        <f t="shared" si="148"/>
        <v>90</v>
      </c>
      <c r="Q608" s="61">
        <v>1</v>
      </c>
      <c r="R608" s="61">
        <v>582</v>
      </c>
      <c r="S608" s="61"/>
      <c r="T608" s="61"/>
      <c r="U608" s="61"/>
      <c r="V608" s="37">
        <f t="shared" si="163"/>
        <v>582</v>
      </c>
      <c r="W608" s="61">
        <v>120</v>
      </c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37">
        <f t="shared" si="150"/>
        <v>120</v>
      </c>
      <c r="BI608" s="38">
        <f t="shared" si="151"/>
        <v>2</v>
      </c>
      <c r="BJ608" s="39">
        <f t="shared" si="152"/>
        <v>2</v>
      </c>
      <c r="BK608" s="39">
        <f t="shared" si="153"/>
        <v>100</v>
      </c>
      <c r="BL608" s="40">
        <f t="shared" si="154"/>
        <v>323.33333333333331</v>
      </c>
      <c r="BM608" s="40">
        <f t="shared" si="155"/>
        <v>100</v>
      </c>
      <c r="BN608" s="40">
        <f t="shared" si="156"/>
        <v>323.33333333333331</v>
      </c>
      <c r="BO608" s="87">
        <f t="shared" si="157"/>
        <v>0</v>
      </c>
      <c r="BP608" s="87">
        <f t="shared" si="158"/>
        <v>180</v>
      </c>
      <c r="BQ608" s="87">
        <f t="shared" si="159"/>
        <v>0</v>
      </c>
      <c r="BR608" s="87">
        <f t="shared" si="160"/>
        <v>0</v>
      </c>
      <c r="BS608" s="61"/>
      <c r="BT608" s="61"/>
      <c r="BU608" s="61">
        <f t="shared" si="161"/>
        <v>582</v>
      </c>
    </row>
    <row r="609" spans="1:73">
      <c r="A609" s="29">
        <v>607</v>
      </c>
      <c r="B609" s="32">
        <v>46244</v>
      </c>
      <c r="C609" s="61" t="s">
        <v>74</v>
      </c>
      <c r="D609" s="3" t="str">
        <f t="shared" si="149"/>
        <v>HO</v>
      </c>
      <c r="E609" s="33" t="s">
        <v>182</v>
      </c>
      <c r="F609" s="33" t="s">
        <v>176</v>
      </c>
      <c r="G609" s="33" t="s">
        <v>183</v>
      </c>
      <c r="H609" s="33"/>
      <c r="I609" s="33"/>
      <c r="J609" s="17" t="s">
        <v>247</v>
      </c>
      <c r="K609" s="17">
        <v>208966</v>
      </c>
      <c r="L609" s="35" t="str">
        <f>VLOOKUP(K609,'[1]Item List (3)'!A$1:B$110000,2,FALSE)</f>
        <v>NAU.OR 4906 UU</v>
      </c>
      <c r="M609" s="17" t="s">
        <v>248</v>
      </c>
      <c r="N609" s="61" t="str">
        <f t="shared" si="162"/>
        <v>OR</v>
      </c>
      <c r="O609" s="61">
        <v>40</v>
      </c>
      <c r="P609" s="36">
        <f t="shared" si="148"/>
        <v>90</v>
      </c>
      <c r="Q609" s="61">
        <v>1</v>
      </c>
      <c r="R609" s="61">
        <v>50</v>
      </c>
      <c r="S609" s="61"/>
      <c r="T609" s="61"/>
      <c r="U609" s="61"/>
      <c r="V609" s="37">
        <f t="shared" si="163"/>
        <v>50</v>
      </c>
      <c r="W609" s="61">
        <v>80</v>
      </c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37">
        <f t="shared" si="150"/>
        <v>80</v>
      </c>
      <c r="BI609" s="38">
        <f t="shared" si="151"/>
        <v>1.3333333333333333</v>
      </c>
      <c r="BJ609" s="39">
        <f t="shared" si="152"/>
        <v>1.3333333333333333</v>
      </c>
      <c r="BK609" s="39">
        <f t="shared" si="153"/>
        <v>100</v>
      </c>
      <c r="BL609" s="40">
        <f t="shared" si="154"/>
        <v>41.666666666666671</v>
      </c>
      <c r="BM609" s="40">
        <f t="shared" si="155"/>
        <v>100</v>
      </c>
      <c r="BN609" s="40">
        <f t="shared" si="156"/>
        <v>41.666666666666671</v>
      </c>
      <c r="BO609" s="87">
        <f t="shared" si="157"/>
        <v>0</v>
      </c>
      <c r="BP609" s="87">
        <f t="shared" si="158"/>
        <v>120</v>
      </c>
      <c r="BQ609" s="87">
        <f t="shared" si="159"/>
        <v>0</v>
      </c>
      <c r="BR609" s="87">
        <f t="shared" si="160"/>
        <v>0</v>
      </c>
      <c r="BS609" s="61"/>
      <c r="BT609" s="61"/>
      <c r="BU609" s="61">
        <f t="shared" si="161"/>
        <v>50</v>
      </c>
    </row>
    <row r="610" spans="1:73">
      <c r="A610" s="29">
        <v>608</v>
      </c>
      <c r="B610" s="32">
        <v>46244</v>
      </c>
      <c r="C610" s="61" t="s">
        <v>80</v>
      </c>
      <c r="D610" s="3" t="str">
        <f t="shared" si="149"/>
        <v>HO</v>
      </c>
      <c r="E610" s="33" t="s">
        <v>182</v>
      </c>
      <c r="F610" s="33" t="s">
        <v>176</v>
      </c>
      <c r="G610" s="33" t="s">
        <v>183</v>
      </c>
      <c r="H610" s="33"/>
      <c r="I610" s="33"/>
      <c r="J610" s="17" t="s">
        <v>247</v>
      </c>
      <c r="K610" s="17">
        <v>208966</v>
      </c>
      <c r="L610" s="35" t="str">
        <f>VLOOKUP(K610,'[1]Item List (3)'!A$1:B$110000,2,FALSE)</f>
        <v>NAU.OR 4906 UU</v>
      </c>
      <c r="M610" s="17" t="s">
        <v>248</v>
      </c>
      <c r="N610" s="61" t="str">
        <f t="shared" si="162"/>
        <v>OR</v>
      </c>
      <c r="O610" s="61">
        <v>40</v>
      </c>
      <c r="P610" s="36">
        <f t="shared" si="148"/>
        <v>90</v>
      </c>
      <c r="Q610" s="61">
        <v>1</v>
      </c>
      <c r="R610" s="61">
        <v>151</v>
      </c>
      <c r="S610" s="61"/>
      <c r="T610" s="61"/>
      <c r="U610" s="61"/>
      <c r="V610" s="37">
        <f t="shared" si="163"/>
        <v>151</v>
      </c>
      <c r="W610" s="61">
        <v>120</v>
      </c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>
        <v>360</v>
      </c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37">
        <f t="shared" si="150"/>
        <v>480</v>
      </c>
      <c r="BI610" s="38">
        <f t="shared" si="151"/>
        <v>8</v>
      </c>
      <c r="BJ610" s="39">
        <f t="shared" si="152"/>
        <v>2</v>
      </c>
      <c r="BK610" s="39">
        <f t="shared" si="153"/>
        <v>25</v>
      </c>
      <c r="BL610" s="40">
        <f t="shared" si="154"/>
        <v>83.888888888888886</v>
      </c>
      <c r="BM610" s="40">
        <f t="shared" si="155"/>
        <v>100</v>
      </c>
      <c r="BN610" s="40">
        <f t="shared" si="156"/>
        <v>20.972222222222221</v>
      </c>
      <c r="BO610" s="87">
        <f t="shared" si="157"/>
        <v>0</v>
      </c>
      <c r="BP610" s="87">
        <f t="shared" si="158"/>
        <v>720</v>
      </c>
      <c r="BQ610" s="87">
        <f t="shared" si="159"/>
        <v>6</v>
      </c>
      <c r="BR610" s="87">
        <f t="shared" si="160"/>
        <v>540</v>
      </c>
      <c r="BS610" s="61"/>
      <c r="BT610" s="61"/>
      <c r="BU610" s="61">
        <f t="shared" si="161"/>
        <v>151</v>
      </c>
    </row>
    <row r="611" spans="1:73">
      <c r="A611" s="29">
        <v>609</v>
      </c>
      <c r="B611" s="32">
        <v>46244</v>
      </c>
      <c r="C611" s="61" t="s">
        <v>74</v>
      </c>
      <c r="D611" s="3" t="str">
        <f t="shared" si="149"/>
        <v>HO</v>
      </c>
      <c r="E611" s="33" t="s">
        <v>188</v>
      </c>
      <c r="F611" s="33" t="s">
        <v>176</v>
      </c>
      <c r="G611" s="33" t="s">
        <v>189</v>
      </c>
      <c r="H611" s="33"/>
      <c r="I611" s="33"/>
      <c r="J611" s="17" t="s">
        <v>97</v>
      </c>
      <c r="K611" s="17">
        <v>208249</v>
      </c>
      <c r="L611" s="35" t="str">
        <f>VLOOKUP(K611,'[1]Item List (3)'!A$1:B$110000,2,FALSE)</f>
        <v>OW-BDA-4003</v>
      </c>
      <c r="M611" s="17"/>
      <c r="N611" s="61" t="str">
        <f t="shared" si="162"/>
        <v>OR</v>
      </c>
      <c r="O611" s="61">
        <v>25</v>
      </c>
      <c r="P611" s="36">
        <f t="shared" si="148"/>
        <v>144</v>
      </c>
      <c r="Q611" s="61">
        <v>1</v>
      </c>
      <c r="R611" s="61">
        <v>160</v>
      </c>
      <c r="S611" s="61"/>
      <c r="T611" s="61"/>
      <c r="U611" s="61"/>
      <c r="V611" s="37">
        <f t="shared" si="163"/>
        <v>160</v>
      </c>
      <c r="W611" s="61">
        <v>75</v>
      </c>
      <c r="X611" s="61"/>
      <c r="Y611" s="61">
        <v>30</v>
      </c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>
        <v>15</v>
      </c>
      <c r="AR611" s="61"/>
      <c r="AS611" s="61">
        <v>360</v>
      </c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37">
        <f t="shared" si="150"/>
        <v>480</v>
      </c>
      <c r="BI611" s="38">
        <f t="shared" si="151"/>
        <v>8</v>
      </c>
      <c r="BJ611" s="39">
        <f t="shared" si="152"/>
        <v>1.25</v>
      </c>
      <c r="BK611" s="39">
        <f t="shared" si="153"/>
        <v>15.625</v>
      </c>
      <c r="BL611" s="40">
        <f t="shared" si="154"/>
        <v>88.888888888888886</v>
      </c>
      <c r="BM611" s="40">
        <f t="shared" si="155"/>
        <v>100</v>
      </c>
      <c r="BN611" s="40">
        <f t="shared" si="156"/>
        <v>13.888888888888889</v>
      </c>
      <c r="BO611" s="87">
        <f t="shared" si="157"/>
        <v>0.25</v>
      </c>
      <c r="BP611" s="87">
        <f t="shared" si="158"/>
        <v>1116</v>
      </c>
      <c r="BQ611" s="87">
        <f t="shared" si="159"/>
        <v>6.5</v>
      </c>
      <c r="BR611" s="87">
        <f t="shared" si="160"/>
        <v>936</v>
      </c>
      <c r="BS611" s="61"/>
      <c r="BT611" s="61"/>
      <c r="BU611" s="61">
        <f t="shared" si="161"/>
        <v>160</v>
      </c>
    </row>
    <row r="612" spans="1:73">
      <c r="A612" s="29">
        <v>610</v>
      </c>
      <c r="B612" s="32">
        <v>46244</v>
      </c>
      <c r="C612" s="61" t="s">
        <v>80</v>
      </c>
      <c r="D612" s="3" t="str">
        <f t="shared" si="149"/>
        <v>HO</v>
      </c>
      <c r="E612" s="33" t="s">
        <v>188</v>
      </c>
      <c r="F612" s="33" t="s">
        <v>176</v>
      </c>
      <c r="G612" s="33" t="s">
        <v>189</v>
      </c>
      <c r="H612" s="33"/>
      <c r="I612" s="33"/>
      <c r="J612" s="17" t="s">
        <v>97</v>
      </c>
      <c r="K612" s="17">
        <v>208249</v>
      </c>
      <c r="L612" s="35" t="str">
        <f>VLOOKUP(K612,'[1]Item List (3)'!A$1:B$110000,2,FALSE)</f>
        <v>OW-BDA-4003</v>
      </c>
      <c r="M612" s="17"/>
      <c r="N612" s="61" t="str">
        <f t="shared" si="162"/>
        <v>OR</v>
      </c>
      <c r="O612" s="61">
        <v>25</v>
      </c>
      <c r="P612" s="36">
        <f t="shared" si="148"/>
        <v>144</v>
      </c>
      <c r="Q612" s="61">
        <v>1</v>
      </c>
      <c r="R612" s="61">
        <v>70</v>
      </c>
      <c r="S612" s="61"/>
      <c r="T612" s="61"/>
      <c r="U612" s="61"/>
      <c r="V612" s="37">
        <f t="shared" si="163"/>
        <v>70</v>
      </c>
      <c r="W612" s="61">
        <v>30</v>
      </c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>
        <v>450</v>
      </c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37">
        <f t="shared" si="150"/>
        <v>480</v>
      </c>
      <c r="BI612" s="38">
        <f t="shared" si="151"/>
        <v>8</v>
      </c>
      <c r="BJ612" s="39">
        <f t="shared" si="152"/>
        <v>0.5</v>
      </c>
      <c r="BK612" s="39">
        <f t="shared" si="153"/>
        <v>6.25</v>
      </c>
      <c r="BL612" s="40">
        <f t="shared" si="154"/>
        <v>97.222222222222214</v>
      </c>
      <c r="BM612" s="40">
        <f t="shared" si="155"/>
        <v>100</v>
      </c>
      <c r="BN612" s="40">
        <f t="shared" si="156"/>
        <v>6.0763888888888884</v>
      </c>
      <c r="BO612" s="87">
        <f t="shared" si="157"/>
        <v>0</v>
      </c>
      <c r="BP612" s="87">
        <f t="shared" si="158"/>
        <v>1152</v>
      </c>
      <c r="BQ612" s="87">
        <f t="shared" si="159"/>
        <v>7.5</v>
      </c>
      <c r="BR612" s="87">
        <f t="shared" si="160"/>
        <v>1080</v>
      </c>
      <c r="BS612" s="61"/>
      <c r="BT612" s="61"/>
      <c r="BU612" s="61">
        <f t="shared" si="161"/>
        <v>70</v>
      </c>
    </row>
    <row r="613" spans="1:73">
      <c r="A613" s="29">
        <v>611</v>
      </c>
      <c r="B613" s="32">
        <v>46244</v>
      </c>
      <c r="C613" s="61" t="s">
        <v>74</v>
      </c>
      <c r="D613" s="3" t="str">
        <f t="shared" si="149"/>
        <v>HO</v>
      </c>
      <c r="E613" s="33" t="s">
        <v>191</v>
      </c>
      <c r="F613" s="33"/>
      <c r="G613" s="33"/>
      <c r="H613" s="33"/>
      <c r="I613" s="33"/>
      <c r="J613" s="34"/>
      <c r="K613" s="17"/>
      <c r="L613" s="35" t="e">
        <f>VLOOKUP(K613,'[1]Item List (3)'!A$1:B$110000,2,FALSE)</f>
        <v>#N/A</v>
      </c>
      <c r="M613" s="17"/>
      <c r="N613" s="61" t="str">
        <f t="shared" si="162"/>
        <v>IR</v>
      </c>
      <c r="O613" s="61"/>
      <c r="P613" s="36" t="str">
        <f t="shared" si="148"/>
        <v/>
      </c>
      <c r="Q613" s="61"/>
      <c r="R613" s="61"/>
      <c r="S613" s="61"/>
      <c r="T613" s="61"/>
      <c r="U613" s="61"/>
      <c r="V613" s="37">
        <f t="shared" si="163"/>
        <v>0</v>
      </c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>
        <v>480</v>
      </c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37">
        <f t="shared" si="150"/>
        <v>480</v>
      </c>
      <c r="BI613" s="38">
        <f t="shared" si="151"/>
        <v>8</v>
      </c>
      <c r="BJ613" s="39">
        <f t="shared" si="152"/>
        <v>0</v>
      </c>
      <c r="BK613" s="39">
        <f t="shared" si="153"/>
        <v>0</v>
      </c>
      <c r="BL613" s="40">
        <f t="shared" si="154"/>
        <v>0</v>
      </c>
      <c r="BM613" s="40">
        <f t="shared" si="155"/>
        <v>0</v>
      </c>
      <c r="BN613" s="40">
        <f t="shared" si="156"/>
        <v>0</v>
      </c>
      <c r="BO613" s="87">
        <f t="shared" si="157"/>
        <v>0</v>
      </c>
      <c r="BP613" s="87">
        <f t="shared" si="158"/>
        <v>0</v>
      </c>
      <c r="BQ613" s="87">
        <f t="shared" si="159"/>
        <v>8</v>
      </c>
      <c r="BR613" s="87">
        <f t="shared" si="160"/>
        <v>0</v>
      </c>
      <c r="BS613" s="61"/>
      <c r="BT613" s="61"/>
      <c r="BU613" s="61">
        <f t="shared" si="161"/>
        <v>0</v>
      </c>
    </row>
    <row r="614" spans="1:73">
      <c r="A614" s="29">
        <v>612</v>
      </c>
      <c r="B614" s="32">
        <v>46244</v>
      </c>
      <c r="C614" s="61" t="s">
        <v>80</v>
      </c>
      <c r="D614" s="3" t="str">
        <f t="shared" si="149"/>
        <v>HO</v>
      </c>
      <c r="E614" s="33" t="s">
        <v>191</v>
      </c>
      <c r="F614" s="33"/>
      <c r="G614" s="33"/>
      <c r="H614" s="33"/>
      <c r="I614" s="33"/>
      <c r="J614" s="34"/>
      <c r="K614" s="17"/>
      <c r="L614" s="35" t="e">
        <f>VLOOKUP(K614,'[1]Item List (3)'!A$1:B$110000,2,FALSE)</f>
        <v>#N/A</v>
      </c>
      <c r="M614" s="17"/>
      <c r="N614" s="61" t="str">
        <f t="shared" si="162"/>
        <v>IR</v>
      </c>
      <c r="O614" s="61"/>
      <c r="P614" s="36" t="str">
        <f t="shared" si="148"/>
        <v/>
      </c>
      <c r="Q614" s="61"/>
      <c r="R614" s="61"/>
      <c r="S614" s="61"/>
      <c r="T614" s="61"/>
      <c r="U614" s="61"/>
      <c r="V614" s="37">
        <f t="shared" si="163"/>
        <v>0</v>
      </c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>
        <v>480</v>
      </c>
      <c r="BH614" s="37">
        <f t="shared" si="150"/>
        <v>480</v>
      </c>
      <c r="BI614" s="38">
        <f t="shared" si="151"/>
        <v>8</v>
      </c>
      <c r="BJ614" s="39">
        <f t="shared" si="152"/>
        <v>0</v>
      </c>
      <c r="BK614" s="39">
        <f t="shared" si="153"/>
        <v>0</v>
      </c>
      <c r="BL614" s="40">
        <f t="shared" si="154"/>
        <v>0</v>
      </c>
      <c r="BM614" s="40">
        <f t="shared" si="155"/>
        <v>0</v>
      </c>
      <c r="BN614" s="40">
        <f t="shared" si="156"/>
        <v>0</v>
      </c>
      <c r="BO614" s="87">
        <f t="shared" si="157"/>
        <v>8</v>
      </c>
      <c r="BP614" s="87">
        <f t="shared" si="158"/>
        <v>0</v>
      </c>
      <c r="BQ614" s="87">
        <f t="shared" si="159"/>
        <v>0</v>
      </c>
      <c r="BR614" s="87">
        <f t="shared" si="160"/>
        <v>0</v>
      </c>
      <c r="BS614" s="61"/>
      <c r="BT614" s="61"/>
      <c r="BU614" s="61">
        <f t="shared" si="161"/>
        <v>0</v>
      </c>
    </row>
    <row r="615" spans="1:73">
      <c r="A615" s="29">
        <v>613</v>
      </c>
      <c r="B615" s="32">
        <v>46244</v>
      </c>
      <c r="C615" s="61" t="s">
        <v>74</v>
      </c>
      <c r="D615" s="3" t="str">
        <f t="shared" si="149"/>
        <v>HO</v>
      </c>
      <c r="E615" s="33" t="s">
        <v>196</v>
      </c>
      <c r="F615" s="33" t="s">
        <v>176</v>
      </c>
      <c r="G615" s="33" t="s">
        <v>195</v>
      </c>
      <c r="H615" s="33"/>
      <c r="I615" s="33"/>
      <c r="J615" s="17" t="s">
        <v>254</v>
      </c>
      <c r="K615" s="17">
        <v>208299</v>
      </c>
      <c r="L615" s="35" t="str">
        <f>VLOOKUP(K615,'[1]Item List (3)'!A$1:B$110000,2,FALSE)</f>
        <v>OR.9916</v>
      </c>
      <c r="M615" s="17" t="s">
        <v>255</v>
      </c>
      <c r="N615" s="61" t="str">
        <f t="shared" si="162"/>
        <v>OR</v>
      </c>
      <c r="O615" s="61">
        <v>15</v>
      </c>
      <c r="P615" s="36">
        <f t="shared" si="148"/>
        <v>240</v>
      </c>
      <c r="Q615" s="61">
        <v>1</v>
      </c>
      <c r="R615" s="61">
        <v>1713</v>
      </c>
      <c r="S615" s="61"/>
      <c r="T615" s="61"/>
      <c r="U615" s="61"/>
      <c r="V615" s="37">
        <f t="shared" si="163"/>
        <v>1713</v>
      </c>
      <c r="W615" s="61">
        <v>440</v>
      </c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>
        <v>30</v>
      </c>
      <c r="AR615" s="61"/>
      <c r="AS615" s="61"/>
      <c r="AT615" s="61"/>
      <c r="AU615" s="61"/>
      <c r="AV615" s="61"/>
      <c r="AW615" s="61"/>
      <c r="AX615" s="61"/>
      <c r="AY615" s="61"/>
      <c r="AZ615" s="61"/>
      <c r="BA615" s="61">
        <v>10</v>
      </c>
      <c r="BB615" s="61"/>
      <c r="BC615" s="61"/>
      <c r="BD615" s="61"/>
      <c r="BE615" s="61"/>
      <c r="BF615" s="61"/>
      <c r="BG615" s="61"/>
      <c r="BH615" s="37">
        <f t="shared" si="150"/>
        <v>480</v>
      </c>
      <c r="BI615" s="38">
        <f t="shared" si="151"/>
        <v>8</v>
      </c>
      <c r="BJ615" s="39">
        <f t="shared" si="152"/>
        <v>7.333333333333333</v>
      </c>
      <c r="BK615" s="39">
        <f t="shared" si="153"/>
        <v>91.666666666666657</v>
      </c>
      <c r="BL615" s="40">
        <f t="shared" si="154"/>
        <v>97.329545454545453</v>
      </c>
      <c r="BM615" s="40">
        <f t="shared" si="155"/>
        <v>100</v>
      </c>
      <c r="BN615" s="40">
        <f t="shared" si="156"/>
        <v>89.218749999999986</v>
      </c>
      <c r="BO615" s="87">
        <f t="shared" si="157"/>
        <v>0.5</v>
      </c>
      <c r="BP615" s="87">
        <f t="shared" si="158"/>
        <v>1800</v>
      </c>
      <c r="BQ615" s="87">
        <f t="shared" si="159"/>
        <v>0.16666666666666663</v>
      </c>
      <c r="BR615" s="87">
        <f t="shared" si="160"/>
        <v>39.999999999999993</v>
      </c>
      <c r="BS615" s="61"/>
      <c r="BT615" s="61"/>
      <c r="BU615" s="61">
        <f t="shared" si="161"/>
        <v>1713</v>
      </c>
    </row>
    <row r="616" spans="1:73">
      <c r="A616" s="29">
        <v>614</v>
      </c>
      <c r="B616" s="32">
        <v>46244</v>
      </c>
      <c r="C616" s="61" t="s">
        <v>80</v>
      </c>
      <c r="D616" s="3" t="str">
        <f t="shared" si="149"/>
        <v>HO</v>
      </c>
      <c r="E616" s="33" t="s">
        <v>196</v>
      </c>
      <c r="F616" s="33" t="s">
        <v>176</v>
      </c>
      <c r="G616" s="33" t="s">
        <v>177</v>
      </c>
      <c r="H616" s="33"/>
      <c r="I616" s="33"/>
      <c r="J616" s="17" t="s">
        <v>254</v>
      </c>
      <c r="K616" s="17">
        <v>208299</v>
      </c>
      <c r="L616" s="35" t="str">
        <f>VLOOKUP(K616,'[1]Item List (3)'!A$1:B$110000,2,FALSE)</f>
        <v>OR.9916</v>
      </c>
      <c r="M616" s="17" t="s">
        <v>324</v>
      </c>
      <c r="N616" s="61" t="str">
        <f t="shared" si="162"/>
        <v>OR</v>
      </c>
      <c r="O616" s="61">
        <v>15</v>
      </c>
      <c r="P616" s="36">
        <f t="shared" si="148"/>
        <v>240</v>
      </c>
      <c r="Q616" s="61">
        <v>1</v>
      </c>
      <c r="R616" s="61">
        <v>1740</v>
      </c>
      <c r="S616" s="61"/>
      <c r="T616" s="61"/>
      <c r="U616" s="61"/>
      <c r="V616" s="37">
        <f t="shared" si="163"/>
        <v>1740</v>
      </c>
      <c r="W616" s="61">
        <v>450</v>
      </c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>
        <v>30</v>
      </c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37">
        <f t="shared" si="150"/>
        <v>480</v>
      </c>
      <c r="BI616" s="38">
        <f t="shared" si="151"/>
        <v>8</v>
      </c>
      <c r="BJ616" s="39">
        <f t="shared" si="152"/>
        <v>7.5</v>
      </c>
      <c r="BK616" s="39">
        <f t="shared" si="153"/>
        <v>93.75</v>
      </c>
      <c r="BL616" s="40">
        <f t="shared" si="154"/>
        <v>96.666666666666671</v>
      </c>
      <c r="BM616" s="40">
        <f t="shared" si="155"/>
        <v>100</v>
      </c>
      <c r="BN616" s="40">
        <f t="shared" si="156"/>
        <v>90.625</v>
      </c>
      <c r="BO616" s="87">
        <f t="shared" si="157"/>
        <v>0.5</v>
      </c>
      <c r="BP616" s="87">
        <f t="shared" si="158"/>
        <v>1800</v>
      </c>
      <c r="BQ616" s="87">
        <f t="shared" si="159"/>
        <v>0</v>
      </c>
      <c r="BR616" s="87">
        <f t="shared" si="160"/>
        <v>0</v>
      </c>
      <c r="BS616" s="61"/>
      <c r="BT616" s="61"/>
      <c r="BU616" s="61">
        <f t="shared" si="161"/>
        <v>1740</v>
      </c>
    </row>
    <row r="617" spans="1:73">
      <c r="A617" s="29">
        <v>615</v>
      </c>
      <c r="B617" s="32">
        <v>46244</v>
      </c>
      <c r="C617" s="61" t="s">
        <v>74</v>
      </c>
      <c r="D617" s="3" t="str">
        <f t="shared" si="149"/>
        <v>HO</v>
      </c>
      <c r="E617" s="33" t="s">
        <v>199</v>
      </c>
      <c r="F617" s="33" t="s">
        <v>176</v>
      </c>
      <c r="G617" s="33" t="s">
        <v>180</v>
      </c>
      <c r="H617" s="33"/>
      <c r="I617" s="33"/>
      <c r="J617" s="34" t="s">
        <v>139</v>
      </c>
      <c r="K617" s="17">
        <v>104737</v>
      </c>
      <c r="L617" s="35" t="str">
        <f>VLOOKUP(K617,'[1]Item List (3)'!A$1:B$110000,2,FALSE)</f>
        <v>IR.IR 42X51.5X37</v>
      </c>
      <c r="M617" s="17" t="s">
        <v>142</v>
      </c>
      <c r="N617" s="61" t="str">
        <f t="shared" si="162"/>
        <v>IR</v>
      </c>
      <c r="O617" s="61">
        <v>25</v>
      </c>
      <c r="P617" s="36">
        <f t="shared" si="148"/>
        <v>144</v>
      </c>
      <c r="Q617" s="61">
        <v>1</v>
      </c>
      <c r="R617" s="61">
        <v>187</v>
      </c>
      <c r="S617" s="61"/>
      <c r="T617" s="61"/>
      <c r="U617" s="61"/>
      <c r="V617" s="37">
        <f t="shared" si="163"/>
        <v>187</v>
      </c>
      <c r="W617" s="61">
        <v>80</v>
      </c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>
        <v>10</v>
      </c>
      <c r="AR617" s="61"/>
      <c r="AS617" s="61">
        <v>390</v>
      </c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37">
        <f t="shared" si="150"/>
        <v>480</v>
      </c>
      <c r="BI617" s="38">
        <f t="shared" si="151"/>
        <v>8</v>
      </c>
      <c r="BJ617" s="39">
        <f t="shared" si="152"/>
        <v>1.333333333333333</v>
      </c>
      <c r="BK617" s="39">
        <f t="shared" si="153"/>
        <v>16.666666666666664</v>
      </c>
      <c r="BL617" s="40">
        <f t="shared" si="154"/>
        <v>97.395833333333343</v>
      </c>
      <c r="BM617" s="40">
        <f t="shared" si="155"/>
        <v>100</v>
      </c>
      <c r="BN617" s="40">
        <f t="shared" si="156"/>
        <v>16.232638888888889</v>
      </c>
      <c r="BO617" s="87">
        <f t="shared" si="157"/>
        <v>0.16666666666666666</v>
      </c>
      <c r="BP617" s="87">
        <f t="shared" si="158"/>
        <v>1128</v>
      </c>
      <c r="BQ617" s="87">
        <f t="shared" si="159"/>
        <v>6.5</v>
      </c>
      <c r="BR617" s="87">
        <f t="shared" si="160"/>
        <v>936</v>
      </c>
      <c r="BS617" s="61"/>
      <c r="BT617" s="61"/>
      <c r="BU617" s="61">
        <f t="shared" si="161"/>
        <v>187</v>
      </c>
    </row>
    <row r="618" spans="1:73">
      <c r="A618" s="29">
        <v>616</v>
      </c>
      <c r="B618" s="32">
        <v>46244</v>
      </c>
      <c r="C618" s="61" t="s">
        <v>80</v>
      </c>
      <c r="D618" s="3" t="str">
        <f t="shared" si="149"/>
        <v>HO</v>
      </c>
      <c r="E618" s="33" t="s">
        <v>199</v>
      </c>
      <c r="F618" s="33" t="s">
        <v>176</v>
      </c>
      <c r="G618" s="33" t="s">
        <v>189</v>
      </c>
      <c r="H618" s="33"/>
      <c r="I618" s="33"/>
      <c r="J618" s="34"/>
      <c r="K618" s="17">
        <v>104737</v>
      </c>
      <c r="L618" s="35" t="str">
        <f>VLOOKUP(K618,'[1]Item List (3)'!A$1:B$110000,2,FALSE)</f>
        <v>IR.IR 42X51.5X37</v>
      </c>
      <c r="M618" s="17"/>
      <c r="N618" s="61" t="str">
        <f t="shared" si="162"/>
        <v>IR</v>
      </c>
      <c r="O618" s="61">
        <v>25</v>
      </c>
      <c r="P618" s="36">
        <f t="shared" si="148"/>
        <v>144</v>
      </c>
      <c r="Q618" s="61">
        <v>1</v>
      </c>
      <c r="R618" s="61">
        <v>831</v>
      </c>
      <c r="S618" s="61"/>
      <c r="T618" s="61"/>
      <c r="U618" s="61"/>
      <c r="V618" s="37">
        <f t="shared" si="163"/>
        <v>831</v>
      </c>
      <c r="W618" s="61">
        <v>360</v>
      </c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>
        <v>30</v>
      </c>
      <c r="AP618" s="61"/>
      <c r="AQ618" s="61">
        <v>10</v>
      </c>
      <c r="AR618" s="61"/>
      <c r="AS618" s="61"/>
      <c r="AT618" s="61"/>
      <c r="AU618" s="61"/>
      <c r="AV618" s="61"/>
      <c r="AW618" s="61">
        <v>30</v>
      </c>
      <c r="AX618" s="61"/>
      <c r="AY618" s="61"/>
      <c r="AZ618" s="61"/>
      <c r="BA618" s="61"/>
      <c r="BB618" s="61"/>
      <c r="BC618" s="61"/>
      <c r="BD618" s="61">
        <v>50</v>
      </c>
      <c r="BE618" s="61"/>
      <c r="BF618" s="61"/>
      <c r="BG618" s="61"/>
      <c r="BH618" s="37">
        <f t="shared" si="150"/>
        <v>480</v>
      </c>
      <c r="BI618" s="38">
        <f t="shared" si="151"/>
        <v>8</v>
      </c>
      <c r="BJ618" s="39">
        <f t="shared" si="152"/>
        <v>6</v>
      </c>
      <c r="BK618" s="39">
        <f t="shared" si="153"/>
        <v>75</v>
      </c>
      <c r="BL618" s="40">
        <f t="shared" si="154"/>
        <v>96.180555555555557</v>
      </c>
      <c r="BM618" s="40">
        <f t="shared" si="155"/>
        <v>100</v>
      </c>
      <c r="BN618" s="40">
        <f t="shared" si="156"/>
        <v>72.135416666666671</v>
      </c>
      <c r="BO618" s="87">
        <f t="shared" si="157"/>
        <v>0.16666666666666666</v>
      </c>
      <c r="BP618" s="87">
        <f t="shared" si="158"/>
        <v>1128</v>
      </c>
      <c r="BQ618" s="87">
        <f t="shared" si="159"/>
        <v>1.8333333333333333</v>
      </c>
      <c r="BR618" s="87">
        <f t="shared" si="160"/>
        <v>264</v>
      </c>
      <c r="BS618" s="61"/>
      <c r="BT618" s="61"/>
      <c r="BU618" s="61">
        <f t="shared" si="161"/>
        <v>831</v>
      </c>
    </row>
    <row r="619" spans="1:73">
      <c r="A619" s="29">
        <v>617</v>
      </c>
      <c r="B619" s="32">
        <v>46244</v>
      </c>
      <c r="C619" s="61" t="s">
        <v>74</v>
      </c>
      <c r="D619" s="3" t="str">
        <f t="shared" si="149"/>
        <v>HO</v>
      </c>
      <c r="E619" s="33" t="s">
        <v>200</v>
      </c>
      <c r="F619" s="33" t="s">
        <v>176</v>
      </c>
      <c r="G619" s="33" t="s">
        <v>180</v>
      </c>
      <c r="H619" s="33"/>
      <c r="I619" s="33"/>
      <c r="J619" s="34" t="s">
        <v>112</v>
      </c>
      <c r="K619" s="17">
        <v>200827.1</v>
      </c>
      <c r="L619" s="35" t="str">
        <f>VLOOKUP(K619,'[1]Item List (3)'!A$1:B$110000,2,FALSE)</f>
        <v>MNA.OR 4020</v>
      </c>
      <c r="M619" s="17" t="s">
        <v>225</v>
      </c>
      <c r="N619" s="61" t="str">
        <f t="shared" si="162"/>
        <v>OR</v>
      </c>
      <c r="O619" s="61">
        <v>15</v>
      </c>
      <c r="P619" s="36">
        <f t="shared" si="148"/>
        <v>240</v>
      </c>
      <c r="Q619" s="61">
        <v>1</v>
      </c>
      <c r="R619" s="61">
        <v>1061</v>
      </c>
      <c r="S619" s="61"/>
      <c r="T619" s="61"/>
      <c r="U619" s="61"/>
      <c r="V619" s="37">
        <f t="shared" si="163"/>
        <v>1061</v>
      </c>
      <c r="W619" s="61">
        <v>310</v>
      </c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>
        <v>10</v>
      </c>
      <c r="AR619" s="61"/>
      <c r="AS619" s="61">
        <v>150</v>
      </c>
      <c r="AT619" s="61"/>
      <c r="AU619" s="61"/>
      <c r="AV619" s="61"/>
      <c r="AW619" s="61"/>
      <c r="AX619" s="61"/>
      <c r="AY619" s="61"/>
      <c r="AZ619" s="61"/>
      <c r="BA619" s="61">
        <v>10</v>
      </c>
      <c r="BB619" s="61"/>
      <c r="BC619" s="61"/>
      <c r="BD619" s="61"/>
      <c r="BE619" s="61"/>
      <c r="BF619" s="61"/>
      <c r="BG619" s="61"/>
      <c r="BH619" s="37">
        <f t="shared" si="150"/>
        <v>480</v>
      </c>
      <c r="BI619" s="38">
        <f t="shared" si="151"/>
        <v>8</v>
      </c>
      <c r="BJ619" s="39">
        <f t="shared" si="152"/>
        <v>5.1666666666666661</v>
      </c>
      <c r="BK619" s="39">
        <f t="shared" si="153"/>
        <v>64.583333333333329</v>
      </c>
      <c r="BL619" s="40">
        <f t="shared" si="154"/>
        <v>85.56451612903227</v>
      </c>
      <c r="BM619" s="40">
        <f t="shared" si="155"/>
        <v>100</v>
      </c>
      <c r="BN619" s="40">
        <f t="shared" si="156"/>
        <v>55.260416666666679</v>
      </c>
      <c r="BO619" s="87">
        <f t="shared" si="157"/>
        <v>0.16666666666666666</v>
      </c>
      <c r="BP619" s="87">
        <f t="shared" si="158"/>
        <v>1880</v>
      </c>
      <c r="BQ619" s="87">
        <f t="shared" si="159"/>
        <v>2.666666666666667</v>
      </c>
      <c r="BR619" s="87">
        <f t="shared" si="160"/>
        <v>640.00000000000011</v>
      </c>
      <c r="BS619" s="61"/>
      <c r="BT619" s="61"/>
      <c r="BU619" s="61">
        <f t="shared" si="161"/>
        <v>1061</v>
      </c>
    </row>
    <row r="620" spans="1:73">
      <c r="A620" s="29">
        <v>618</v>
      </c>
      <c r="B620" s="32">
        <v>46244</v>
      </c>
      <c r="C620" s="61" t="s">
        <v>80</v>
      </c>
      <c r="D620" s="3" t="str">
        <f t="shared" si="149"/>
        <v>HO</v>
      </c>
      <c r="E620" s="33" t="s">
        <v>200</v>
      </c>
      <c r="F620" s="33" t="s">
        <v>176</v>
      </c>
      <c r="G620" s="33" t="s">
        <v>180</v>
      </c>
      <c r="H620" s="33"/>
      <c r="I620" s="33"/>
      <c r="J620" s="34" t="s">
        <v>99</v>
      </c>
      <c r="K620" s="17">
        <v>208497</v>
      </c>
      <c r="L620" s="35" t="str">
        <f>VLOOKUP(K620,'[1]Item List (3)'!A$1:B$110000,2,FALSE)</f>
        <v>NB.OR 95076</v>
      </c>
      <c r="M620" s="17" t="s">
        <v>325</v>
      </c>
      <c r="N620" s="61" t="str">
        <f t="shared" si="162"/>
        <v>OR</v>
      </c>
      <c r="O620" s="61">
        <v>15</v>
      </c>
      <c r="P620" s="36">
        <f t="shared" si="148"/>
        <v>240</v>
      </c>
      <c r="Q620" s="61">
        <v>1</v>
      </c>
      <c r="R620" s="61">
        <v>1310</v>
      </c>
      <c r="S620" s="61"/>
      <c r="T620" s="61"/>
      <c r="U620" s="61"/>
      <c r="V620" s="37">
        <f t="shared" si="163"/>
        <v>1310</v>
      </c>
      <c r="W620" s="61">
        <v>340</v>
      </c>
      <c r="X620" s="61">
        <v>120</v>
      </c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>
        <v>20</v>
      </c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37">
        <f t="shared" si="150"/>
        <v>480</v>
      </c>
      <c r="BI620" s="38">
        <f t="shared" si="151"/>
        <v>8</v>
      </c>
      <c r="BJ620" s="39">
        <f t="shared" si="152"/>
        <v>5.6666666666666661</v>
      </c>
      <c r="BK620" s="39">
        <f t="shared" si="153"/>
        <v>70.833333333333329</v>
      </c>
      <c r="BL620" s="40">
        <f t="shared" si="154"/>
        <v>96.323529411764724</v>
      </c>
      <c r="BM620" s="40">
        <f t="shared" si="155"/>
        <v>100</v>
      </c>
      <c r="BN620" s="40">
        <f t="shared" si="156"/>
        <v>68.229166666666671</v>
      </c>
      <c r="BO620" s="87">
        <f t="shared" si="157"/>
        <v>2.3333333333333335</v>
      </c>
      <c r="BP620" s="87">
        <f t="shared" si="158"/>
        <v>1359.9999999999998</v>
      </c>
      <c r="BQ620" s="87">
        <f t="shared" si="159"/>
        <v>0</v>
      </c>
      <c r="BR620" s="87">
        <f t="shared" si="160"/>
        <v>0</v>
      </c>
      <c r="BS620" s="61"/>
      <c r="BT620" s="61"/>
      <c r="BU620" s="61">
        <f t="shared" si="161"/>
        <v>1310</v>
      </c>
    </row>
    <row r="621" spans="1:73">
      <c r="A621" s="29">
        <v>619</v>
      </c>
      <c r="B621" s="32">
        <v>46244</v>
      </c>
      <c r="C621" s="61" t="s">
        <v>74</v>
      </c>
      <c r="D621" s="3" t="str">
        <f t="shared" si="149"/>
        <v>HO</v>
      </c>
      <c r="E621" s="33" t="s">
        <v>205</v>
      </c>
      <c r="F621" s="33" t="s">
        <v>176</v>
      </c>
      <c r="G621" s="33" t="s">
        <v>206</v>
      </c>
      <c r="H621" s="33"/>
      <c r="I621" s="33"/>
      <c r="J621" s="17" t="s">
        <v>128</v>
      </c>
      <c r="K621" s="17">
        <v>101061</v>
      </c>
      <c r="L621" s="35" t="str">
        <f>VLOOKUP(K621,'[1]Item List (3)'!A$1:B$110000,2,FALSE)</f>
        <v>IR.5305 2RS</v>
      </c>
      <c r="M621" s="17" t="s">
        <v>129</v>
      </c>
      <c r="N621" s="61" t="str">
        <f t="shared" si="162"/>
        <v>IR</v>
      </c>
      <c r="O621" s="61">
        <v>50</v>
      </c>
      <c r="P621" s="36">
        <f t="shared" si="148"/>
        <v>72</v>
      </c>
      <c r="Q621" s="61">
        <v>1</v>
      </c>
      <c r="R621" s="61">
        <v>188</v>
      </c>
      <c r="S621" s="61"/>
      <c r="T621" s="61"/>
      <c r="U621" s="61"/>
      <c r="V621" s="37">
        <f t="shared" si="163"/>
        <v>188</v>
      </c>
      <c r="W621" s="61">
        <v>175</v>
      </c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>
        <v>275</v>
      </c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>
        <v>30</v>
      </c>
      <c r="BE621" s="61"/>
      <c r="BF621" s="61"/>
      <c r="BG621" s="61"/>
      <c r="BH621" s="37">
        <f t="shared" si="150"/>
        <v>480</v>
      </c>
      <c r="BI621" s="38">
        <f t="shared" si="151"/>
        <v>8</v>
      </c>
      <c r="BJ621" s="39">
        <f t="shared" si="152"/>
        <v>2.916666666666667</v>
      </c>
      <c r="BK621" s="39">
        <f t="shared" si="153"/>
        <v>36.458333333333336</v>
      </c>
      <c r="BL621" s="40">
        <f t="shared" si="154"/>
        <v>89.523809523809504</v>
      </c>
      <c r="BM621" s="40">
        <f t="shared" si="155"/>
        <v>100</v>
      </c>
      <c r="BN621" s="40">
        <f t="shared" si="156"/>
        <v>32.638888888888886</v>
      </c>
      <c r="BO621" s="87">
        <f t="shared" si="157"/>
        <v>0</v>
      </c>
      <c r="BP621" s="87">
        <f t="shared" si="158"/>
        <v>576</v>
      </c>
      <c r="BQ621" s="87">
        <f t="shared" si="159"/>
        <v>5.083333333333333</v>
      </c>
      <c r="BR621" s="87">
        <f t="shared" si="160"/>
        <v>366</v>
      </c>
      <c r="BS621" s="61"/>
      <c r="BT621" s="61"/>
      <c r="BU621" s="61">
        <f t="shared" si="161"/>
        <v>188</v>
      </c>
    </row>
    <row r="622" spans="1:73">
      <c r="A622" s="29">
        <v>620</v>
      </c>
      <c r="B622" s="32">
        <v>46244</v>
      </c>
      <c r="C622" s="61" t="s">
        <v>80</v>
      </c>
      <c r="D622" s="3" t="str">
        <f t="shared" si="149"/>
        <v>HO</v>
      </c>
      <c r="E622" s="33" t="s">
        <v>205</v>
      </c>
      <c r="F622" s="33" t="s">
        <v>176</v>
      </c>
      <c r="G622" s="33" t="s">
        <v>201</v>
      </c>
      <c r="H622" s="33"/>
      <c r="I622" s="33"/>
      <c r="J622" s="17" t="s">
        <v>128</v>
      </c>
      <c r="K622" s="17">
        <v>101061</v>
      </c>
      <c r="L622" s="35" t="str">
        <f>VLOOKUP(K622,'[1]Item List (3)'!A$1:B$110000,2,FALSE)</f>
        <v>IR.5305 2RS</v>
      </c>
      <c r="M622" s="17" t="s">
        <v>326</v>
      </c>
      <c r="N622" s="61" t="str">
        <f t="shared" si="162"/>
        <v>IR</v>
      </c>
      <c r="O622" s="61">
        <v>50</v>
      </c>
      <c r="P622" s="36">
        <f t="shared" si="148"/>
        <v>72</v>
      </c>
      <c r="Q622" s="61">
        <v>1</v>
      </c>
      <c r="R622" s="61">
        <v>113</v>
      </c>
      <c r="S622" s="61"/>
      <c r="T622" s="61"/>
      <c r="U622" s="61"/>
      <c r="V622" s="37">
        <f t="shared" si="163"/>
        <v>113</v>
      </c>
      <c r="W622" s="61">
        <v>110</v>
      </c>
      <c r="X622" s="61"/>
      <c r="Y622" s="61">
        <v>70</v>
      </c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>
        <v>300</v>
      </c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37">
        <f t="shared" si="150"/>
        <v>480</v>
      </c>
      <c r="BI622" s="38">
        <f t="shared" si="151"/>
        <v>8</v>
      </c>
      <c r="BJ622" s="39">
        <f t="shared" si="152"/>
        <v>1.833333333333333</v>
      </c>
      <c r="BK622" s="39">
        <f t="shared" si="153"/>
        <v>22.916666666666664</v>
      </c>
      <c r="BL622" s="40">
        <f t="shared" si="154"/>
        <v>85.606060606060623</v>
      </c>
      <c r="BM622" s="40">
        <f t="shared" si="155"/>
        <v>100</v>
      </c>
      <c r="BN622" s="40">
        <f t="shared" si="156"/>
        <v>19.618055555555554</v>
      </c>
      <c r="BO622" s="87">
        <f t="shared" si="157"/>
        <v>0</v>
      </c>
      <c r="BP622" s="87">
        <f t="shared" si="158"/>
        <v>576</v>
      </c>
      <c r="BQ622" s="87">
        <f t="shared" si="159"/>
        <v>6.166666666666667</v>
      </c>
      <c r="BR622" s="87">
        <f t="shared" si="160"/>
        <v>444</v>
      </c>
      <c r="BS622" s="61"/>
      <c r="BT622" s="61"/>
      <c r="BU622" s="61">
        <f t="shared" si="161"/>
        <v>113</v>
      </c>
    </row>
    <row r="623" spans="1:73">
      <c r="A623" s="29">
        <v>621</v>
      </c>
      <c r="B623" s="32">
        <v>46244</v>
      </c>
      <c r="C623" s="61" t="s">
        <v>74</v>
      </c>
      <c r="D623" s="3" t="str">
        <f t="shared" si="149"/>
        <v>HO</v>
      </c>
      <c r="E623" s="33" t="s">
        <v>207</v>
      </c>
      <c r="F623" s="33" t="s">
        <v>176</v>
      </c>
      <c r="G623" s="33" t="s">
        <v>206</v>
      </c>
      <c r="H623" s="33" t="s">
        <v>160</v>
      </c>
      <c r="I623" s="33"/>
      <c r="J623" s="34" t="s">
        <v>233</v>
      </c>
      <c r="K623" s="17">
        <v>208293</v>
      </c>
      <c r="L623" s="35" t="str">
        <f>VLOOKUP(K623,'[1]Item List (3)'!A$1:B$110000,2,FALSE)</f>
        <v>OR.210 YY2</v>
      </c>
      <c r="M623" s="17" t="s">
        <v>234</v>
      </c>
      <c r="N623" s="61" t="str">
        <f t="shared" si="162"/>
        <v>OR</v>
      </c>
      <c r="O623" s="61">
        <v>20</v>
      </c>
      <c r="P623" s="36">
        <f t="shared" si="148"/>
        <v>180</v>
      </c>
      <c r="Q623" s="61">
        <v>1</v>
      </c>
      <c r="R623" s="61">
        <v>900</v>
      </c>
      <c r="S623" s="61"/>
      <c r="T623" s="61"/>
      <c r="U623" s="61"/>
      <c r="V623" s="37">
        <f t="shared" si="163"/>
        <v>900</v>
      </c>
      <c r="W623" s="61">
        <v>320</v>
      </c>
      <c r="X623" s="61"/>
      <c r="Y623" s="61">
        <v>130</v>
      </c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>
        <v>20</v>
      </c>
      <c r="AT623" s="61"/>
      <c r="AU623" s="61"/>
      <c r="AV623" s="61"/>
      <c r="AW623" s="61"/>
      <c r="AX623" s="61"/>
      <c r="AY623" s="61"/>
      <c r="AZ623" s="61"/>
      <c r="BA623" s="61">
        <v>10</v>
      </c>
      <c r="BB623" s="61"/>
      <c r="BC623" s="61"/>
      <c r="BD623" s="61"/>
      <c r="BE623" s="61"/>
      <c r="BF623" s="61"/>
      <c r="BG623" s="61"/>
      <c r="BH623" s="37">
        <f t="shared" si="150"/>
        <v>480</v>
      </c>
      <c r="BI623" s="38">
        <f t="shared" si="151"/>
        <v>8</v>
      </c>
      <c r="BJ623" s="39">
        <f t="shared" si="152"/>
        <v>5.3333333333333339</v>
      </c>
      <c r="BK623" s="39">
        <f t="shared" si="153"/>
        <v>66.666666666666671</v>
      </c>
      <c r="BL623" s="40">
        <f t="shared" si="154"/>
        <v>93.749999999999972</v>
      </c>
      <c r="BM623" s="40">
        <f t="shared" si="155"/>
        <v>100</v>
      </c>
      <c r="BN623" s="40">
        <f t="shared" si="156"/>
        <v>62.499999999999979</v>
      </c>
      <c r="BO623" s="87">
        <f t="shared" si="157"/>
        <v>0</v>
      </c>
      <c r="BP623" s="87">
        <f t="shared" si="158"/>
        <v>1440</v>
      </c>
      <c r="BQ623" s="87">
        <f t="shared" si="159"/>
        <v>2.6666666666666665</v>
      </c>
      <c r="BR623" s="87">
        <f t="shared" si="160"/>
        <v>480</v>
      </c>
      <c r="BS623" s="61"/>
      <c r="BT623" s="61"/>
      <c r="BU623" s="61">
        <f t="shared" si="161"/>
        <v>900</v>
      </c>
    </row>
    <row r="624" spans="1:73">
      <c r="A624" s="29">
        <v>622</v>
      </c>
      <c r="B624" s="32">
        <v>46244</v>
      </c>
      <c r="C624" s="61" t="s">
        <v>80</v>
      </c>
      <c r="D624" s="3" t="str">
        <f t="shared" si="149"/>
        <v>HO</v>
      </c>
      <c r="E624" s="33" t="s">
        <v>207</v>
      </c>
      <c r="F624" s="33" t="s">
        <v>176</v>
      </c>
      <c r="G624" s="33" t="s">
        <v>192</v>
      </c>
      <c r="H624" s="33"/>
      <c r="I624" s="33"/>
      <c r="J624" s="34" t="s">
        <v>233</v>
      </c>
      <c r="K624" s="17">
        <v>208293</v>
      </c>
      <c r="L624" s="35" t="str">
        <f>VLOOKUP(K624,'[1]Item List (3)'!A$1:B$110000,2,FALSE)</f>
        <v>OR.210 YY2</v>
      </c>
      <c r="M624" s="17" t="s">
        <v>234</v>
      </c>
      <c r="N624" s="61" t="str">
        <f t="shared" si="162"/>
        <v>OR</v>
      </c>
      <c r="O624" s="61">
        <v>20</v>
      </c>
      <c r="P624" s="36">
        <f t="shared" si="148"/>
        <v>180</v>
      </c>
      <c r="Q624" s="61">
        <v>1</v>
      </c>
      <c r="R624" s="61">
        <v>1275</v>
      </c>
      <c r="S624" s="61"/>
      <c r="T624" s="61"/>
      <c r="U624" s="61"/>
      <c r="V624" s="37">
        <f t="shared" si="163"/>
        <v>1275</v>
      </c>
      <c r="W624" s="61">
        <v>450</v>
      </c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>
        <v>30</v>
      </c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37">
        <f t="shared" si="150"/>
        <v>480</v>
      </c>
      <c r="BI624" s="38">
        <f t="shared" si="151"/>
        <v>8</v>
      </c>
      <c r="BJ624" s="39">
        <f t="shared" si="152"/>
        <v>7.5</v>
      </c>
      <c r="BK624" s="39">
        <f t="shared" si="153"/>
        <v>93.75</v>
      </c>
      <c r="BL624" s="40">
        <f t="shared" si="154"/>
        <v>94.444444444444443</v>
      </c>
      <c r="BM624" s="40">
        <f t="shared" si="155"/>
        <v>100</v>
      </c>
      <c r="BN624" s="40">
        <f t="shared" si="156"/>
        <v>88.541666666666657</v>
      </c>
      <c r="BO624" s="87">
        <f t="shared" si="157"/>
        <v>0.5</v>
      </c>
      <c r="BP624" s="87">
        <f t="shared" si="158"/>
        <v>1350</v>
      </c>
      <c r="BQ624" s="87">
        <f t="shared" si="159"/>
        <v>0</v>
      </c>
      <c r="BR624" s="87">
        <f t="shared" si="160"/>
        <v>0</v>
      </c>
      <c r="BS624" s="61"/>
      <c r="BT624" s="61"/>
      <c r="BU624" s="61">
        <f t="shared" si="161"/>
        <v>1275</v>
      </c>
    </row>
    <row r="625" spans="1:73">
      <c r="A625" s="29">
        <v>623</v>
      </c>
      <c r="B625" s="32">
        <v>46244</v>
      </c>
      <c r="C625" s="61" t="s">
        <v>74</v>
      </c>
      <c r="D625" s="3" t="str">
        <f t="shared" si="149"/>
        <v>HO</v>
      </c>
      <c r="E625" s="33" t="s">
        <v>210</v>
      </c>
      <c r="F625" s="33" t="s">
        <v>176</v>
      </c>
      <c r="G625" s="33" t="s">
        <v>206</v>
      </c>
      <c r="H625" s="33"/>
      <c r="I625" s="33"/>
      <c r="J625" s="34" t="s">
        <v>193</v>
      </c>
      <c r="K625" s="17">
        <v>104299</v>
      </c>
      <c r="L625" s="35" t="str">
        <f>VLOOKUP(K625,'[1]Item List (3)'!A$1:B$110000,2,FALSE)</f>
        <v>IR.9916</v>
      </c>
      <c r="M625" s="17" t="s">
        <v>194</v>
      </c>
      <c r="N625" s="61" t="str">
        <f t="shared" si="162"/>
        <v>IR</v>
      </c>
      <c r="O625" s="61">
        <v>15</v>
      </c>
      <c r="P625" s="36">
        <f t="shared" si="148"/>
        <v>240</v>
      </c>
      <c r="Q625" s="61">
        <v>1</v>
      </c>
      <c r="R625" s="61">
        <v>87</v>
      </c>
      <c r="S625" s="61"/>
      <c r="T625" s="61"/>
      <c r="U625" s="61"/>
      <c r="V625" s="37">
        <f t="shared" si="163"/>
        <v>87</v>
      </c>
      <c r="W625" s="61">
        <v>25</v>
      </c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>
        <v>275</v>
      </c>
      <c r="AP625" s="61"/>
      <c r="AQ625" s="61"/>
      <c r="AR625" s="61"/>
      <c r="AS625" s="61">
        <v>180</v>
      </c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37">
        <f t="shared" si="150"/>
        <v>480</v>
      </c>
      <c r="BI625" s="38">
        <f t="shared" si="151"/>
        <v>8</v>
      </c>
      <c r="BJ625" s="39">
        <f t="shared" si="152"/>
        <v>0.41666666666666696</v>
      </c>
      <c r="BK625" s="39">
        <f t="shared" si="153"/>
        <v>5.2083333333333375</v>
      </c>
      <c r="BL625" s="40">
        <f t="shared" si="154"/>
        <v>86.999999999999929</v>
      </c>
      <c r="BM625" s="40">
        <f t="shared" si="155"/>
        <v>100</v>
      </c>
      <c r="BN625" s="40">
        <f t="shared" si="156"/>
        <v>4.53125</v>
      </c>
      <c r="BO625" s="87">
        <f t="shared" si="157"/>
        <v>0</v>
      </c>
      <c r="BP625" s="87">
        <f t="shared" si="158"/>
        <v>1920</v>
      </c>
      <c r="BQ625" s="87">
        <f t="shared" si="159"/>
        <v>7.583333333333333</v>
      </c>
      <c r="BR625" s="87">
        <f t="shared" si="160"/>
        <v>1820</v>
      </c>
      <c r="BS625" s="61"/>
      <c r="BT625" s="61"/>
      <c r="BU625" s="61">
        <f t="shared" si="161"/>
        <v>87</v>
      </c>
    </row>
    <row r="626" spans="1:73">
      <c r="A626" s="29">
        <v>624</v>
      </c>
      <c r="B626" s="32">
        <v>46244</v>
      </c>
      <c r="C626" s="61" t="s">
        <v>80</v>
      </c>
      <c r="D626" s="3" t="str">
        <f t="shared" si="149"/>
        <v>HO</v>
      </c>
      <c r="E626" s="33" t="s">
        <v>210</v>
      </c>
      <c r="F626" s="33"/>
      <c r="G626" s="33"/>
      <c r="H626" s="33"/>
      <c r="I626" s="33"/>
      <c r="J626" s="17"/>
      <c r="K626" s="17"/>
      <c r="L626" s="35" t="e">
        <f>VLOOKUP(K626,'[1]Item List (3)'!A$1:B$110000,2,FALSE)</f>
        <v>#N/A</v>
      </c>
      <c r="M626" s="17"/>
      <c r="N626" s="61" t="str">
        <f t="shared" si="162"/>
        <v>IR</v>
      </c>
      <c r="O626" s="61"/>
      <c r="P626" s="36" t="str">
        <f t="shared" si="148"/>
        <v/>
      </c>
      <c r="Q626" s="61"/>
      <c r="R626" s="61"/>
      <c r="S626" s="61"/>
      <c r="T626" s="61"/>
      <c r="U626" s="61"/>
      <c r="V626" s="37">
        <f t="shared" si="163"/>
        <v>0</v>
      </c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>
        <v>480</v>
      </c>
      <c r="BH626" s="37">
        <f t="shared" si="150"/>
        <v>480</v>
      </c>
      <c r="BI626" s="38">
        <f t="shared" si="151"/>
        <v>8</v>
      </c>
      <c r="BJ626" s="39">
        <f t="shared" si="152"/>
        <v>0</v>
      </c>
      <c r="BK626" s="39">
        <f t="shared" si="153"/>
        <v>0</v>
      </c>
      <c r="BL626" s="40">
        <f t="shared" si="154"/>
        <v>0</v>
      </c>
      <c r="BM626" s="40">
        <f t="shared" si="155"/>
        <v>0</v>
      </c>
      <c r="BN626" s="40">
        <f t="shared" si="156"/>
        <v>0</v>
      </c>
      <c r="BO626" s="87">
        <f t="shared" si="157"/>
        <v>8</v>
      </c>
      <c r="BP626" s="87">
        <f t="shared" si="158"/>
        <v>0</v>
      </c>
      <c r="BQ626" s="87">
        <f t="shared" si="159"/>
        <v>0</v>
      </c>
      <c r="BR626" s="87">
        <f t="shared" si="160"/>
        <v>0</v>
      </c>
      <c r="BS626" s="61"/>
      <c r="BT626" s="61"/>
      <c r="BU626" s="61">
        <f t="shared" si="161"/>
        <v>0</v>
      </c>
    </row>
    <row r="627" spans="1:73">
      <c r="A627" s="29">
        <v>625</v>
      </c>
      <c r="B627" s="32">
        <v>46245</v>
      </c>
      <c r="C627" s="61" t="s">
        <v>74</v>
      </c>
      <c r="D627" s="3" t="str">
        <f t="shared" si="149"/>
        <v>FG</v>
      </c>
      <c r="E627" s="33" t="s">
        <v>75</v>
      </c>
      <c r="F627" s="33" t="s">
        <v>81</v>
      </c>
      <c r="G627" s="33" t="s">
        <v>90</v>
      </c>
      <c r="H627" s="33" t="s">
        <v>83</v>
      </c>
      <c r="I627" s="33"/>
      <c r="J627" s="17"/>
      <c r="K627" s="17">
        <v>208125</v>
      </c>
      <c r="L627" s="35" t="str">
        <f>VLOOKUP(K627,'[1]Item List (3)'!A$1:B$110000,2,FALSE)</f>
        <v>BR.OR 3218.5(06)</v>
      </c>
      <c r="M627" s="17" t="s">
        <v>315</v>
      </c>
      <c r="N627" s="61" t="str">
        <f t="shared" si="162"/>
        <v>OR</v>
      </c>
      <c r="O627" s="61"/>
      <c r="P627" s="36" t="str">
        <f t="shared" si="148"/>
        <v/>
      </c>
      <c r="Q627" s="61">
        <v>1</v>
      </c>
      <c r="R627" s="61">
        <v>1791</v>
      </c>
      <c r="S627" s="61"/>
      <c r="T627" s="61"/>
      <c r="U627" s="61"/>
      <c r="V627" s="37">
        <f t="shared" si="163"/>
        <v>1791</v>
      </c>
      <c r="W627" s="61">
        <v>240</v>
      </c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>
        <v>30</v>
      </c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37">
        <f t="shared" si="150"/>
        <v>270</v>
      </c>
      <c r="BI627" s="38">
        <f t="shared" si="151"/>
        <v>4.5</v>
      </c>
      <c r="BJ627" s="39">
        <f t="shared" si="152"/>
        <v>4</v>
      </c>
      <c r="BK627" s="39">
        <f t="shared" si="153"/>
        <v>88.888888888888886</v>
      </c>
      <c r="BL627" s="40">
        <f t="shared" si="154"/>
        <v>0</v>
      </c>
      <c r="BM627" s="40">
        <f t="shared" si="155"/>
        <v>100</v>
      </c>
      <c r="BN627" s="40">
        <f t="shared" si="156"/>
        <v>0</v>
      </c>
      <c r="BO627" s="87">
        <f t="shared" si="157"/>
        <v>0</v>
      </c>
      <c r="BP627" s="87">
        <f t="shared" si="158"/>
        <v>0</v>
      </c>
      <c r="BQ627" s="87">
        <f t="shared" si="159"/>
        <v>0.5</v>
      </c>
      <c r="BR627" s="87">
        <f t="shared" si="160"/>
        <v>0</v>
      </c>
      <c r="BS627" s="61"/>
      <c r="BT627" s="61"/>
      <c r="BU627" s="61">
        <f t="shared" si="161"/>
        <v>1791</v>
      </c>
    </row>
    <row r="628" spans="1:73">
      <c r="A628" s="29">
        <v>626</v>
      </c>
      <c r="B628" s="32">
        <v>46245</v>
      </c>
      <c r="C628" s="61" t="s">
        <v>74</v>
      </c>
      <c r="D628" s="3" t="str">
        <f t="shared" si="149"/>
        <v>FG</v>
      </c>
      <c r="E628" s="33" t="s">
        <v>75</v>
      </c>
      <c r="F628" s="33" t="s">
        <v>76</v>
      </c>
      <c r="G628" s="33" t="s">
        <v>90</v>
      </c>
      <c r="H628" s="33" t="s">
        <v>83</v>
      </c>
      <c r="I628" s="33"/>
      <c r="J628" s="17"/>
      <c r="K628" s="17">
        <v>208125</v>
      </c>
      <c r="L628" s="35" t="str">
        <f>VLOOKUP(K628,'[1]Item List (3)'!A$1:B$110000,2,FALSE)</f>
        <v>BR.OR 3218.5(06)</v>
      </c>
      <c r="M628" s="17" t="s">
        <v>315</v>
      </c>
      <c r="N628" s="61" t="str">
        <f t="shared" si="162"/>
        <v>OR</v>
      </c>
      <c r="O628" s="61"/>
      <c r="P628" s="36" t="str">
        <f t="shared" ref="P628:P691" si="164">IFERROR(3600/O628,"")</f>
        <v/>
      </c>
      <c r="Q628" s="61">
        <v>1</v>
      </c>
      <c r="R628" s="61">
        <v>300</v>
      </c>
      <c r="S628" s="61"/>
      <c r="T628" s="61"/>
      <c r="U628" s="61"/>
      <c r="V628" s="37">
        <f t="shared" si="163"/>
        <v>300</v>
      </c>
      <c r="W628" s="61">
        <v>210</v>
      </c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37">
        <f t="shared" si="150"/>
        <v>210</v>
      </c>
      <c r="BI628" s="38">
        <f t="shared" si="151"/>
        <v>3.5</v>
      </c>
      <c r="BJ628" s="39">
        <f t="shared" si="152"/>
        <v>3.5</v>
      </c>
      <c r="BK628" s="39">
        <f t="shared" si="153"/>
        <v>100</v>
      </c>
      <c r="BL628" s="40">
        <f t="shared" si="154"/>
        <v>0</v>
      </c>
      <c r="BM628" s="40">
        <f t="shared" si="155"/>
        <v>100</v>
      </c>
      <c r="BN628" s="40">
        <f t="shared" si="156"/>
        <v>0</v>
      </c>
      <c r="BO628" s="87">
        <f t="shared" si="157"/>
        <v>0</v>
      </c>
      <c r="BP628" s="87">
        <f t="shared" si="158"/>
        <v>0</v>
      </c>
      <c r="BQ628" s="87">
        <f t="shared" si="159"/>
        <v>0</v>
      </c>
      <c r="BR628" s="87">
        <f t="shared" si="160"/>
        <v>0</v>
      </c>
      <c r="BS628" s="61"/>
      <c r="BT628" s="61"/>
      <c r="BU628" s="61">
        <f t="shared" si="161"/>
        <v>300</v>
      </c>
    </row>
    <row r="629" spans="1:73" ht="14.4">
      <c r="A629" s="29">
        <v>627</v>
      </c>
      <c r="B629" s="32">
        <v>46245</v>
      </c>
      <c r="C629" s="61" t="s">
        <v>80</v>
      </c>
      <c r="D629" s="3" t="str">
        <f t="shared" si="149"/>
        <v>FG</v>
      </c>
      <c r="E629" s="33" t="s">
        <v>75</v>
      </c>
      <c r="F629" s="33" t="s">
        <v>81</v>
      </c>
      <c r="G629" s="33" t="s">
        <v>77</v>
      </c>
      <c r="H629" s="33" t="s">
        <v>78</v>
      </c>
      <c r="I629" s="33"/>
      <c r="J629" s="17" t="s">
        <v>314</v>
      </c>
      <c r="K629" s="41">
        <v>208125</v>
      </c>
      <c r="L629" s="35" t="str">
        <f>VLOOKUP(K629,'[1]Item List (3)'!A$1:B$110000,2,FALSE)</f>
        <v>BR.OR 3218.5(06)</v>
      </c>
      <c r="M629" s="17" t="s">
        <v>315</v>
      </c>
      <c r="N629" s="61" t="str">
        <f t="shared" si="162"/>
        <v>OR</v>
      </c>
      <c r="O629" s="61"/>
      <c r="P629" s="36" t="str">
        <f t="shared" si="164"/>
        <v/>
      </c>
      <c r="Q629" s="61">
        <v>1</v>
      </c>
      <c r="R629" s="61">
        <v>297</v>
      </c>
      <c r="S629" s="61"/>
      <c r="T629" s="61">
        <v>3</v>
      </c>
      <c r="U629" s="61"/>
      <c r="V629" s="37">
        <f t="shared" si="163"/>
        <v>300</v>
      </c>
      <c r="W629" s="61">
        <v>75</v>
      </c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>
        <v>30</v>
      </c>
      <c r="AS629" s="61"/>
      <c r="AT629" s="61"/>
      <c r="AU629" s="61"/>
      <c r="AV629" s="61"/>
      <c r="AW629" s="61"/>
      <c r="AX629" s="61"/>
      <c r="AY629" s="61"/>
      <c r="AZ629" s="61"/>
      <c r="BA629" s="61">
        <v>15</v>
      </c>
      <c r="BB629" s="61"/>
      <c r="BC629" s="61"/>
      <c r="BD629" s="61">
        <v>60</v>
      </c>
      <c r="BE629" s="61"/>
      <c r="BF629" s="61"/>
      <c r="BG629" s="61"/>
      <c r="BH629" s="37">
        <f t="shared" si="150"/>
        <v>180</v>
      </c>
      <c r="BI629" s="38">
        <f t="shared" si="151"/>
        <v>3</v>
      </c>
      <c r="BJ629" s="39">
        <f t="shared" si="152"/>
        <v>1.25</v>
      </c>
      <c r="BK629" s="39">
        <f t="shared" si="153"/>
        <v>41.666666666666671</v>
      </c>
      <c r="BL629" s="40">
        <f t="shared" si="154"/>
        <v>0</v>
      </c>
      <c r="BM629" s="40">
        <f t="shared" si="155"/>
        <v>99</v>
      </c>
      <c r="BN629" s="40">
        <f t="shared" si="156"/>
        <v>0</v>
      </c>
      <c r="BO629" s="87">
        <f t="shared" si="157"/>
        <v>0</v>
      </c>
      <c r="BP629" s="87">
        <f t="shared" si="158"/>
        <v>0</v>
      </c>
      <c r="BQ629" s="87">
        <f t="shared" si="159"/>
        <v>1.75</v>
      </c>
      <c r="BR629" s="87">
        <f t="shared" si="160"/>
        <v>0</v>
      </c>
      <c r="BS629" s="61"/>
      <c r="BT629" s="61"/>
      <c r="BU629" s="61">
        <f t="shared" si="161"/>
        <v>297</v>
      </c>
    </row>
    <row r="630" spans="1:73" ht="14.4">
      <c r="A630" s="29">
        <v>628</v>
      </c>
      <c r="B630" s="32">
        <v>46245</v>
      </c>
      <c r="C630" s="61" t="s">
        <v>80</v>
      </c>
      <c r="D630" s="3" t="str">
        <f t="shared" si="149"/>
        <v>FG</v>
      </c>
      <c r="E630" s="33" t="s">
        <v>75</v>
      </c>
      <c r="F630" s="33" t="s">
        <v>81</v>
      </c>
      <c r="G630" s="33" t="s">
        <v>77</v>
      </c>
      <c r="H630" s="33" t="s">
        <v>78</v>
      </c>
      <c r="I630" s="33"/>
      <c r="J630" s="17" t="s">
        <v>327</v>
      </c>
      <c r="K630" s="41">
        <v>104125</v>
      </c>
      <c r="L630" s="35" t="str">
        <f>VLOOKUP(K630,'[1]Item List (3)'!A$1:B$110000,2,FALSE)</f>
        <v>BR.IR 3218.5(06)</v>
      </c>
      <c r="M630" s="17" t="s">
        <v>328</v>
      </c>
      <c r="N630" s="61" t="str">
        <f t="shared" si="162"/>
        <v>IR</v>
      </c>
      <c r="O630" s="61"/>
      <c r="P630" s="36" t="str">
        <f t="shared" si="164"/>
        <v/>
      </c>
      <c r="Q630" s="61">
        <v>1</v>
      </c>
      <c r="R630" s="61">
        <v>700</v>
      </c>
      <c r="S630" s="61"/>
      <c r="T630" s="61"/>
      <c r="U630" s="61"/>
      <c r="V630" s="37">
        <f t="shared" si="163"/>
        <v>700</v>
      </c>
      <c r="W630" s="61">
        <v>120</v>
      </c>
      <c r="X630" s="61">
        <v>60</v>
      </c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37">
        <f t="shared" si="150"/>
        <v>180</v>
      </c>
      <c r="BI630" s="38">
        <f t="shared" si="151"/>
        <v>3</v>
      </c>
      <c r="BJ630" s="39">
        <f t="shared" si="152"/>
        <v>2</v>
      </c>
      <c r="BK630" s="39">
        <f t="shared" si="153"/>
        <v>66.666666666666657</v>
      </c>
      <c r="BL630" s="40">
        <f t="shared" si="154"/>
        <v>0</v>
      </c>
      <c r="BM630" s="40">
        <f t="shared" si="155"/>
        <v>100</v>
      </c>
      <c r="BN630" s="40">
        <f t="shared" si="156"/>
        <v>0</v>
      </c>
      <c r="BO630" s="87">
        <f t="shared" si="157"/>
        <v>1</v>
      </c>
      <c r="BP630" s="87">
        <f t="shared" si="158"/>
        <v>0</v>
      </c>
      <c r="BQ630" s="87">
        <f t="shared" si="159"/>
        <v>0</v>
      </c>
      <c r="BR630" s="87">
        <f t="shared" si="160"/>
        <v>0</v>
      </c>
      <c r="BS630" s="61"/>
      <c r="BT630" s="61"/>
      <c r="BU630" s="61">
        <f t="shared" si="161"/>
        <v>700</v>
      </c>
    </row>
    <row r="631" spans="1:73" ht="14.4">
      <c r="A631" s="29">
        <v>629</v>
      </c>
      <c r="B631" s="32">
        <v>46245</v>
      </c>
      <c r="C631" s="61" t="s">
        <v>80</v>
      </c>
      <c r="D631" s="3" t="str">
        <f t="shared" ref="D631:D694" si="165">LEFT(E631,2)</f>
        <v>FG</v>
      </c>
      <c r="E631" s="33" t="s">
        <v>75</v>
      </c>
      <c r="F631" s="33" t="s">
        <v>76</v>
      </c>
      <c r="G631" s="33" t="s">
        <v>77</v>
      </c>
      <c r="H631" s="33" t="s">
        <v>78</v>
      </c>
      <c r="I631" s="33"/>
      <c r="J631" s="17" t="s">
        <v>327</v>
      </c>
      <c r="K631" s="41">
        <v>104125</v>
      </c>
      <c r="L631" s="35" t="str">
        <f>VLOOKUP(K631,'[1]Item List (3)'!A$1:B$110000,2,FALSE)</f>
        <v>BR.IR 3218.5(06)</v>
      </c>
      <c r="M631" s="17" t="s">
        <v>328</v>
      </c>
      <c r="N631" s="61" t="str">
        <f t="shared" si="162"/>
        <v>IR</v>
      </c>
      <c r="O631" s="61"/>
      <c r="P631" s="36" t="str">
        <f t="shared" si="164"/>
        <v/>
      </c>
      <c r="Q631" s="61">
        <v>1</v>
      </c>
      <c r="R631" s="61">
        <v>898</v>
      </c>
      <c r="S631" s="61"/>
      <c r="T631" s="61"/>
      <c r="U631" s="61"/>
      <c r="V631" s="37">
        <f t="shared" si="163"/>
        <v>898</v>
      </c>
      <c r="W631" s="61">
        <v>120</v>
      </c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37">
        <f t="shared" si="150"/>
        <v>120</v>
      </c>
      <c r="BI631" s="38">
        <f t="shared" si="151"/>
        <v>2</v>
      </c>
      <c r="BJ631" s="39">
        <f t="shared" si="152"/>
        <v>2</v>
      </c>
      <c r="BK631" s="39">
        <f t="shared" si="153"/>
        <v>100</v>
      </c>
      <c r="BL631" s="40">
        <f t="shared" si="154"/>
        <v>0</v>
      </c>
      <c r="BM631" s="40">
        <f t="shared" si="155"/>
        <v>100</v>
      </c>
      <c r="BN631" s="40">
        <f t="shared" si="156"/>
        <v>0</v>
      </c>
      <c r="BO631" s="87">
        <f t="shared" si="157"/>
        <v>0</v>
      </c>
      <c r="BP631" s="87">
        <f t="shared" si="158"/>
        <v>0</v>
      </c>
      <c r="BQ631" s="87">
        <f t="shared" si="159"/>
        <v>0</v>
      </c>
      <c r="BR631" s="87">
        <f t="shared" si="160"/>
        <v>0</v>
      </c>
      <c r="BS631" s="61"/>
      <c r="BT631" s="61"/>
      <c r="BU631" s="61">
        <f t="shared" si="161"/>
        <v>898</v>
      </c>
    </row>
    <row r="632" spans="1:73">
      <c r="A632" s="29">
        <v>630</v>
      </c>
      <c r="B632" s="32">
        <v>46245</v>
      </c>
      <c r="C632" s="61" t="s">
        <v>74</v>
      </c>
      <c r="D632" s="3" t="str">
        <f t="shared" si="165"/>
        <v>FG</v>
      </c>
      <c r="E632" s="33" t="s">
        <v>86</v>
      </c>
      <c r="F632" s="33" t="s">
        <v>81</v>
      </c>
      <c r="G632" s="33" t="s">
        <v>90</v>
      </c>
      <c r="H632" s="33"/>
      <c r="I632" s="33"/>
      <c r="J632" s="34" t="s">
        <v>271</v>
      </c>
      <c r="K632" s="17">
        <v>100282.4</v>
      </c>
      <c r="L632" s="35" t="str">
        <f>VLOOKUP(K632,'[1]Item List (3)'!A$1:B$110000,2,FALSE)</f>
        <v>D.IR 14537 SPL</v>
      </c>
      <c r="M632" s="17" t="s">
        <v>292</v>
      </c>
      <c r="N632" s="61" t="str">
        <f t="shared" si="162"/>
        <v>IR</v>
      </c>
      <c r="O632" s="61"/>
      <c r="P632" s="36" t="str">
        <f t="shared" si="164"/>
        <v/>
      </c>
      <c r="Q632" s="61">
        <v>2</v>
      </c>
      <c r="R632" s="61">
        <v>307</v>
      </c>
      <c r="S632" s="61"/>
      <c r="T632" s="61"/>
      <c r="U632" s="61"/>
      <c r="V632" s="37">
        <f t="shared" si="163"/>
        <v>307</v>
      </c>
      <c r="W632" s="61">
        <v>60</v>
      </c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>
        <v>60</v>
      </c>
      <c r="AS632" s="61">
        <v>180</v>
      </c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37">
        <f t="shared" si="150"/>
        <v>300</v>
      </c>
      <c r="BI632" s="38">
        <f t="shared" si="151"/>
        <v>5</v>
      </c>
      <c r="BJ632" s="39">
        <f t="shared" si="152"/>
        <v>1</v>
      </c>
      <c r="BK632" s="39">
        <f t="shared" si="153"/>
        <v>20</v>
      </c>
      <c r="BL632" s="40">
        <f t="shared" si="154"/>
        <v>0</v>
      </c>
      <c r="BM632" s="40">
        <f t="shared" si="155"/>
        <v>100</v>
      </c>
      <c r="BN632" s="40">
        <f t="shared" si="156"/>
        <v>0</v>
      </c>
      <c r="BO632" s="87">
        <f t="shared" si="157"/>
        <v>0</v>
      </c>
      <c r="BP632" s="87">
        <f t="shared" si="158"/>
        <v>0</v>
      </c>
      <c r="BQ632" s="87">
        <f t="shared" si="159"/>
        <v>4</v>
      </c>
      <c r="BR632" s="87">
        <f t="shared" si="160"/>
        <v>0</v>
      </c>
      <c r="BS632" s="61"/>
      <c r="BT632" s="61"/>
      <c r="BU632" s="61">
        <f t="shared" si="161"/>
        <v>614</v>
      </c>
    </row>
    <row r="633" spans="1:73" ht="14.4">
      <c r="A633" s="29">
        <v>631</v>
      </c>
      <c r="B633" s="32">
        <v>46245</v>
      </c>
      <c r="C633" s="61" t="s">
        <v>74</v>
      </c>
      <c r="D633" s="3" t="str">
        <f t="shared" si="165"/>
        <v>FG</v>
      </c>
      <c r="E633" s="33" t="s">
        <v>86</v>
      </c>
      <c r="F633" s="33" t="s">
        <v>81</v>
      </c>
      <c r="G633" s="33" t="s">
        <v>90</v>
      </c>
      <c r="H633" s="33"/>
      <c r="I633" s="33"/>
      <c r="J633" s="34" t="s">
        <v>329</v>
      </c>
      <c r="K633" s="41">
        <v>200299.25</v>
      </c>
      <c r="L633" s="35" t="str">
        <f>VLOOKUP(K633,'[1]Item List (3)'!A$1:B$110000,2,FALSE)</f>
        <v>OR-BA1-9935</v>
      </c>
      <c r="M633" s="17" t="s">
        <v>330</v>
      </c>
      <c r="N633" s="61" t="str">
        <f t="shared" si="162"/>
        <v>OR</v>
      </c>
      <c r="O633" s="61"/>
      <c r="P633" s="36" t="str">
        <f t="shared" si="164"/>
        <v/>
      </c>
      <c r="Q633" s="61">
        <v>1</v>
      </c>
      <c r="R633" s="61">
        <v>6000</v>
      </c>
      <c r="S633" s="61"/>
      <c r="T633" s="61"/>
      <c r="U633" s="61"/>
      <c r="V633" s="37">
        <f t="shared" si="163"/>
        <v>6000</v>
      </c>
      <c r="W633" s="61">
        <v>120</v>
      </c>
      <c r="X633" s="61">
        <v>60</v>
      </c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37">
        <f t="shared" si="150"/>
        <v>180</v>
      </c>
      <c r="BI633" s="38">
        <f t="shared" si="151"/>
        <v>3</v>
      </c>
      <c r="BJ633" s="39">
        <f t="shared" si="152"/>
        <v>2</v>
      </c>
      <c r="BK633" s="39">
        <f t="shared" si="153"/>
        <v>66.666666666666657</v>
      </c>
      <c r="BL633" s="40">
        <f t="shared" si="154"/>
        <v>0</v>
      </c>
      <c r="BM633" s="40">
        <f t="shared" si="155"/>
        <v>100</v>
      </c>
      <c r="BN633" s="40">
        <f t="shared" si="156"/>
        <v>0</v>
      </c>
      <c r="BO633" s="87">
        <f t="shared" si="157"/>
        <v>1</v>
      </c>
      <c r="BP633" s="87">
        <f t="shared" si="158"/>
        <v>0</v>
      </c>
      <c r="BQ633" s="87">
        <f t="shared" si="159"/>
        <v>0</v>
      </c>
      <c r="BR633" s="87">
        <f t="shared" si="160"/>
        <v>0</v>
      </c>
      <c r="BS633" s="61"/>
      <c r="BT633" s="61"/>
      <c r="BU633" s="61">
        <f t="shared" si="161"/>
        <v>6000</v>
      </c>
    </row>
    <row r="634" spans="1:73" ht="14.4">
      <c r="A634" s="29">
        <v>632</v>
      </c>
      <c r="B634" s="32">
        <v>46245</v>
      </c>
      <c r="C634" s="61" t="s">
        <v>80</v>
      </c>
      <c r="D634" s="3" t="str">
        <f t="shared" si="165"/>
        <v>FG</v>
      </c>
      <c r="E634" s="33" t="s">
        <v>86</v>
      </c>
      <c r="F634" s="33" t="s">
        <v>81</v>
      </c>
      <c r="G634" s="33" t="s">
        <v>87</v>
      </c>
      <c r="H634" s="33" t="s">
        <v>216</v>
      </c>
      <c r="I634" s="33"/>
      <c r="J634" s="17" t="s">
        <v>329</v>
      </c>
      <c r="K634" s="41">
        <v>200299.25</v>
      </c>
      <c r="L634" s="35" t="str">
        <f>VLOOKUP(K634,'[1]Item List (3)'!A$1:B$110000,2,FALSE)</f>
        <v>OR-BA1-9935</v>
      </c>
      <c r="M634" s="17" t="s">
        <v>330</v>
      </c>
      <c r="N634" s="61" t="str">
        <f t="shared" si="162"/>
        <v>OR</v>
      </c>
      <c r="O634" s="61"/>
      <c r="P634" s="36" t="str">
        <f t="shared" si="164"/>
        <v/>
      </c>
      <c r="Q634" s="61">
        <v>1</v>
      </c>
      <c r="R634" s="61">
        <v>4000</v>
      </c>
      <c r="S634" s="61"/>
      <c r="T634" s="61"/>
      <c r="U634" s="61"/>
      <c r="V634" s="37">
        <f t="shared" si="163"/>
        <v>4000</v>
      </c>
      <c r="W634" s="61">
        <v>120</v>
      </c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>
        <v>120</v>
      </c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37">
        <f t="shared" si="150"/>
        <v>240</v>
      </c>
      <c r="BI634" s="38">
        <f t="shared" si="151"/>
        <v>4</v>
      </c>
      <c r="BJ634" s="39">
        <f t="shared" si="152"/>
        <v>2</v>
      </c>
      <c r="BK634" s="39">
        <f t="shared" si="153"/>
        <v>50</v>
      </c>
      <c r="BL634" s="40">
        <f t="shared" si="154"/>
        <v>0</v>
      </c>
      <c r="BM634" s="40">
        <f t="shared" si="155"/>
        <v>100</v>
      </c>
      <c r="BN634" s="40">
        <f t="shared" si="156"/>
        <v>0</v>
      </c>
      <c r="BO634" s="87">
        <f t="shared" si="157"/>
        <v>0</v>
      </c>
      <c r="BP634" s="87">
        <f t="shared" si="158"/>
        <v>0</v>
      </c>
      <c r="BQ634" s="87">
        <f t="shared" si="159"/>
        <v>2</v>
      </c>
      <c r="BR634" s="87">
        <f t="shared" si="160"/>
        <v>0</v>
      </c>
      <c r="BS634" s="61"/>
      <c r="BT634" s="61"/>
      <c r="BU634" s="61">
        <f t="shared" si="161"/>
        <v>4000</v>
      </c>
    </row>
    <row r="635" spans="1:73" ht="14.4">
      <c r="A635" s="29">
        <v>633</v>
      </c>
      <c r="B635" s="32">
        <v>46245</v>
      </c>
      <c r="C635" s="61" t="s">
        <v>80</v>
      </c>
      <c r="D635" s="3" t="str">
        <f t="shared" si="165"/>
        <v>FG</v>
      </c>
      <c r="E635" s="33" t="s">
        <v>86</v>
      </c>
      <c r="F635" s="33" t="s">
        <v>81</v>
      </c>
      <c r="G635" s="33" t="s">
        <v>87</v>
      </c>
      <c r="H635" s="33" t="s">
        <v>216</v>
      </c>
      <c r="I635" s="33"/>
      <c r="J635" s="17" t="s">
        <v>331</v>
      </c>
      <c r="K635" s="41">
        <v>100558</v>
      </c>
      <c r="L635" s="35" t="str">
        <f>VLOOKUP(K635,'[1]Item List (3)'!A$1:B$110000,2,FALSE)</f>
        <v>IR 22212 E/C3</v>
      </c>
      <c r="M635" s="17" t="s">
        <v>332</v>
      </c>
      <c r="N635" s="61" t="str">
        <f t="shared" si="162"/>
        <v>IR</v>
      </c>
      <c r="O635" s="61"/>
      <c r="P635" s="36" t="str">
        <f t="shared" si="164"/>
        <v/>
      </c>
      <c r="Q635" s="61">
        <v>1</v>
      </c>
      <c r="R635" s="61">
        <v>1497</v>
      </c>
      <c r="S635" s="61"/>
      <c r="T635" s="61"/>
      <c r="U635" s="61"/>
      <c r="V635" s="37">
        <f t="shared" si="163"/>
        <v>1497</v>
      </c>
      <c r="W635" s="61">
        <v>120</v>
      </c>
      <c r="X635" s="61">
        <v>60</v>
      </c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37">
        <f t="shared" si="150"/>
        <v>180</v>
      </c>
      <c r="BI635" s="38">
        <f t="shared" si="151"/>
        <v>3</v>
      </c>
      <c r="BJ635" s="39">
        <f t="shared" si="152"/>
        <v>2</v>
      </c>
      <c r="BK635" s="39">
        <f t="shared" si="153"/>
        <v>66.666666666666657</v>
      </c>
      <c r="BL635" s="40">
        <f t="shared" si="154"/>
        <v>0</v>
      </c>
      <c r="BM635" s="40">
        <f t="shared" si="155"/>
        <v>100</v>
      </c>
      <c r="BN635" s="40">
        <f t="shared" si="156"/>
        <v>0</v>
      </c>
      <c r="BO635" s="87">
        <f t="shared" si="157"/>
        <v>1</v>
      </c>
      <c r="BP635" s="87">
        <f t="shared" si="158"/>
        <v>0</v>
      </c>
      <c r="BQ635" s="87">
        <f t="shared" si="159"/>
        <v>0</v>
      </c>
      <c r="BR635" s="87">
        <f t="shared" si="160"/>
        <v>0</v>
      </c>
      <c r="BS635" s="61"/>
      <c r="BT635" s="61"/>
      <c r="BU635" s="61">
        <f t="shared" si="161"/>
        <v>1497</v>
      </c>
    </row>
    <row r="636" spans="1:73" ht="14.4">
      <c r="A636" s="29">
        <v>634</v>
      </c>
      <c r="B636" s="32">
        <v>46245</v>
      </c>
      <c r="C636" s="61" t="s">
        <v>80</v>
      </c>
      <c r="D636" s="3" t="str">
        <f t="shared" si="165"/>
        <v>FG</v>
      </c>
      <c r="E636" s="33" t="s">
        <v>86</v>
      </c>
      <c r="F636" s="33"/>
      <c r="G636" s="33"/>
      <c r="H636" s="33"/>
      <c r="I636" s="33"/>
      <c r="J636" s="17" t="s">
        <v>333</v>
      </c>
      <c r="K636" s="41">
        <v>104609.02</v>
      </c>
      <c r="L636" s="35" t="str">
        <f>VLOOKUP(K636,'[1]Item List (3)'!A$1:B$110000,2,FALSE)</f>
        <v>N.IR 311</v>
      </c>
      <c r="M636" s="17"/>
      <c r="N636" s="61" t="str">
        <f t="shared" si="162"/>
        <v>IR</v>
      </c>
      <c r="O636" s="61"/>
      <c r="P636" s="36" t="str">
        <f t="shared" si="164"/>
        <v/>
      </c>
      <c r="Q636" s="61"/>
      <c r="R636" s="61"/>
      <c r="S636" s="61"/>
      <c r="T636" s="61"/>
      <c r="U636" s="61"/>
      <c r="V636" s="37">
        <f t="shared" si="163"/>
        <v>0</v>
      </c>
      <c r="W636" s="61"/>
      <c r="X636" s="61">
        <v>60</v>
      </c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37">
        <f t="shared" si="150"/>
        <v>60</v>
      </c>
      <c r="BI636" s="38">
        <f t="shared" si="151"/>
        <v>1</v>
      </c>
      <c r="BJ636" s="39">
        <f t="shared" si="152"/>
        <v>0</v>
      </c>
      <c r="BK636" s="39">
        <f t="shared" si="153"/>
        <v>0</v>
      </c>
      <c r="BL636" s="40">
        <f t="shared" si="154"/>
        <v>0</v>
      </c>
      <c r="BM636" s="40">
        <f t="shared" si="155"/>
        <v>0</v>
      </c>
      <c r="BN636" s="40">
        <f t="shared" si="156"/>
        <v>0</v>
      </c>
      <c r="BO636" s="87">
        <f t="shared" si="157"/>
        <v>1</v>
      </c>
      <c r="BP636" s="87">
        <f t="shared" si="158"/>
        <v>0</v>
      </c>
      <c r="BQ636" s="87">
        <f t="shared" si="159"/>
        <v>0</v>
      </c>
      <c r="BR636" s="87">
        <f t="shared" si="160"/>
        <v>0</v>
      </c>
      <c r="BS636" s="61"/>
      <c r="BT636" s="61"/>
      <c r="BU636" s="61">
        <f t="shared" si="161"/>
        <v>0</v>
      </c>
    </row>
    <row r="637" spans="1:73">
      <c r="A637" s="29">
        <v>635</v>
      </c>
      <c r="B637" s="32">
        <v>46245</v>
      </c>
      <c r="C637" s="61" t="s">
        <v>74</v>
      </c>
      <c r="D637" s="3" t="str">
        <f t="shared" si="165"/>
        <v>CG</v>
      </c>
      <c r="E637" s="33" t="s">
        <v>92</v>
      </c>
      <c r="F637" s="33"/>
      <c r="G637" s="33"/>
      <c r="H637" s="33"/>
      <c r="I637" s="33"/>
      <c r="J637" s="34"/>
      <c r="K637" s="17"/>
      <c r="L637" s="35" t="e">
        <f>VLOOKUP(K637,'[1]Item List (3)'!A$1:B$110000,2,FALSE)</f>
        <v>#N/A</v>
      </c>
      <c r="M637" s="17"/>
      <c r="N637" s="61" t="str">
        <f t="shared" si="162"/>
        <v>IR</v>
      </c>
      <c r="O637" s="61"/>
      <c r="P637" s="36" t="str">
        <f t="shared" si="164"/>
        <v/>
      </c>
      <c r="Q637" s="61"/>
      <c r="R637" s="61"/>
      <c r="S637" s="61"/>
      <c r="T637" s="61"/>
      <c r="U637" s="61"/>
      <c r="V637" s="37">
        <f t="shared" si="163"/>
        <v>0</v>
      </c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>
        <v>480</v>
      </c>
      <c r="BH637" s="37">
        <f t="shared" si="150"/>
        <v>480</v>
      </c>
      <c r="BI637" s="38">
        <f t="shared" si="151"/>
        <v>8</v>
      </c>
      <c r="BJ637" s="39">
        <f t="shared" si="152"/>
        <v>0</v>
      </c>
      <c r="BK637" s="39">
        <f t="shared" si="153"/>
        <v>0</v>
      </c>
      <c r="BL637" s="40">
        <f t="shared" si="154"/>
        <v>0</v>
      </c>
      <c r="BM637" s="40">
        <f t="shared" si="155"/>
        <v>0</v>
      </c>
      <c r="BN637" s="40">
        <f t="shared" si="156"/>
        <v>0</v>
      </c>
      <c r="BO637" s="87">
        <f t="shared" si="157"/>
        <v>8</v>
      </c>
      <c r="BP637" s="87">
        <f t="shared" si="158"/>
        <v>0</v>
      </c>
      <c r="BQ637" s="87">
        <f t="shared" si="159"/>
        <v>0</v>
      </c>
      <c r="BR637" s="87">
        <f t="shared" si="160"/>
        <v>0</v>
      </c>
      <c r="BS637" s="61"/>
      <c r="BT637" s="61"/>
      <c r="BU637" s="61">
        <f t="shared" si="161"/>
        <v>0</v>
      </c>
    </row>
    <row r="638" spans="1:73">
      <c r="A638" s="29">
        <v>636</v>
      </c>
      <c r="B638" s="32">
        <v>46245</v>
      </c>
      <c r="C638" s="61" t="s">
        <v>80</v>
      </c>
      <c r="D638" s="3" t="str">
        <f t="shared" si="165"/>
        <v>CG</v>
      </c>
      <c r="E638" s="33" t="s">
        <v>92</v>
      </c>
      <c r="F638" s="33" t="s">
        <v>100</v>
      </c>
      <c r="G638" s="33" t="s">
        <v>116</v>
      </c>
      <c r="H638" s="33"/>
      <c r="I638" s="33"/>
      <c r="J638" s="17"/>
      <c r="K638" s="17">
        <v>104148.01</v>
      </c>
      <c r="L638" s="35" t="str">
        <f>VLOOKUP(K638,'[1]Item List (3)'!A$1:B$110000,2,FALSE)</f>
        <v>SPL.IR S 20 SPL</v>
      </c>
      <c r="M638" s="17">
        <v>250908005</v>
      </c>
      <c r="N638" s="61" t="str">
        <f t="shared" si="162"/>
        <v>IR</v>
      </c>
      <c r="O638" s="61"/>
      <c r="P638" s="36" t="str">
        <f t="shared" si="164"/>
        <v/>
      </c>
      <c r="Q638" s="61">
        <v>1</v>
      </c>
      <c r="R638" s="61">
        <v>80</v>
      </c>
      <c r="S638" s="61">
        <v>5</v>
      </c>
      <c r="T638" s="61"/>
      <c r="U638" s="61"/>
      <c r="V638" s="37">
        <f t="shared" si="163"/>
        <v>80</v>
      </c>
      <c r="W638" s="61">
        <v>105</v>
      </c>
      <c r="X638" s="61"/>
      <c r="Y638" s="61">
        <v>15</v>
      </c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>
        <v>360</v>
      </c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37">
        <f t="shared" si="150"/>
        <v>480</v>
      </c>
      <c r="BI638" s="38">
        <f t="shared" si="151"/>
        <v>8</v>
      </c>
      <c r="BJ638" s="39">
        <f t="shared" si="152"/>
        <v>1.75</v>
      </c>
      <c r="BK638" s="39">
        <f t="shared" si="153"/>
        <v>21.875</v>
      </c>
      <c r="BL638" s="40">
        <f t="shared" si="154"/>
        <v>0</v>
      </c>
      <c r="BM638" s="40">
        <f t="shared" si="155"/>
        <v>93.75</v>
      </c>
      <c r="BN638" s="40">
        <f t="shared" si="156"/>
        <v>0</v>
      </c>
      <c r="BO638" s="87">
        <f t="shared" si="157"/>
        <v>0</v>
      </c>
      <c r="BP638" s="87">
        <f t="shared" si="158"/>
        <v>0</v>
      </c>
      <c r="BQ638" s="87">
        <f t="shared" si="159"/>
        <v>6.25</v>
      </c>
      <c r="BR638" s="87">
        <f t="shared" si="160"/>
        <v>0</v>
      </c>
      <c r="BS638" s="61"/>
      <c r="BT638" s="61"/>
      <c r="BU638" s="61">
        <f t="shared" si="161"/>
        <v>80</v>
      </c>
    </row>
    <row r="639" spans="1:73">
      <c r="A639" s="29">
        <v>637</v>
      </c>
      <c r="B639" s="32">
        <v>46245</v>
      </c>
      <c r="C639" s="61" t="s">
        <v>74</v>
      </c>
      <c r="D639" s="3" t="str">
        <f t="shared" si="165"/>
        <v>CG</v>
      </c>
      <c r="E639" s="33" t="s">
        <v>93</v>
      </c>
      <c r="F639" s="33" t="s">
        <v>100</v>
      </c>
      <c r="G639" s="33" t="s">
        <v>101</v>
      </c>
      <c r="H639" s="33" t="s">
        <v>171</v>
      </c>
      <c r="I639" s="33" t="s">
        <v>240</v>
      </c>
      <c r="J639" s="17" t="s">
        <v>295</v>
      </c>
      <c r="K639" s="17">
        <v>200261</v>
      </c>
      <c r="L639" s="35" t="str">
        <f>VLOOKUP(K639,'[1]Item List (3)'!A$1:B$110000,2,FALSE)</f>
        <v>OR.211 YY4</v>
      </c>
      <c r="M639" s="17" t="s">
        <v>296</v>
      </c>
      <c r="N639" s="61" t="str">
        <f t="shared" si="162"/>
        <v>OR</v>
      </c>
      <c r="O639" s="61"/>
      <c r="P639" s="36" t="str">
        <f t="shared" si="164"/>
        <v/>
      </c>
      <c r="Q639" s="61">
        <v>1</v>
      </c>
      <c r="R639" s="61">
        <v>3063</v>
      </c>
      <c r="S639" s="61"/>
      <c r="T639" s="61"/>
      <c r="U639" s="61"/>
      <c r="V639" s="37">
        <f t="shared" si="163"/>
        <v>3063</v>
      </c>
      <c r="W639" s="61">
        <v>135</v>
      </c>
      <c r="X639" s="61">
        <v>120</v>
      </c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>
        <v>45</v>
      </c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>
        <v>60</v>
      </c>
      <c r="BE639" s="61"/>
      <c r="BF639" s="61"/>
      <c r="BG639" s="61"/>
      <c r="BH639" s="37">
        <f t="shared" si="150"/>
        <v>360</v>
      </c>
      <c r="BI639" s="38">
        <f t="shared" si="151"/>
        <v>6</v>
      </c>
      <c r="BJ639" s="39">
        <f t="shared" si="152"/>
        <v>2.25</v>
      </c>
      <c r="BK639" s="39">
        <f t="shared" si="153"/>
        <v>37.5</v>
      </c>
      <c r="BL639" s="40">
        <f t="shared" si="154"/>
        <v>0</v>
      </c>
      <c r="BM639" s="40">
        <f t="shared" si="155"/>
        <v>100</v>
      </c>
      <c r="BN639" s="40">
        <f t="shared" si="156"/>
        <v>0</v>
      </c>
      <c r="BO639" s="87">
        <f t="shared" si="157"/>
        <v>2</v>
      </c>
      <c r="BP639" s="87">
        <f t="shared" si="158"/>
        <v>0</v>
      </c>
      <c r="BQ639" s="87">
        <f t="shared" si="159"/>
        <v>1.75</v>
      </c>
      <c r="BR639" s="87">
        <f t="shared" si="160"/>
        <v>0</v>
      </c>
      <c r="BS639" s="61"/>
      <c r="BT639" s="61"/>
      <c r="BU639" s="61">
        <f t="shared" si="161"/>
        <v>3063</v>
      </c>
    </row>
    <row r="640" spans="1:73">
      <c r="A640" s="29">
        <v>638</v>
      </c>
      <c r="B640" s="32">
        <v>46245</v>
      </c>
      <c r="C640" s="61" t="s">
        <v>74</v>
      </c>
      <c r="D640" s="3" t="str">
        <f t="shared" si="165"/>
        <v>CG</v>
      </c>
      <c r="E640" s="33" t="s">
        <v>93</v>
      </c>
      <c r="F640" s="33" t="s">
        <v>109</v>
      </c>
      <c r="G640" s="33" t="s">
        <v>101</v>
      </c>
      <c r="H640" s="33" t="s">
        <v>171</v>
      </c>
      <c r="I640" s="33" t="s">
        <v>240</v>
      </c>
      <c r="J640" s="17" t="s">
        <v>295</v>
      </c>
      <c r="K640" s="17">
        <v>200261</v>
      </c>
      <c r="L640" s="35" t="str">
        <f>VLOOKUP(K640,'[1]Item List (3)'!A$1:B$110000,2,FALSE)</f>
        <v>OR.211 YY4</v>
      </c>
      <c r="M640" s="17" t="s">
        <v>296</v>
      </c>
      <c r="N640" s="61" t="str">
        <f t="shared" si="162"/>
        <v>OR</v>
      </c>
      <c r="O640" s="61"/>
      <c r="P640" s="36" t="str">
        <f t="shared" si="164"/>
        <v/>
      </c>
      <c r="Q640" s="61">
        <v>1</v>
      </c>
      <c r="R640" s="61">
        <v>768</v>
      </c>
      <c r="S640" s="61"/>
      <c r="T640" s="61"/>
      <c r="U640" s="61"/>
      <c r="V640" s="37">
        <f t="shared" si="163"/>
        <v>768</v>
      </c>
      <c r="W640" s="61">
        <v>120</v>
      </c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37">
        <f t="shared" si="150"/>
        <v>120</v>
      </c>
      <c r="BI640" s="38">
        <f t="shared" si="151"/>
        <v>2</v>
      </c>
      <c r="BJ640" s="39">
        <f t="shared" si="152"/>
        <v>2</v>
      </c>
      <c r="BK640" s="39">
        <f t="shared" si="153"/>
        <v>100</v>
      </c>
      <c r="BL640" s="40">
        <f t="shared" si="154"/>
        <v>0</v>
      </c>
      <c r="BM640" s="40">
        <f t="shared" si="155"/>
        <v>100</v>
      </c>
      <c r="BN640" s="40">
        <f t="shared" si="156"/>
        <v>0</v>
      </c>
      <c r="BO640" s="87">
        <f t="shared" si="157"/>
        <v>0</v>
      </c>
      <c r="BP640" s="87">
        <f t="shared" si="158"/>
        <v>0</v>
      </c>
      <c r="BQ640" s="87">
        <f t="shared" si="159"/>
        <v>0</v>
      </c>
      <c r="BR640" s="87">
        <f t="shared" si="160"/>
        <v>0</v>
      </c>
      <c r="BS640" s="61"/>
      <c r="BT640" s="61"/>
      <c r="BU640" s="61">
        <f t="shared" si="161"/>
        <v>768</v>
      </c>
    </row>
    <row r="641" spans="1:73">
      <c r="A641" s="29">
        <v>639</v>
      </c>
      <c r="B641" s="32">
        <v>46245</v>
      </c>
      <c r="C641" s="61" t="s">
        <v>80</v>
      </c>
      <c r="D641" s="3" t="str">
        <f t="shared" si="165"/>
        <v>CG</v>
      </c>
      <c r="E641" s="33" t="s">
        <v>93</v>
      </c>
      <c r="F641" s="33" t="s">
        <v>109</v>
      </c>
      <c r="G641" s="33" t="s">
        <v>95</v>
      </c>
      <c r="H641" s="33" t="s">
        <v>144</v>
      </c>
      <c r="I641" s="33" t="s">
        <v>192</v>
      </c>
      <c r="J641" s="34" t="s">
        <v>295</v>
      </c>
      <c r="K641" s="17">
        <v>200261</v>
      </c>
      <c r="L641" s="35" t="str">
        <f>VLOOKUP(K641,'[1]Item List (3)'!A$1:B$110000,2,FALSE)</f>
        <v>OR.211 YY4</v>
      </c>
      <c r="M641" s="17" t="s">
        <v>296</v>
      </c>
      <c r="N641" s="61" t="str">
        <f t="shared" si="162"/>
        <v>OR</v>
      </c>
      <c r="O641" s="61"/>
      <c r="P641" s="36" t="str">
        <f t="shared" si="164"/>
        <v/>
      </c>
      <c r="Q641" s="61">
        <v>1</v>
      </c>
      <c r="R641" s="61">
        <v>1239</v>
      </c>
      <c r="S641" s="61"/>
      <c r="T641" s="61"/>
      <c r="U641" s="61"/>
      <c r="V641" s="37">
        <f t="shared" si="163"/>
        <v>1239</v>
      </c>
      <c r="W641" s="61">
        <v>120</v>
      </c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>
        <v>105</v>
      </c>
      <c r="AS641" s="61"/>
      <c r="AT641" s="61"/>
      <c r="AU641" s="61"/>
      <c r="AV641" s="61"/>
      <c r="AW641" s="61"/>
      <c r="AX641" s="61"/>
      <c r="AY641" s="61"/>
      <c r="AZ641" s="61"/>
      <c r="BA641" s="61">
        <v>15</v>
      </c>
      <c r="BB641" s="61"/>
      <c r="BC641" s="61"/>
      <c r="BD641" s="61"/>
      <c r="BE641" s="61"/>
      <c r="BF641" s="61"/>
      <c r="BG641" s="61"/>
      <c r="BH641" s="37">
        <f t="shared" si="150"/>
        <v>240</v>
      </c>
      <c r="BI641" s="38">
        <f t="shared" si="151"/>
        <v>4</v>
      </c>
      <c r="BJ641" s="39">
        <f t="shared" si="152"/>
        <v>2</v>
      </c>
      <c r="BK641" s="39">
        <f t="shared" si="153"/>
        <v>50</v>
      </c>
      <c r="BL641" s="40">
        <f t="shared" si="154"/>
        <v>0</v>
      </c>
      <c r="BM641" s="40">
        <f t="shared" si="155"/>
        <v>100</v>
      </c>
      <c r="BN641" s="40">
        <f t="shared" si="156"/>
        <v>0</v>
      </c>
      <c r="BO641" s="87">
        <f t="shared" si="157"/>
        <v>0</v>
      </c>
      <c r="BP641" s="87">
        <f t="shared" si="158"/>
        <v>0</v>
      </c>
      <c r="BQ641" s="87">
        <f t="shared" si="159"/>
        <v>2</v>
      </c>
      <c r="BR641" s="87">
        <f t="shared" si="160"/>
        <v>0</v>
      </c>
      <c r="BS641" s="61"/>
      <c r="BT641" s="61"/>
      <c r="BU641" s="61">
        <f t="shared" si="161"/>
        <v>1239</v>
      </c>
    </row>
    <row r="642" spans="1:73">
      <c r="A642" s="29">
        <v>640</v>
      </c>
      <c r="B642" s="32">
        <v>46245</v>
      </c>
      <c r="C642" s="61" t="s">
        <v>80</v>
      </c>
      <c r="D642" s="3" t="str">
        <f t="shared" si="165"/>
        <v>CG</v>
      </c>
      <c r="E642" s="33" t="s">
        <v>93</v>
      </c>
      <c r="F642" s="33" t="s">
        <v>100</v>
      </c>
      <c r="G642" s="33" t="s">
        <v>95</v>
      </c>
      <c r="H642" s="33" t="s">
        <v>144</v>
      </c>
      <c r="I642" s="33" t="s">
        <v>192</v>
      </c>
      <c r="J642" s="34" t="s">
        <v>295</v>
      </c>
      <c r="K642" s="17">
        <v>200261</v>
      </c>
      <c r="L642" s="35" t="str">
        <f>VLOOKUP(K642,'[1]Item List (3)'!A$1:B$110000,2,FALSE)</f>
        <v>OR.211 YY4</v>
      </c>
      <c r="M642" s="17" t="s">
        <v>296</v>
      </c>
      <c r="N642" s="61" t="str">
        <f t="shared" si="162"/>
        <v>OR</v>
      </c>
      <c r="O642" s="61"/>
      <c r="P642" s="36" t="str">
        <f t="shared" si="164"/>
        <v/>
      </c>
      <c r="Q642" s="61">
        <v>2</v>
      </c>
      <c r="R642" s="61">
        <v>3915</v>
      </c>
      <c r="S642" s="61"/>
      <c r="T642" s="61"/>
      <c r="U642" s="61"/>
      <c r="V642" s="37">
        <f t="shared" si="163"/>
        <v>3915</v>
      </c>
      <c r="W642" s="61">
        <v>120</v>
      </c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37">
        <f t="shared" si="150"/>
        <v>120</v>
      </c>
      <c r="BI642" s="38">
        <f t="shared" si="151"/>
        <v>2</v>
      </c>
      <c r="BJ642" s="39">
        <f t="shared" si="152"/>
        <v>2</v>
      </c>
      <c r="BK642" s="39">
        <f t="shared" si="153"/>
        <v>100</v>
      </c>
      <c r="BL642" s="40">
        <f t="shared" si="154"/>
        <v>0</v>
      </c>
      <c r="BM642" s="40">
        <f t="shared" si="155"/>
        <v>100</v>
      </c>
      <c r="BN642" s="40">
        <f t="shared" si="156"/>
        <v>0</v>
      </c>
      <c r="BO642" s="87">
        <f t="shared" si="157"/>
        <v>0</v>
      </c>
      <c r="BP642" s="87">
        <f t="shared" si="158"/>
        <v>0</v>
      </c>
      <c r="BQ642" s="87">
        <f t="shared" si="159"/>
        <v>0</v>
      </c>
      <c r="BR642" s="87">
        <f t="shared" si="160"/>
        <v>0</v>
      </c>
      <c r="BS642" s="61"/>
      <c r="BT642" s="61"/>
      <c r="BU642" s="61">
        <f t="shared" si="161"/>
        <v>7830</v>
      </c>
    </row>
    <row r="643" spans="1:73">
      <c r="A643" s="29">
        <v>641</v>
      </c>
      <c r="B643" s="32">
        <v>46245</v>
      </c>
      <c r="C643" s="61" t="s">
        <v>80</v>
      </c>
      <c r="D643" s="3" t="str">
        <f t="shared" si="165"/>
        <v>CG</v>
      </c>
      <c r="E643" s="33" t="s">
        <v>93</v>
      </c>
      <c r="F643" s="33" t="s">
        <v>109</v>
      </c>
      <c r="G643" s="33" t="s">
        <v>95</v>
      </c>
      <c r="H643" s="33" t="s">
        <v>144</v>
      </c>
      <c r="I643" s="33" t="s">
        <v>192</v>
      </c>
      <c r="J643" s="17" t="s">
        <v>287</v>
      </c>
      <c r="K643" s="17">
        <v>208971</v>
      </c>
      <c r="L643" s="35" t="str">
        <f>VLOOKUP(K643,'[1]Item List (3)'!A$1:B$110000,2,FALSE)</f>
        <v>SAT.OR 35</v>
      </c>
      <c r="M643" s="17" t="s">
        <v>284</v>
      </c>
      <c r="N643" s="61" t="str">
        <f t="shared" si="162"/>
        <v>OR</v>
      </c>
      <c r="O643" s="61"/>
      <c r="P643" s="36" t="str">
        <f t="shared" si="164"/>
        <v/>
      </c>
      <c r="Q643" s="61">
        <v>1</v>
      </c>
      <c r="R643" s="61">
        <v>545</v>
      </c>
      <c r="S643" s="61"/>
      <c r="T643" s="61"/>
      <c r="U643" s="61"/>
      <c r="V643" s="37">
        <f t="shared" si="163"/>
        <v>545</v>
      </c>
      <c r="W643" s="61">
        <v>120</v>
      </c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37">
        <f t="shared" ref="BH643:BH706" si="166">SUM(W643:BG643,BS643,BT643)</f>
        <v>120</v>
      </c>
      <c r="BI643" s="38">
        <f t="shared" ref="BI643:BI706" si="167">BH643/60</f>
        <v>2</v>
      </c>
      <c r="BJ643" s="39">
        <f t="shared" ref="BJ643:BJ706" si="168">IFERROR(BI643-SUM(X643:BG643)/60,0)</f>
        <v>2</v>
      </c>
      <c r="BK643" s="39">
        <f t="shared" ref="BK643:BK706" si="169">IFERROR(BJ643/BI643*100,0)</f>
        <v>100</v>
      </c>
      <c r="BL643" s="40">
        <f t="shared" ref="BL643:BL706" si="170">IFERROR(((V643*O643)/(BJ643*3600)*100),0)</f>
        <v>0</v>
      </c>
      <c r="BM643" s="40">
        <f t="shared" ref="BM643:BM706" si="171">IFERROR(((V643-(S643+T643+U643))/V643*100),0)</f>
        <v>100</v>
      </c>
      <c r="BN643" s="40">
        <f t="shared" ref="BN643:BN706" si="172">IFERROR((((BK643*BL643*BM643)/1000000)*100),0)</f>
        <v>0</v>
      </c>
      <c r="BO643" s="87">
        <f t="shared" ref="BO643:BO706" si="173">(X643+AQ643+BF643+BG643)/60</f>
        <v>0</v>
      </c>
      <c r="BP643" s="87">
        <f t="shared" ref="BP643:BP706" si="174">IFERROR(((BI643-BO643)*3600)/O643,0)</f>
        <v>0</v>
      </c>
      <c r="BQ643" s="87">
        <f t="shared" ref="BQ643:BQ706" si="175">IFERROR(SUM(X643:BG643)/60-BO643,0)</f>
        <v>0</v>
      </c>
      <c r="BR643" s="87">
        <f t="shared" ref="BR643:BR706" si="176">IFERROR(BQ643*3600/O643,0)</f>
        <v>0</v>
      </c>
      <c r="BS643" s="61"/>
      <c r="BT643" s="61"/>
      <c r="BU643" s="61">
        <f t="shared" ref="BU643:BU706" si="177">R643*Q643</f>
        <v>545</v>
      </c>
    </row>
    <row r="644" spans="1:73">
      <c r="A644" s="29">
        <v>642</v>
      </c>
      <c r="B644" s="32">
        <v>46245</v>
      </c>
      <c r="C644" s="61" t="s">
        <v>74</v>
      </c>
      <c r="D644" s="3" t="str">
        <f t="shared" si="165"/>
        <v>CG</v>
      </c>
      <c r="E644" s="33" t="s">
        <v>104</v>
      </c>
      <c r="F644" s="33" t="s">
        <v>100</v>
      </c>
      <c r="G644" s="33" t="s">
        <v>105</v>
      </c>
      <c r="H644" s="33" t="s">
        <v>106</v>
      </c>
      <c r="I644" s="33" t="s">
        <v>220</v>
      </c>
      <c r="J644" s="17"/>
      <c r="K644" s="17">
        <v>101121.5</v>
      </c>
      <c r="L644" s="35" t="str">
        <f>VLOOKUP(K644,'[1]Item List (3)'!A$1:B$110000,2,FALSE)</f>
        <v>IR 3307 2RS</v>
      </c>
      <c r="M644" s="17">
        <v>251207013</v>
      </c>
      <c r="N644" s="61" t="str">
        <f t="shared" si="162"/>
        <v>IR</v>
      </c>
      <c r="O644" s="61"/>
      <c r="P644" s="36" t="str">
        <f t="shared" si="164"/>
        <v/>
      </c>
      <c r="Q644" s="61">
        <v>9</v>
      </c>
      <c r="R644" s="61">
        <v>450</v>
      </c>
      <c r="S644" s="61"/>
      <c r="T644" s="61"/>
      <c r="U644" s="61"/>
      <c r="V644" s="37">
        <f t="shared" si="163"/>
        <v>450</v>
      </c>
      <c r="W644" s="61">
        <v>180</v>
      </c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>
        <v>60</v>
      </c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37">
        <f t="shared" si="166"/>
        <v>240</v>
      </c>
      <c r="BI644" s="38">
        <f t="shared" si="167"/>
        <v>4</v>
      </c>
      <c r="BJ644" s="39">
        <f t="shared" si="168"/>
        <v>3</v>
      </c>
      <c r="BK644" s="39">
        <f t="shared" si="169"/>
        <v>75</v>
      </c>
      <c r="BL644" s="40">
        <f t="shared" si="170"/>
        <v>0</v>
      </c>
      <c r="BM644" s="40">
        <f t="shared" si="171"/>
        <v>100</v>
      </c>
      <c r="BN644" s="40">
        <f t="shared" si="172"/>
        <v>0</v>
      </c>
      <c r="BO644" s="87">
        <f t="shared" si="173"/>
        <v>0</v>
      </c>
      <c r="BP644" s="87">
        <f t="shared" si="174"/>
        <v>0</v>
      </c>
      <c r="BQ644" s="87">
        <f t="shared" si="175"/>
        <v>1</v>
      </c>
      <c r="BR644" s="87">
        <f t="shared" si="176"/>
        <v>0</v>
      </c>
      <c r="BS644" s="61"/>
      <c r="BT644" s="61"/>
      <c r="BU644" s="61">
        <f t="shared" si="177"/>
        <v>4050</v>
      </c>
    </row>
    <row r="645" spans="1:73">
      <c r="A645" s="29">
        <v>643</v>
      </c>
      <c r="B645" s="32">
        <v>46245</v>
      </c>
      <c r="C645" s="61" t="s">
        <v>74</v>
      </c>
      <c r="D645" s="3" t="str">
        <f t="shared" si="165"/>
        <v>CG</v>
      </c>
      <c r="E645" s="33" t="s">
        <v>104</v>
      </c>
      <c r="F645" s="33" t="s">
        <v>109</v>
      </c>
      <c r="G645" s="33" t="s">
        <v>105</v>
      </c>
      <c r="H645" s="33" t="s">
        <v>106</v>
      </c>
      <c r="I645" s="33" t="s">
        <v>220</v>
      </c>
      <c r="J645" s="34" t="s">
        <v>258</v>
      </c>
      <c r="K645" s="17">
        <v>104338.01</v>
      </c>
      <c r="L645" s="35" t="str">
        <f>VLOOKUP(K645,'[1]Item List (3)'!A$1:B$110000,2,FALSE)</f>
        <v>NA/RNA.IR 6914</v>
      </c>
      <c r="M645" s="17"/>
      <c r="N645" s="61" t="str">
        <f t="shared" si="162"/>
        <v>IR</v>
      </c>
      <c r="O645" s="61"/>
      <c r="P645" s="36" t="str">
        <f t="shared" si="164"/>
        <v/>
      </c>
      <c r="Q645" s="61">
        <v>2</v>
      </c>
      <c r="R645" s="61">
        <v>998</v>
      </c>
      <c r="S645" s="61"/>
      <c r="T645" s="61"/>
      <c r="U645" s="61"/>
      <c r="V645" s="37">
        <f t="shared" si="163"/>
        <v>998</v>
      </c>
      <c r="W645" s="61">
        <v>180</v>
      </c>
      <c r="X645" s="61">
        <v>60</v>
      </c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37">
        <f t="shared" si="166"/>
        <v>240</v>
      </c>
      <c r="BI645" s="38">
        <f t="shared" si="167"/>
        <v>4</v>
      </c>
      <c r="BJ645" s="39">
        <f t="shared" si="168"/>
        <v>3</v>
      </c>
      <c r="BK645" s="39">
        <f t="shared" si="169"/>
        <v>75</v>
      </c>
      <c r="BL645" s="40">
        <f t="shared" si="170"/>
        <v>0</v>
      </c>
      <c r="BM645" s="40">
        <f t="shared" si="171"/>
        <v>100</v>
      </c>
      <c r="BN645" s="40">
        <f t="shared" si="172"/>
        <v>0</v>
      </c>
      <c r="BO645" s="87">
        <f t="shared" si="173"/>
        <v>1</v>
      </c>
      <c r="BP645" s="87">
        <f t="shared" si="174"/>
        <v>0</v>
      </c>
      <c r="BQ645" s="87">
        <f t="shared" si="175"/>
        <v>0</v>
      </c>
      <c r="BR645" s="87">
        <f t="shared" si="176"/>
        <v>0</v>
      </c>
      <c r="BS645" s="61"/>
      <c r="BT645" s="61"/>
      <c r="BU645" s="61">
        <f t="shared" si="177"/>
        <v>1996</v>
      </c>
    </row>
    <row r="646" spans="1:73">
      <c r="A646" s="29">
        <v>644</v>
      </c>
      <c r="B646" s="32">
        <v>46245</v>
      </c>
      <c r="C646" s="61" t="s">
        <v>80</v>
      </c>
      <c r="D646" s="3" t="str">
        <f t="shared" si="165"/>
        <v>CG</v>
      </c>
      <c r="E646" s="33" t="s">
        <v>104</v>
      </c>
      <c r="F646" s="33" t="s">
        <v>94</v>
      </c>
      <c r="G646" s="33" t="s">
        <v>96</v>
      </c>
      <c r="H646" s="33" t="s">
        <v>334</v>
      </c>
      <c r="I646" s="33" t="s">
        <v>279</v>
      </c>
      <c r="J646" s="34" t="s">
        <v>258</v>
      </c>
      <c r="K646" s="17">
        <v>104338.01</v>
      </c>
      <c r="L646" s="35" t="str">
        <f>VLOOKUP(K646,'[1]Item List (3)'!A$1:B$110000,2,FALSE)</f>
        <v>NA/RNA.IR 6914</v>
      </c>
      <c r="M646" s="17"/>
      <c r="N646" s="61" t="str">
        <f t="shared" si="162"/>
        <v>IR</v>
      </c>
      <c r="O646" s="61"/>
      <c r="P646" s="36" t="str">
        <f t="shared" si="164"/>
        <v/>
      </c>
      <c r="Q646" s="61">
        <v>1</v>
      </c>
      <c r="R646" s="61">
        <v>504</v>
      </c>
      <c r="S646" s="61"/>
      <c r="T646" s="61"/>
      <c r="U646" s="61"/>
      <c r="V646" s="37">
        <f t="shared" si="163"/>
        <v>504</v>
      </c>
      <c r="W646" s="61">
        <v>120</v>
      </c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>
        <v>60</v>
      </c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37">
        <f t="shared" si="166"/>
        <v>180</v>
      </c>
      <c r="BI646" s="38">
        <f t="shared" si="167"/>
        <v>3</v>
      </c>
      <c r="BJ646" s="39">
        <f t="shared" si="168"/>
        <v>2</v>
      </c>
      <c r="BK646" s="39">
        <f t="shared" si="169"/>
        <v>66.666666666666657</v>
      </c>
      <c r="BL646" s="40">
        <f t="shared" si="170"/>
        <v>0</v>
      </c>
      <c r="BM646" s="40">
        <f t="shared" si="171"/>
        <v>100</v>
      </c>
      <c r="BN646" s="40">
        <f t="shared" si="172"/>
        <v>0</v>
      </c>
      <c r="BO646" s="87">
        <f t="shared" si="173"/>
        <v>0</v>
      </c>
      <c r="BP646" s="87">
        <f t="shared" si="174"/>
        <v>0</v>
      </c>
      <c r="BQ646" s="87">
        <f t="shared" si="175"/>
        <v>1</v>
      </c>
      <c r="BR646" s="87">
        <f t="shared" si="176"/>
        <v>0</v>
      </c>
      <c r="BS646" s="61"/>
      <c r="BT646" s="61"/>
      <c r="BU646" s="61">
        <f t="shared" si="177"/>
        <v>504</v>
      </c>
    </row>
    <row r="647" spans="1:73">
      <c r="A647" s="29">
        <v>645</v>
      </c>
      <c r="B647" s="32">
        <v>46245</v>
      </c>
      <c r="C647" s="61" t="s">
        <v>80</v>
      </c>
      <c r="D647" s="3" t="str">
        <f t="shared" si="165"/>
        <v>CG</v>
      </c>
      <c r="E647" s="33" t="s">
        <v>104</v>
      </c>
      <c r="F647" s="33" t="s">
        <v>94</v>
      </c>
      <c r="G647" s="33" t="s">
        <v>96</v>
      </c>
      <c r="H647" s="33" t="s">
        <v>334</v>
      </c>
      <c r="I647" s="33" t="s">
        <v>279</v>
      </c>
      <c r="J647" s="34" t="s">
        <v>258</v>
      </c>
      <c r="K647" s="17">
        <v>104338.01</v>
      </c>
      <c r="L647" s="35" t="str">
        <f>VLOOKUP(K647,'[1]Item List (3)'!A$1:B$110000,2,FALSE)</f>
        <v>NA/RNA.IR 6914</v>
      </c>
      <c r="M647" s="17"/>
      <c r="N647" s="61" t="str">
        <f t="shared" si="162"/>
        <v>IR</v>
      </c>
      <c r="O647" s="61"/>
      <c r="P647" s="36" t="str">
        <f t="shared" si="164"/>
        <v/>
      </c>
      <c r="Q647" s="61">
        <v>1</v>
      </c>
      <c r="R647" s="61">
        <v>406</v>
      </c>
      <c r="S647" s="61"/>
      <c r="T647" s="61"/>
      <c r="U647" s="61"/>
      <c r="V647" s="37">
        <f t="shared" si="163"/>
        <v>406</v>
      </c>
      <c r="W647" s="61">
        <v>60</v>
      </c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37">
        <f t="shared" si="166"/>
        <v>60</v>
      </c>
      <c r="BI647" s="38">
        <f t="shared" si="167"/>
        <v>1</v>
      </c>
      <c r="BJ647" s="39">
        <f t="shared" si="168"/>
        <v>1</v>
      </c>
      <c r="BK647" s="39">
        <f t="shared" si="169"/>
        <v>100</v>
      </c>
      <c r="BL647" s="40">
        <f t="shared" si="170"/>
        <v>0</v>
      </c>
      <c r="BM647" s="40">
        <f t="shared" si="171"/>
        <v>100</v>
      </c>
      <c r="BN647" s="40">
        <f t="shared" si="172"/>
        <v>0</v>
      </c>
      <c r="BO647" s="87">
        <f t="shared" si="173"/>
        <v>0</v>
      </c>
      <c r="BP647" s="87">
        <f t="shared" si="174"/>
        <v>0</v>
      </c>
      <c r="BQ647" s="87">
        <f t="shared" si="175"/>
        <v>0</v>
      </c>
      <c r="BR647" s="87">
        <f t="shared" si="176"/>
        <v>0</v>
      </c>
      <c r="BS647" s="61"/>
      <c r="BT647" s="61"/>
      <c r="BU647" s="61">
        <f t="shared" si="177"/>
        <v>406</v>
      </c>
    </row>
    <row r="648" spans="1:73" ht="14.4">
      <c r="A648" s="29">
        <v>646</v>
      </c>
      <c r="B648" s="32">
        <v>46245</v>
      </c>
      <c r="C648" s="61" t="s">
        <v>80</v>
      </c>
      <c r="D648" s="3" t="str">
        <f t="shared" si="165"/>
        <v>CG</v>
      </c>
      <c r="E648" s="33" t="s">
        <v>104</v>
      </c>
      <c r="F648" s="33" t="s">
        <v>109</v>
      </c>
      <c r="G648" s="33" t="s">
        <v>96</v>
      </c>
      <c r="H648" s="33" t="s">
        <v>334</v>
      </c>
      <c r="I648" s="33" t="s">
        <v>279</v>
      </c>
      <c r="J648" s="34" t="s">
        <v>329</v>
      </c>
      <c r="K648" s="41">
        <v>200299.25</v>
      </c>
      <c r="L648" s="35" t="str">
        <f>VLOOKUP(K648,'[1]Item List (3)'!A$1:B$110000,2,FALSE)</f>
        <v>OR-BA1-9935</v>
      </c>
      <c r="M648" s="17"/>
      <c r="N648" s="61" t="str">
        <f t="shared" si="162"/>
        <v>OR</v>
      </c>
      <c r="O648" s="61"/>
      <c r="P648" s="36" t="str">
        <f t="shared" si="164"/>
        <v/>
      </c>
      <c r="Q648" s="61">
        <v>1</v>
      </c>
      <c r="R648" s="61">
        <v>10650</v>
      </c>
      <c r="S648" s="61"/>
      <c r="T648" s="61"/>
      <c r="U648" s="61"/>
      <c r="V648" s="37">
        <f t="shared" si="163"/>
        <v>10650</v>
      </c>
      <c r="W648" s="61">
        <v>180</v>
      </c>
      <c r="X648" s="61">
        <v>60</v>
      </c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37">
        <f t="shared" si="166"/>
        <v>240</v>
      </c>
      <c r="BI648" s="38">
        <f t="shared" si="167"/>
        <v>4</v>
      </c>
      <c r="BJ648" s="39">
        <f t="shared" si="168"/>
        <v>3</v>
      </c>
      <c r="BK648" s="39">
        <f t="shared" si="169"/>
        <v>75</v>
      </c>
      <c r="BL648" s="40">
        <f t="shared" si="170"/>
        <v>0</v>
      </c>
      <c r="BM648" s="40">
        <f t="shared" si="171"/>
        <v>100</v>
      </c>
      <c r="BN648" s="40">
        <f t="shared" si="172"/>
        <v>0</v>
      </c>
      <c r="BO648" s="87">
        <f t="shared" si="173"/>
        <v>1</v>
      </c>
      <c r="BP648" s="87">
        <f t="shared" si="174"/>
        <v>0</v>
      </c>
      <c r="BQ648" s="87">
        <f t="shared" si="175"/>
        <v>0</v>
      </c>
      <c r="BR648" s="87">
        <f t="shared" si="176"/>
        <v>0</v>
      </c>
      <c r="BS648" s="61"/>
      <c r="BT648" s="61"/>
      <c r="BU648" s="61">
        <f t="shared" si="177"/>
        <v>10650</v>
      </c>
    </row>
    <row r="649" spans="1:73">
      <c r="A649" s="29">
        <v>647</v>
      </c>
      <c r="B649" s="32">
        <v>46245</v>
      </c>
      <c r="C649" s="61" t="s">
        <v>74</v>
      </c>
      <c r="D649" s="3" t="str">
        <f t="shared" si="165"/>
        <v>CG</v>
      </c>
      <c r="E649" s="33" t="s">
        <v>111</v>
      </c>
      <c r="F649" s="33"/>
      <c r="G649" s="33"/>
      <c r="H649" s="33"/>
      <c r="I649" s="33"/>
      <c r="J649" s="17"/>
      <c r="K649" s="17"/>
      <c r="L649" s="35" t="e">
        <f>VLOOKUP(K649,'[1]Item List (3)'!A$1:B$110000,2,FALSE)</f>
        <v>#N/A</v>
      </c>
      <c r="M649" s="17"/>
      <c r="N649" s="61" t="str">
        <f t="shared" si="162"/>
        <v>IR</v>
      </c>
      <c r="O649" s="61"/>
      <c r="P649" s="36" t="str">
        <f t="shared" si="164"/>
        <v/>
      </c>
      <c r="Q649" s="61"/>
      <c r="R649" s="61"/>
      <c r="S649" s="61"/>
      <c r="T649" s="61"/>
      <c r="U649" s="61"/>
      <c r="V649" s="37">
        <f t="shared" si="163"/>
        <v>0</v>
      </c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>
        <v>480</v>
      </c>
      <c r="BH649" s="37">
        <f t="shared" si="166"/>
        <v>480</v>
      </c>
      <c r="BI649" s="38">
        <f t="shared" si="167"/>
        <v>8</v>
      </c>
      <c r="BJ649" s="39">
        <f t="shared" si="168"/>
        <v>0</v>
      </c>
      <c r="BK649" s="39">
        <f t="shared" si="169"/>
        <v>0</v>
      </c>
      <c r="BL649" s="40">
        <f t="shared" si="170"/>
        <v>0</v>
      </c>
      <c r="BM649" s="40">
        <f t="shared" si="171"/>
        <v>0</v>
      </c>
      <c r="BN649" s="40">
        <f t="shared" si="172"/>
        <v>0</v>
      </c>
      <c r="BO649" s="87">
        <f t="shared" si="173"/>
        <v>8</v>
      </c>
      <c r="BP649" s="87">
        <f t="shared" si="174"/>
        <v>0</v>
      </c>
      <c r="BQ649" s="87">
        <f t="shared" si="175"/>
        <v>0</v>
      </c>
      <c r="BR649" s="87">
        <f t="shared" si="176"/>
        <v>0</v>
      </c>
      <c r="BS649" s="61"/>
      <c r="BT649" s="61"/>
      <c r="BU649" s="61">
        <f t="shared" si="177"/>
        <v>0</v>
      </c>
    </row>
    <row r="650" spans="1:73">
      <c r="A650" s="29">
        <v>648</v>
      </c>
      <c r="B650" s="32">
        <v>46245</v>
      </c>
      <c r="C650" s="61" t="s">
        <v>80</v>
      </c>
      <c r="D650" s="3" t="str">
        <f t="shared" si="165"/>
        <v>CG</v>
      </c>
      <c r="E650" s="33" t="s">
        <v>111</v>
      </c>
      <c r="F650" s="33" t="s">
        <v>109</v>
      </c>
      <c r="G650" s="33" t="s">
        <v>88</v>
      </c>
      <c r="H650" s="33"/>
      <c r="I650" s="33"/>
      <c r="J650" s="17" t="s">
        <v>295</v>
      </c>
      <c r="K650" s="17">
        <v>200261</v>
      </c>
      <c r="L650" s="35" t="str">
        <f>VLOOKUP(K650,'[1]Item List (3)'!A$1:B$110000,2,FALSE)</f>
        <v>OR.211 YY4</v>
      </c>
      <c r="M650" s="17" t="s">
        <v>296</v>
      </c>
      <c r="N650" s="61" t="str">
        <f t="shared" ref="N650:N682" si="178">IF((LEFT(K650))="2",$M$1,$K$1)</f>
        <v>OR</v>
      </c>
      <c r="O650" s="61"/>
      <c r="P650" s="36" t="str">
        <f t="shared" si="164"/>
        <v/>
      </c>
      <c r="Q650" s="61">
        <v>1</v>
      </c>
      <c r="R650" s="61">
        <v>2676</v>
      </c>
      <c r="S650" s="61"/>
      <c r="T650" s="61"/>
      <c r="U650" s="61"/>
      <c r="V650" s="37">
        <f t="shared" si="163"/>
        <v>2676</v>
      </c>
      <c r="W650" s="61">
        <v>120</v>
      </c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>
        <v>30</v>
      </c>
      <c r="AS650" s="61">
        <v>330</v>
      </c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37">
        <f t="shared" si="166"/>
        <v>480</v>
      </c>
      <c r="BI650" s="38">
        <f t="shared" si="167"/>
        <v>8</v>
      </c>
      <c r="BJ650" s="39">
        <f t="shared" si="168"/>
        <v>2</v>
      </c>
      <c r="BK650" s="39">
        <f t="shared" si="169"/>
        <v>25</v>
      </c>
      <c r="BL650" s="40">
        <f t="shared" si="170"/>
        <v>0</v>
      </c>
      <c r="BM650" s="40">
        <f t="shared" si="171"/>
        <v>100</v>
      </c>
      <c r="BN650" s="40">
        <f t="shared" si="172"/>
        <v>0</v>
      </c>
      <c r="BO650" s="87">
        <f t="shared" si="173"/>
        <v>0</v>
      </c>
      <c r="BP650" s="87">
        <f t="shared" si="174"/>
        <v>0</v>
      </c>
      <c r="BQ650" s="87">
        <f t="shared" si="175"/>
        <v>6</v>
      </c>
      <c r="BR650" s="87">
        <f t="shared" si="176"/>
        <v>0</v>
      </c>
      <c r="BS650" s="61"/>
      <c r="BT650" s="61"/>
      <c r="BU650" s="61">
        <f t="shared" si="177"/>
        <v>2676</v>
      </c>
    </row>
    <row r="651" spans="1:73" ht="14.4">
      <c r="A651" s="29">
        <v>649</v>
      </c>
      <c r="B651" s="32">
        <v>46245</v>
      </c>
      <c r="C651" s="61" t="s">
        <v>74</v>
      </c>
      <c r="D651" s="3" t="str">
        <f t="shared" si="165"/>
        <v>EG</v>
      </c>
      <c r="E651" s="33" t="s">
        <v>114</v>
      </c>
      <c r="F651" s="33" t="s">
        <v>115</v>
      </c>
      <c r="G651" s="33" t="s">
        <v>119</v>
      </c>
      <c r="H651" s="33" t="s">
        <v>335</v>
      </c>
      <c r="I651" s="33"/>
      <c r="J651" s="34" t="s">
        <v>318</v>
      </c>
      <c r="K651" s="41">
        <v>208582</v>
      </c>
      <c r="L651" s="35" t="str">
        <f>VLOOKUP(K651,'[1]Item List (3)'!A$1:B$110000,2,FALSE)</f>
        <v>WS 81107</v>
      </c>
      <c r="M651" s="17" t="s">
        <v>319</v>
      </c>
      <c r="N651" s="61" t="str">
        <f t="shared" si="178"/>
        <v>OR</v>
      </c>
      <c r="O651" s="61">
        <v>35</v>
      </c>
      <c r="P651" s="36">
        <f t="shared" si="164"/>
        <v>102.85714285714286</v>
      </c>
      <c r="Q651" s="61">
        <v>1</v>
      </c>
      <c r="R651" s="61">
        <v>600</v>
      </c>
      <c r="S651" s="61"/>
      <c r="T651" s="61"/>
      <c r="U651" s="61"/>
      <c r="V651" s="37">
        <f t="shared" si="163"/>
        <v>600</v>
      </c>
      <c r="W651" s="61">
        <v>480</v>
      </c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37">
        <f t="shared" si="166"/>
        <v>480</v>
      </c>
      <c r="BI651" s="38">
        <f t="shared" si="167"/>
        <v>8</v>
      </c>
      <c r="BJ651" s="39">
        <f t="shared" si="168"/>
        <v>8</v>
      </c>
      <c r="BK651" s="39">
        <f t="shared" si="169"/>
        <v>100</v>
      </c>
      <c r="BL651" s="40">
        <f t="shared" si="170"/>
        <v>72.916666666666657</v>
      </c>
      <c r="BM651" s="40">
        <f t="shared" si="171"/>
        <v>100</v>
      </c>
      <c r="BN651" s="40">
        <f t="shared" si="172"/>
        <v>72.916666666666657</v>
      </c>
      <c r="BO651" s="87">
        <f t="shared" si="173"/>
        <v>0</v>
      </c>
      <c r="BP651" s="87">
        <f t="shared" si="174"/>
        <v>822.85714285714289</v>
      </c>
      <c r="BQ651" s="87">
        <f t="shared" si="175"/>
        <v>0</v>
      </c>
      <c r="BR651" s="87">
        <f t="shared" si="176"/>
        <v>0</v>
      </c>
      <c r="BS651" s="61"/>
      <c r="BT651" s="61"/>
      <c r="BU651" s="61">
        <f t="shared" si="177"/>
        <v>600</v>
      </c>
    </row>
    <row r="652" spans="1:73" ht="14.4">
      <c r="A652" s="29">
        <v>650</v>
      </c>
      <c r="B652" s="32">
        <v>46245</v>
      </c>
      <c r="C652" s="61" t="s">
        <v>80</v>
      </c>
      <c r="D652" s="3" t="str">
        <f t="shared" si="165"/>
        <v>EG</v>
      </c>
      <c r="E652" s="33" t="s">
        <v>114</v>
      </c>
      <c r="F652" s="33" t="s">
        <v>115</v>
      </c>
      <c r="G652" s="33" t="s">
        <v>127</v>
      </c>
      <c r="H652" s="33" t="s">
        <v>161</v>
      </c>
      <c r="I652" s="33"/>
      <c r="J652" s="34" t="s">
        <v>318</v>
      </c>
      <c r="K652" s="41">
        <v>208582</v>
      </c>
      <c r="L652" s="35" t="str">
        <f>VLOOKUP(K652,'[1]Item List (3)'!A$1:B$110000,2,FALSE)</f>
        <v>WS 81107</v>
      </c>
      <c r="M652" s="17" t="s">
        <v>319</v>
      </c>
      <c r="N652" s="61" t="str">
        <f t="shared" si="178"/>
        <v>OR</v>
      </c>
      <c r="O652" s="61">
        <v>35</v>
      </c>
      <c r="P652" s="36">
        <f t="shared" si="164"/>
        <v>102.85714285714286</v>
      </c>
      <c r="Q652" s="61">
        <v>1</v>
      </c>
      <c r="R652" s="61">
        <v>673</v>
      </c>
      <c r="S652" s="61"/>
      <c r="T652" s="61"/>
      <c r="U652" s="61"/>
      <c r="V652" s="37">
        <f t="shared" si="163"/>
        <v>673</v>
      </c>
      <c r="W652" s="61">
        <v>450</v>
      </c>
      <c r="X652" s="61"/>
      <c r="Y652" s="48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>
        <v>15</v>
      </c>
      <c r="AT652" s="61"/>
      <c r="AU652" s="61"/>
      <c r="AV652" s="61"/>
      <c r="AW652" s="61"/>
      <c r="AX652" s="61"/>
      <c r="AY652" s="61"/>
      <c r="AZ652" s="61"/>
      <c r="BA652" s="61">
        <v>15</v>
      </c>
      <c r="BB652" s="61"/>
      <c r="BC652" s="61"/>
      <c r="BD652" s="61"/>
      <c r="BE652" s="61"/>
      <c r="BF652" s="61"/>
      <c r="BG652" s="61"/>
      <c r="BH652" s="37">
        <f t="shared" si="166"/>
        <v>480</v>
      </c>
      <c r="BI652" s="38">
        <f t="shared" si="167"/>
        <v>8</v>
      </c>
      <c r="BJ652" s="39">
        <f t="shared" si="168"/>
        <v>7.5</v>
      </c>
      <c r="BK652" s="39">
        <f t="shared" si="169"/>
        <v>93.75</v>
      </c>
      <c r="BL652" s="40">
        <f t="shared" si="170"/>
        <v>87.240740740740748</v>
      </c>
      <c r="BM652" s="40">
        <f t="shared" si="171"/>
        <v>100</v>
      </c>
      <c r="BN652" s="40">
        <f t="shared" si="172"/>
        <v>81.788194444444457</v>
      </c>
      <c r="BO652" s="87">
        <f t="shared" si="173"/>
        <v>0</v>
      </c>
      <c r="BP652" s="87">
        <f t="shared" si="174"/>
        <v>822.85714285714289</v>
      </c>
      <c r="BQ652" s="87">
        <f t="shared" si="175"/>
        <v>0.5</v>
      </c>
      <c r="BR652" s="87">
        <f t="shared" si="176"/>
        <v>51.428571428571431</v>
      </c>
      <c r="BS652" s="61"/>
      <c r="BT652" s="61"/>
      <c r="BU652" s="61">
        <f t="shared" si="177"/>
        <v>673</v>
      </c>
    </row>
    <row r="653" spans="1:73">
      <c r="A653" s="29">
        <v>651</v>
      </c>
      <c r="B653" s="32">
        <v>46245</v>
      </c>
      <c r="C653" s="61" t="s">
        <v>74</v>
      </c>
      <c r="D653" s="3" t="str">
        <f t="shared" si="165"/>
        <v>EG</v>
      </c>
      <c r="E653" s="33" t="s">
        <v>120</v>
      </c>
      <c r="F653" s="33" t="s">
        <v>125</v>
      </c>
      <c r="G653" s="33" t="s">
        <v>148</v>
      </c>
      <c r="H653" s="33"/>
      <c r="I653" s="33"/>
      <c r="J653" s="17" t="s">
        <v>303</v>
      </c>
      <c r="K653" s="17"/>
      <c r="L653" s="35" t="e">
        <f>VLOOKUP(K653,'[1]Item List (3)'!A$1:B$110000,2,FALSE)</f>
        <v>#N/A</v>
      </c>
      <c r="M653" s="17"/>
      <c r="N653" s="61" t="str">
        <f t="shared" si="178"/>
        <v>IR</v>
      </c>
      <c r="O653" s="61">
        <v>45</v>
      </c>
      <c r="P653" s="36">
        <f t="shared" si="164"/>
        <v>80</v>
      </c>
      <c r="Q653" s="61">
        <v>1</v>
      </c>
      <c r="R653" s="61">
        <v>96</v>
      </c>
      <c r="S653" s="61"/>
      <c r="T653" s="61"/>
      <c r="U653" s="61"/>
      <c r="V653" s="37">
        <f t="shared" si="163"/>
        <v>96</v>
      </c>
      <c r="W653" s="61">
        <v>90</v>
      </c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>
        <v>390</v>
      </c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37">
        <f t="shared" si="166"/>
        <v>480</v>
      </c>
      <c r="BI653" s="38">
        <f t="shared" si="167"/>
        <v>8</v>
      </c>
      <c r="BJ653" s="39">
        <f t="shared" si="168"/>
        <v>1.5</v>
      </c>
      <c r="BK653" s="39">
        <f t="shared" si="169"/>
        <v>18.75</v>
      </c>
      <c r="BL653" s="40">
        <f t="shared" si="170"/>
        <v>80</v>
      </c>
      <c r="BM653" s="40">
        <f t="shared" si="171"/>
        <v>100</v>
      </c>
      <c r="BN653" s="40">
        <f t="shared" si="172"/>
        <v>15</v>
      </c>
      <c r="BO653" s="87">
        <f t="shared" si="173"/>
        <v>0</v>
      </c>
      <c r="BP653" s="87">
        <f t="shared" si="174"/>
        <v>640</v>
      </c>
      <c r="BQ653" s="87">
        <f t="shared" si="175"/>
        <v>6.5</v>
      </c>
      <c r="BR653" s="87">
        <f t="shared" si="176"/>
        <v>520</v>
      </c>
      <c r="BS653" s="61"/>
      <c r="BT653" s="61"/>
      <c r="BU653" s="61">
        <f t="shared" si="177"/>
        <v>96</v>
      </c>
    </row>
    <row r="654" spans="1:73">
      <c r="A654" s="29">
        <v>652</v>
      </c>
      <c r="B654" s="32">
        <v>46245</v>
      </c>
      <c r="C654" s="61" t="s">
        <v>80</v>
      </c>
      <c r="D654" s="3" t="str">
        <f t="shared" si="165"/>
        <v>EG</v>
      </c>
      <c r="E654" s="33" t="s">
        <v>120</v>
      </c>
      <c r="F654" s="33" t="s">
        <v>125</v>
      </c>
      <c r="G654" s="33" t="s">
        <v>146</v>
      </c>
      <c r="H654" s="33"/>
      <c r="I654" s="33"/>
      <c r="J654" s="17" t="s">
        <v>303</v>
      </c>
      <c r="K654" s="17"/>
      <c r="L654" s="35" t="e">
        <f>VLOOKUP(K654,'[1]Item List (3)'!A$1:B$110000,2,FALSE)</f>
        <v>#N/A</v>
      </c>
      <c r="M654" s="17"/>
      <c r="N654" s="61" t="str">
        <f t="shared" si="178"/>
        <v>IR</v>
      </c>
      <c r="O654" s="61">
        <v>45</v>
      </c>
      <c r="P654" s="36">
        <f t="shared" si="164"/>
        <v>80</v>
      </c>
      <c r="Q654" s="61">
        <v>1</v>
      </c>
      <c r="R654" s="61">
        <v>140</v>
      </c>
      <c r="S654" s="61"/>
      <c r="T654" s="61"/>
      <c r="U654" s="61"/>
      <c r="V654" s="37">
        <f t="shared" si="163"/>
        <v>140</v>
      </c>
      <c r="W654" s="61">
        <v>120</v>
      </c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>
        <v>360</v>
      </c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37">
        <f t="shared" si="166"/>
        <v>480</v>
      </c>
      <c r="BI654" s="38">
        <f t="shared" si="167"/>
        <v>8</v>
      </c>
      <c r="BJ654" s="39">
        <f t="shared" si="168"/>
        <v>2</v>
      </c>
      <c r="BK654" s="39">
        <f t="shared" si="169"/>
        <v>25</v>
      </c>
      <c r="BL654" s="40">
        <f t="shared" si="170"/>
        <v>87.5</v>
      </c>
      <c r="BM654" s="40">
        <f t="shared" si="171"/>
        <v>100</v>
      </c>
      <c r="BN654" s="40">
        <f t="shared" si="172"/>
        <v>21.875</v>
      </c>
      <c r="BO654" s="87">
        <f t="shared" si="173"/>
        <v>0</v>
      </c>
      <c r="BP654" s="87">
        <f t="shared" si="174"/>
        <v>640</v>
      </c>
      <c r="BQ654" s="87">
        <f t="shared" si="175"/>
        <v>6</v>
      </c>
      <c r="BR654" s="87">
        <f t="shared" si="176"/>
        <v>480</v>
      </c>
      <c r="BS654" s="61"/>
      <c r="BT654" s="61"/>
      <c r="BU654" s="61">
        <f t="shared" si="177"/>
        <v>140</v>
      </c>
    </row>
    <row r="655" spans="1:73">
      <c r="A655" s="29">
        <v>653</v>
      </c>
      <c r="B655" s="32">
        <v>46245</v>
      </c>
      <c r="C655" s="61" t="s">
        <v>74</v>
      </c>
      <c r="D655" s="3" t="str">
        <f t="shared" si="165"/>
        <v>EG</v>
      </c>
      <c r="E655" s="33" t="s">
        <v>124</v>
      </c>
      <c r="F655" s="33" t="s">
        <v>115</v>
      </c>
      <c r="G655" s="33" t="s">
        <v>121</v>
      </c>
      <c r="H655" s="33"/>
      <c r="I655" s="33"/>
      <c r="J655" s="17" t="s">
        <v>290</v>
      </c>
      <c r="K655" s="17">
        <v>104971</v>
      </c>
      <c r="L655" s="35" t="str">
        <f>VLOOKUP(K655,'[1]Item List (3)'!A$1:B$110000,2,FALSE)</f>
        <v>SAT.IR 35</v>
      </c>
      <c r="M655" s="17" t="s">
        <v>291</v>
      </c>
      <c r="N655" s="61" t="str">
        <f t="shared" si="178"/>
        <v>IR</v>
      </c>
      <c r="O655" s="61">
        <v>50</v>
      </c>
      <c r="P655" s="36">
        <f t="shared" si="164"/>
        <v>72</v>
      </c>
      <c r="Q655" s="61">
        <v>1</v>
      </c>
      <c r="R655" s="61">
        <v>480</v>
      </c>
      <c r="S655" s="61"/>
      <c r="T655" s="61"/>
      <c r="U655" s="61"/>
      <c r="V655" s="37">
        <f t="shared" si="163"/>
        <v>480</v>
      </c>
      <c r="W655" s="61">
        <v>480</v>
      </c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37">
        <f t="shared" si="166"/>
        <v>480</v>
      </c>
      <c r="BI655" s="38">
        <f t="shared" si="167"/>
        <v>8</v>
      </c>
      <c r="BJ655" s="39">
        <f t="shared" si="168"/>
        <v>8</v>
      </c>
      <c r="BK655" s="39">
        <f t="shared" si="169"/>
        <v>100</v>
      </c>
      <c r="BL655" s="40">
        <f t="shared" si="170"/>
        <v>83.333333333333343</v>
      </c>
      <c r="BM655" s="40">
        <f t="shared" si="171"/>
        <v>100</v>
      </c>
      <c r="BN655" s="40">
        <f t="shared" si="172"/>
        <v>83.333333333333343</v>
      </c>
      <c r="BO655" s="87">
        <f t="shared" si="173"/>
        <v>0</v>
      </c>
      <c r="BP655" s="87">
        <f t="shared" si="174"/>
        <v>576</v>
      </c>
      <c r="BQ655" s="87">
        <f t="shared" si="175"/>
        <v>0</v>
      </c>
      <c r="BR655" s="87">
        <f t="shared" si="176"/>
        <v>0</v>
      </c>
      <c r="BS655" s="61"/>
      <c r="BT655" s="61"/>
      <c r="BU655" s="61">
        <f t="shared" si="177"/>
        <v>480</v>
      </c>
    </row>
    <row r="656" spans="1:73">
      <c r="A656" s="29">
        <v>654</v>
      </c>
      <c r="B656" s="32">
        <v>46245</v>
      </c>
      <c r="C656" s="61" t="s">
        <v>80</v>
      </c>
      <c r="D656" s="3" t="str">
        <f t="shared" si="165"/>
        <v>EG</v>
      </c>
      <c r="E656" s="33" t="s">
        <v>124</v>
      </c>
      <c r="F656" s="33" t="s">
        <v>115</v>
      </c>
      <c r="G656" s="33" t="s">
        <v>121</v>
      </c>
      <c r="H656" s="33" t="s">
        <v>189</v>
      </c>
      <c r="I656" s="33"/>
      <c r="J656" s="17" t="s">
        <v>290</v>
      </c>
      <c r="K656" s="17">
        <v>104971</v>
      </c>
      <c r="L656" s="35" t="str">
        <f>VLOOKUP(K656,'[1]Item List (3)'!A$1:B$110000,2,FALSE)</f>
        <v>SAT.IR 35</v>
      </c>
      <c r="M656" s="17" t="s">
        <v>291</v>
      </c>
      <c r="N656" s="61" t="str">
        <f t="shared" si="178"/>
        <v>IR</v>
      </c>
      <c r="O656" s="61">
        <v>50</v>
      </c>
      <c r="P656" s="36">
        <f t="shared" si="164"/>
        <v>72</v>
      </c>
      <c r="Q656" s="61">
        <v>1</v>
      </c>
      <c r="R656" s="61">
        <v>470</v>
      </c>
      <c r="S656" s="61"/>
      <c r="T656" s="61"/>
      <c r="U656" s="61"/>
      <c r="V656" s="37">
        <f t="shared" si="163"/>
        <v>470</v>
      </c>
      <c r="W656" s="61">
        <v>465</v>
      </c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>
        <v>15</v>
      </c>
      <c r="BB656" s="61"/>
      <c r="BC656" s="61"/>
      <c r="BD656" s="61"/>
      <c r="BE656" s="61"/>
      <c r="BF656" s="61"/>
      <c r="BG656" s="61"/>
      <c r="BH656" s="37">
        <f t="shared" si="166"/>
        <v>480</v>
      </c>
      <c r="BI656" s="38">
        <f t="shared" si="167"/>
        <v>8</v>
      </c>
      <c r="BJ656" s="39">
        <f t="shared" si="168"/>
        <v>7.75</v>
      </c>
      <c r="BK656" s="39">
        <f t="shared" si="169"/>
        <v>96.875</v>
      </c>
      <c r="BL656" s="40">
        <f t="shared" si="170"/>
        <v>84.229390681003579</v>
      </c>
      <c r="BM656" s="40">
        <f t="shared" si="171"/>
        <v>100</v>
      </c>
      <c r="BN656" s="40">
        <f t="shared" si="172"/>
        <v>81.597222222222214</v>
      </c>
      <c r="BO656" s="87">
        <f t="shared" si="173"/>
        <v>0</v>
      </c>
      <c r="BP656" s="87">
        <f t="shared" si="174"/>
        <v>576</v>
      </c>
      <c r="BQ656" s="87">
        <f t="shared" si="175"/>
        <v>0.25</v>
      </c>
      <c r="BR656" s="87">
        <f t="shared" si="176"/>
        <v>18</v>
      </c>
      <c r="BS656" s="61"/>
      <c r="BT656" s="61"/>
      <c r="BU656" s="61">
        <f t="shared" si="177"/>
        <v>470</v>
      </c>
    </row>
    <row r="657" spans="1:73">
      <c r="A657" s="29">
        <v>655</v>
      </c>
      <c r="B657" s="32">
        <v>46245</v>
      </c>
      <c r="C657" s="61" t="s">
        <v>74</v>
      </c>
      <c r="D657" s="3" t="str">
        <f t="shared" si="165"/>
        <v>EG</v>
      </c>
      <c r="E657" s="33" t="s">
        <v>126</v>
      </c>
      <c r="F657" s="33" t="s">
        <v>115</v>
      </c>
      <c r="G657" s="33" t="s">
        <v>116</v>
      </c>
      <c r="H657" s="33" t="s">
        <v>127</v>
      </c>
      <c r="I657" s="33"/>
      <c r="J657" s="17" t="s">
        <v>304</v>
      </c>
      <c r="K657" s="17">
        <v>100261</v>
      </c>
      <c r="L657" s="35" t="str">
        <f>VLOOKUP(K657,'[1]Item List (3)'!A$1:B$110000,2,FALSE)</f>
        <v>IR. 211 YY4</v>
      </c>
      <c r="M657" s="17" t="s">
        <v>308</v>
      </c>
      <c r="N657" s="61" t="str">
        <f t="shared" si="178"/>
        <v>IR</v>
      </c>
      <c r="O657" s="61">
        <v>20</v>
      </c>
      <c r="P657" s="36">
        <f t="shared" si="164"/>
        <v>180</v>
      </c>
      <c r="Q657" s="61">
        <v>1</v>
      </c>
      <c r="R657" s="61">
        <v>1377</v>
      </c>
      <c r="S657" s="61"/>
      <c r="T657" s="61"/>
      <c r="U657" s="61"/>
      <c r="V657" s="37">
        <f t="shared" si="163"/>
        <v>1377</v>
      </c>
      <c r="W657" s="61">
        <v>465</v>
      </c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>
        <v>15</v>
      </c>
      <c r="AZ657" s="61"/>
      <c r="BA657" s="61"/>
      <c r="BB657" s="61"/>
      <c r="BC657" s="61"/>
      <c r="BD657" s="61"/>
      <c r="BE657" s="61"/>
      <c r="BF657" s="61"/>
      <c r="BG657" s="61"/>
      <c r="BH657" s="37">
        <f t="shared" si="166"/>
        <v>480</v>
      </c>
      <c r="BI657" s="38">
        <f t="shared" si="167"/>
        <v>8</v>
      </c>
      <c r="BJ657" s="39">
        <f t="shared" si="168"/>
        <v>7.75</v>
      </c>
      <c r="BK657" s="39">
        <f t="shared" si="169"/>
        <v>96.875</v>
      </c>
      <c r="BL657" s="40">
        <f t="shared" si="170"/>
        <v>98.709677419354833</v>
      </c>
      <c r="BM657" s="40">
        <f t="shared" si="171"/>
        <v>100</v>
      </c>
      <c r="BN657" s="40">
        <f t="shared" si="172"/>
        <v>95.625</v>
      </c>
      <c r="BO657" s="87">
        <f t="shared" si="173"/>
        <v>0</v>
      </c>
      <c r="BP657" s="87">
        <f t="shared" si="174"/>
        <v>1440</v>
      </c>
      <c r="BQ657" s="87">
        <f t="shared" si="175"/>
        <v>0.25</v>
      </c>
      <c r="BR657" s="87">
        <f t="shared" si="176"/>
        <v>45</v>
      </c>
      <c r="BS657" s="61"/>
      <c r="BT657" s="61"/>
      <c r="BU657" s="61">
        <f t="shared" si="177"/>
        <v>1377</v>
      </c>
    </row>
    <row r="658" spans="1:73">
      <c r="A658" s="29">
        <v>656</v>
      </c>
      <c r="B658" s="32">
        <v>46245</v>
      </c>
      <c r="C658" s="61" t="s">
        <v>80</v>
      </c>
      <c r="D658" s="3" t="str">
        <f t="shared" si="165"/>
        <v>EG</v>
      </c>
      <c r="E658" s="33" t="s">
        <v>126</v>
      </c>
      <c r="F658" s="33" t="s">
        <v>115</v>
      </c>
      <c r="G658" s="33" t="s">
        <v>227</v>
      </c>
      <c r="H658" s="33"/>
      <c r="I658" s="33"/>
      <c r="J658" s="17" t="s">
        <v>304</v>
      </c>
      <c r="K658" s="17">
        <v>100261</v>
      </c>
      <c r="L658" s="35" t="str">
        <f>VLOOKUP(K658,'[1]Item List (3)'!A$1:B$110000,2,FALSE)</f>
        <v>IR. 211 YY4</v>
      </c>
      <c r="M658" s="17" t="s">
        <v>308</v>
      </c>
      <c r="N658" s="61" t="str">
        <f t="shared" si="178"/>
        <v>IR</v>
      </c>
      <c r="O658" s="61">
        <v>20</v>
      </c>
      <c r="P658" s="36">
        <f t="shared" si="164"/>
        <v>180</v>
      </c>
      <c r="Q658" s="61">
        <v>1</v>
      </c>
      <c r="R658" s="61">
        <v>1338</v>
      </c>
      <c r="S658" s="61">
        <v>10</v>
      </c>
      <c r="T658" s="61"/>
      <c r="U658" s="61"/>
      <c r="V658" s="37">
        <f t="shared" si="163"/>
        <v>1338</v>
      </c>
      <c r="W658" s="61">
        <v>450</v>
      </c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>
        <v>10</v>
      </c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>
        <v>15</v>
      </c>
      <c r="BB658" s="61"/>
      <c r="BC658" s="61"/>
      <c r="BD658" s="61"/>
      <c r="BE658" s="61"/>
      <c r="BF658" s="61">
        <v>5</v>
      </c>
      <c r="BG658" s="61"/>
      <c r="BH658" s="37">
        <f t="shared" si="166"/>
        <v>480</v>
      </c>
      <c r="BI658" s="38">
        <f t="shared" si="167"/>
        <v>8</v>
      </c>
      <c r="BJ658" s="39">
        <f t="shared" si="168"/>
        <v>7.5</v>
      </c>
      <c r="BK658" s="39">
        <f t="shared" si="169"/>
        <v>93.75</v>
      </c>
      <c r="BL658" s="40">
        <f t="shared" si="170"/>
        <v>99.111111111111114</v>
      </c>
      <c r="BM658" s="40">
        <f t="shared" si="171"/>
        <v>99.252615844544096</v>
      </c>
      <c r="BN658" s="40">
        <f t="shared" si="172"/>
        <v>92.222222222222214</v>
      </c>
      <c r="BO658" s="87">
        <f t="shared" si="173"/>
        <v>8.3333333333333329E-2</v>
      </c>
      <c r="BP658" s="87">
        <f t="shared" si="174"/>
        <v>1425</v>
      </c>
      <c r="BQ658" s="87">
        <f t="shared" si="175"/>
        <v>0.41666666666666669</v>
      </c>
      <c r="BR658" s="87">
        <f t="shared" si="176"/>
        <v>75</v>
      </c>
      <c r="BS658" s="61"/>
      <c r="BT658" s="61"/>
      <c r="BU658" s="61">
        <f t="shared" si="177"/>
        <v>1338</v>
      </c>
    </row>
    <row r="659" spans="1:73">
      <c r="A659" s="29">
        <v>657</v>
      </c>
      <c r="B659" s="32">
        <v>46245</v>
      </c>
      <c r="C659" s="61" t="s">
        <v>74</v>
      </c>
      <c r="D659" s="3" t="str">
        <f t="shared" si="165"/>
        <v>EG</v>
      </c>
      <c r="E659" s="33" t="s">
        <v>131</v>
      </c>
      <c r="F659" s="33" t="s">
        <v>115</v>
      </c>
      <c r="G659" s="33" t="s">
        <v>123</v>
      </c>
      <c r="H659" s="33"/>
      <c r="I659" s="33"/>
      <c r="J659" s="34" t="s">
        <v>235</v>
      </c>
      <c r="K659" s="17">
        <v>104293</v>
      </c>
      <c r="L659" s="35" t="str">
        <f>VLOOKUP(K659,'[1]Item List (3)'!A$1:B$110000,2,FALSE)</f>
        <v>IR.210 YY2</v>
      </c>
      <c r="M659" s="17" t="s">
        <v>236</v>
      </c>
      <c r="N659" s="61" t="str">
        <f t="shared" si="178"/>
        <v>IR</v>
      </c>
      <c r="O659" s="61">
        <v>35</v>
      </c>
      <c r="P659" s="36">
        <f t="shared" si="164"/>
        <v>102.85714285714286</v>
      </c>
      <c r="Q659" s="61">
        <v>1</v>
      </c>
      <c r="R659" s="61">
        <v>287</v>
      </c>
      <c r="S659" s="61"/>
      <c r="T659" s="61"/>
      <c r="U659" s="61"/>
      <c r="V659" s="37">
        <f t="shared" si="163"/>
        <v>287</v>
      </c>
      <c r="W659" s="61">
        <v>330</v>
      </c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>
        <v>150</v>
      </c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37">
        <f t="shared" si="166"/>
        <v>480</v>
      </c>
      <c r="BI659" s="38">
        <f t="shared" si="167"/>
        <v>8</v>
      </c>
      <c r="BJ659" s="39">
        <f t="shared" si="168"/>
        <v>5.5</v>
      </c>
      <c r="BK659" s="39">
        <f t="shared" si="169"/>
        <v>68.75</v>
      </c>
      <c r="BL659" s="40">
        <f t="shared" si="170"/>
        <v>50.732323232323232</v>
      </c>
      <c r="BM659" s="40">
        <f t="shared" si="171"/>
        <v>100</v>
      </c>
      <c r="BN659" s="40">
        <f t="shared" si="172"/>
        <v>34.878472222222214</v>
      </c>
      <c r="BO659" s="87">
        <f t="shared" si="173"/>
        <v>0</v>
      </c>
      <c r="BP659" s="87">
        <f t="shared" si="174"/>
        <v>822.85714285714289</v>
      </c>
      <c r="BQ659" s="87">
        <f t="shared" si="175"/>
        <v>2.5</v>
      </c>
      <c r="BR659" s="87">
        <f t="shared" si="176"/>
        <v>257.14285714285717</v>
      </c>
      <c r="BS659" s="61"/>
      <c r="BT659" s="61"/>
      <c r="BU659" s="61">
        <f t="shared" si="177"/>
        <v>287</v>
      </c>
    </row>
    <row r="660" spans="1:73">
      <c r="A660" s="29">
        <v>658</v>
      </c>
      <c r="B660" s="32">
        <v>46245</v>
      </c>
      <c r="C660" s="61" t="s">
        <v>80</v>
      </c>
      <c r="D660" s="3" t="str">
        <f t="shared" si="165"/>
        <v>EG</v>
      </c>
      <c r="E660" s="33" t="s">
        <v>131</v>
      </c>
      <c r="F660" s="33" t="s">
        <v>115</v>
      </c>
      <c r="G660" s="33" t="s">
        <v>119</v>
      </c>
      <c r="H660" s="33" t="s">
        <v>171</v>
      </c>
      <c r="I660" s="33"/>
      <c r="J660" s="34" t="s">
        <v>235</v>
      </c>
      <c r="K660" s="17">
        <v>104293</v>
      </c>
      <c r="L660" s="35" t="str">
        <f>VLOOKUP(K660,'[1]Item List (3)'!A$1:B$110000,2,FALSE)</f>
        <v>IR.210 YY2</v>
      </c>
      <c r="M660" s="17" t="s">
        <v>281</v>
      </c>
      <c r="N660" s="61" t="str">
        <f t="shared" si="178"/>
        <v>IR</v>
      </c>
      <c r="O660" s="61">
        <v>35</v>
      </c>
      <c r="P660" s="36">
        <f t="shared" si="164"/>
        <v>102.85714285714286</v>
      </c>
      <c r="Q660" s="61">
        <v>1</v>
      </c>
      <c r="R660" s="61">
        <v>596</v>
      </c>
      <c r="S660" s="61"/>
      <c r="T660" s="61"/>
      <c r="U660" s="61"/>
      <c r="V660" s="37">
        <f t="shared" si="163"/>
        <v>596</v>
      </c>
      <c r="W660" s="61">
        <v>435</v>
      </c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>
        <v>30</v>
      </c>
      <c r="AT660" s="61"/>
      <c r="AU660" s="61"/>
      <c r="AV660" s="61"/>
      <c r="AW660" s="61"/>
      <c r="AX660" s="61"/>
      <c r="AY660" s="61"/>
      <c r="AZ660" s="61"/>
      <c r="BA660" s="61">
        <v>15</v>
      </c>
      <c r="BB660" s="61"/>
      <c r="BC660" s="61"/>
      <c r="BD660" s="61"/>
      <c r="BE660" s="61"/>
      <c r="BF660" s="61"/>
      <c r="BG660" s="61"/>
      <c r="BH660" s="37">
        <f t="shared" si="166"/>
        <v>480</v>
      </c>
      <c r="BI660" s="38">
        <f t="shared" si="167"/>
        <v>8</v>
      </c>
      <c r="BJ660" s="39">
        <f t="shared" si="168"/>
        <v>7.25</v>
      </c>
      <c r="BK660" s="39">
        <f t="shared" si="169"/>
        <v>90.625</v>
      </c>
      <c r="BL660" s="40">
        <f t="shared" si="170"/>
        <v>79.923371647509583</v>
      </c>
      <c r="BM660" s="40">
        <f t="shared" si="171"/>
        <v>100</v>
      </c>
      <c r="BN660" s="40">
        <f t="shared" si="172"/>
        <v>72.430555555555571</v>
      </c>
      <c r="BO660" s="87">
        <f t="shared" si="173"/>
        <v>0</v>
      </c>
      <c r="BP660" s="87">
        <f t="shared" si="174"/>
        <v>822.85714285714289</v>
      </c>
      <c r="BQ660" s="87">
        <f t="shared" si="175"/>
        <v>0.75</v>
      </c>
      <c r="BR660" s="87">
        <f t="shared" si="176"/>
        <v>77.142857142857139</v>
      </c>
      <c r="BS660" s="61"/>
      <c r="BT660" s="61"/>
      <c r="BU660" s="61">
        <f t="shared" si="177"/>
        <v>596</v>
      </c>
    </row>
    <row r="661" spans="1:73">
      <c r="A661" s="29">
        <v>659</v>
      </c>
      <c r="B661" s="32">
        <v>46245</v>
      </c>
      <c r="C661" s="61" t="s">
        <v>74</v>
      </c>
      <c r="D661" s="3" t="str">
        <f t="shared" si="165"/>
        <v>IG</v>
      </c>
      <c r="E661" s="33" t="s">
        <v>132</v>
      </c>
      <c r="F661" s="33" t="s">
        <v>133</v>
      </c>
      <c r="G661" s="33" t="s">
        <v>161</v>
      </c>
      <c r="H661" s="33"/>
      <c r="I661" s="33"/>
      <c r="J661" s="17" t="s">
        <v>242</v>
      </c>
      <c r="K661" s="17">
        <v>100299.14</v>
      </c>
      <c r="L661" s="35" t="str">
        <f>VLOOKUP(K661,'[1]Item List (3)'!A$1:B$110000,2,FALSE)</f>
        <v>IR. 9913 C</v>
      </c>
      <c r="M661" s="17" t="s">
        <v>217</v>
      </c>
      <c r="N661" s="61" t="str">
        <f t="shared" si="178"/>
        <v>IR</v>
      </c>
      <c r="O661" s="61">
        <v>23</v>
      </c>
      <c r="P661" s="36">
        <f t="shared" si="164"/>
        <v>156.52173913043478</v>
      </c>
      <c r="Q661" s="61">
        <v>1</v>
      </c>
      <c r="R661" s="61">
        <v>698</v>
      </c>
      <c r="S661" s="61">
        <v>142</v>
      </c>
      <c r="T661" s="61">
        <v>18</v>
      </c>
      <c r="U661" s="61"/>
      <c r="V661" s="37">
        <f t="shared" ref="V661:V724" si="179">R661+T661+U661</f>
        <v>716</v>
      </c>
      <c r="W661" s="61">
        <v>380</v>
      </c>
      <c r="X661" s="61"/>
      <c r="Y661" s="61"/>
      <c r="Z661" s="61"/>
      <c r="AA661" s="61"/>
      <c r="AB661" s="61"/>
      <c r="AC661" s="61"/>
      <c r="AD661" s="61">
        <v>45</v>
      </c>
      <c r="AE661" s="61"/>
      <c r="AF661" s="61">
        <v>15</v>
      </c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>
        <v>30</v>
      </c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>
        <v>10</v>
      </c>
      <c r="BE661" s="61"/>
      <c r="BF661" s="61"/>
      <c r="BG661" s="61"/>
      <c r="BH661" s="37">
        <f t="shared" si="166"/>
        <v>480</v>
      </c>
      <c r="BI661" s="38">
        <f t="shared" si="167"/>
        <v>8</v>
      </c>
      <c r="BJ661" s="39">
        <f t="shared" si="168"/>
        <v>6.333333333333333</v>
      </c>
      <c r="BK661" s="39">
        <f t="shared" si="169"/>
        <v>79.166666666666657</v>
      </c>
      <c r="BL661" s="40">
        <f t="shared" si="170"/>
        <v>72.228070175438603</v>
      </c>
      <c r="BM661" s="40">
        <f t="shared" si="171"/>
        <v>77.653631284916202</v>
      </c>
      <c r="BN661" s="40">
        <f t="shared" si="172"/>
        <v>44.402777777777779</v>
      </c>
      <c r="BO661" s="87">
        <f t="shared" si="173"/>
        <v>0.5</v>
      </c>
      <c r="BP661" s="87">
        <f t="shared" si="174"/>
        <v>1173.9130434782608</v>
      </c>
      <c r="BQ661" s="87">
        <f t="shared" si="175"/>
        <v>1.1666666666666667</v>
      </c>
      <c r="BR661" s="87">
        <f t="shared" si="176"/>
        <v>182.60869565217391</v>
      </c>
      <c r="BS661" s="61"/>
      <c r="BT661" s="61"/>
      <c r="BU661" s="61">
        <f t="shared" si="177"/>
        <v>698</v>
      </c>
    </row>
    <row r="662" spans="1:73">
      <c r="A662" s="29">
        <v>660</v>
      </c>
      <c r="B662" s="32">
        <v>46245</v>
      </c>
      <c r="C662" s="61" t="s">
        <v>80</v>
      </c>
      <c r="D662" s="3" t="str">
        <f t="shared" si="165"/>
        <v>IG</v>
      </c>
      <c r="E662" s="33" t="s">
        <v>132</v>
      </c>
      <c r="F662" s="33" t="s">
        <v>133</v>
      </c>
      <c r="G662" s="33" t="s">
        <v>134</v>
      </c>
      <c r="H662" s="33"/>
      <c r="I662" s="33"/>
      <c r="J662" s="17" t="s">
        <v>242</v>
      </c>
      <c r="K662" s="17">
        <v>100299.14</v>
      </c>
      <c r="L662" s="35" t="str">
        <f>VLOOKUP(K662,'[1]Item List (3)'!A$1:B$110000,2,FALSE)</f>
        <v>IR. 9913 C</v>
      </c>
      <c r="M662" s="17" t="s">
        <v>217</v>
      </c>
      <c r="N662" s="61" t="str">
        <f t="shared" si="178"/>
        <v>IR</v>
      </c>
      <c r="O662" s="61">
        <v>23</v>
      </c>
      <c r="P662" s="36">
        <f t="shared" si="164"/>
        <v>156.52173913043478</v>
      </c>
      <c r="Q662" s="61">
        <v>1</v>
      </c>
      <c r="R662" s="61">
        <v>806</v>
      </c>
      <c r="S662" s="61">
        <v>55</v>
      </c>
      <c r="T662" s="61">
        <v>33</v>
      </c>
      <c r="U662" s="61">
        <v>1</v>
      </c>
      <c r="V662" s="37">
        <f t="shared" si="179"/>
        <v>840</v>
      </c>
      <c r="W662" s="61">
        <v>370</v>
      </c>
      <c r="X662" s="61"/>
      <c r="Y662" s="61"/>
      <c r="Z662" s="61"/>
      <c r="AA662" s="61"/>
      <c r="AB662" s="61"/>
      <c r="AC662" s="61"/>
      <c r="AD662" s="61">
        <v>80</v>
      </c>
      <c r="AE662" s="61"/>
      <c r="AF662" s="61">
        <v>5</v>
      </c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>
        <v>15</v>
      </c>
      <c r="BB662" s="61"/>
      <c r="BC662" s="61"/>
      <c r="BD662" s="61">
        <v>10</v>
      </c>
      <c r="BE662" s="61"/>
      <c r="BF662" s="61"/>
      <c r="BG662" s="61"/>
      <c r="BH662" s="37">
        <f t="shared" si="166"/>
        <v>480</v>
      </c>
      <c r="BI662" s="38">
        <f t="shared" si="167"/>
        <v>8</v>
      </c>
      <c r="BJ662" s="39">
        <f t="shared" si="168"/>
        <v>6.166666666666667</v>
      </c>
      <c r="BK662" s="39">
        <f t="shared" si="169"/>
        <v>77.083333333333343</v>
      </c>
      <c r="BL662" s="40">
        <f t="shared" si="170"/>
        <v>87.027027027027032</v>
      </c>
      <c r="BM662" s="40">
        <f t="shared" si="171"/>
        <v>89.404761904761912</v>
      </c>
      <c r="BN662" s="40">
        <f t="shared" si="172"/>
        <v>59.975694444444457</v>
      </c>
      <c r="BO662" s="87">
        <f t="shared" si="173"/>
        <v>0</v>
      </c>
      <c r="BP662" s="87">
        <f t="shared" si="174"/>
        <v>1252.1739130434783</v>
      </c>
      <c r="BQ662" s="87">
        <f t="shared" si="175"/>
        <v>1.8333333333333333</v>
      </c>
      <c r="BR662" s="87">
        <f t="shared" si="176"/>
        <v>286.95652173913044</v>
      </c>
      <c r="BS662" s="61"/>
      <c r="BT662" s="61"/>
      <c r="BU662" s="61">
        <f t="shared" si="177"/>
        <v>806</v>
      </c>
    </row>
    <row r="663" spans="1:73">
      <c r="A663" s="29">
        <v>661</v>
      </c>
      <c r="B663" s="32">
        <v>46245</v>
      </c>
      <c r="C663" s="61" t="s">
        <v>74</v>
      </c>
      <c r="D663" s="3" t="str">
        <f t="shared" si="165"/>
        <v>IG</v>
      </c>
      <c r="E663" s="33" t="s">
        <v>137</v>
      </c>
      <c r="F663" s="33" t="s">
        <v>133</v>
      </c>
      <c r="G663" s="33" t="s">
        <v>141</v>
      </c>
      <c r="H663" s="33"/>
      <c r="I663" s="33"/>
      <c r="J663" s="17" t="s">
        <v>84</v>
      </c>
      <c r="K663" s="17">
        <v>104343.01</v>
      </c>
      <c r="L663" s="35" t="str">
        <f>VLOOKUP(K663,'[1]Item List (3)'!A$1:B$110000,2,FALSE)</f>
        <v>NA/RNA.IR 69/32</v>
      </c>
      <c r="M663" s="17" t="s">
        <v>85</v>
      </c>
      <c r="N663" s="61" t="str">
        <f t="shared" si="178"/>
        <v>IR</v>
      </c>
      <c r="O663" s="61">
        <v>45</v>
      </c>
      <c r="P663" s="36">
        <f t="shared" si="164"/>
        <v>80</v>
      </c>
      <c r="Q663" s="61">
        <v>1</v>
      </c>
      <c r="R663" s="61">
        <v>450</v>
      </c>
      <c r="S663" s="61">
        <v>18</v>
      </c>
      <c r="T663" s="61">
        <v>6</v>
      </c>
      <c r="U663" s="61"/>
      <c r="V663" s="37">
        <f t="shared" si="179"/>
        <v>456</v>
      </c>
      <c r="W663" s="61">
        <v>390</v>
      </c>
      <c r="X663" s="61"/>
      <c r="Y663" s="61"/>
      <c r="Z663" s="61"/>
      <c r="AA663" s="61">
        <v>30</v>
      </c>
      <c r="AB663" s="61"/>
      <c r="AC663" s="61"/>
      <c r="AD663" s="61"/>
      <c r="AE663" s="61"/>
      <c r="AF663" s="61">
        <v>10</v>
      </c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>
        <v>40</v>
      </c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>
        <v>10</v>
      </c>
      <c r="BE663" s="61"/>
      <c r="BF663" s="61"/>
      <c r="BG663" s="61"/>
      <c r="BH663" s="37">
        <f t="shared" si="166"/>
        <v>480</v>
      </c>
      <c r="BI663" s="38">
        <f t="shared" si="167"/>
        <v>8</v>
      </c>
      <c r="BJ663" s="39">
        <f t="shared" si="168"/>
        <v>6.5</v>
      </c>
      <c r="BK663" s="39">
        <f t="shared" si="169"/>
        <v>81.25</v>
      </c>
      <c r="BL663" s="40">
        <f t="shared" si="170"/>
        <v>87.692307692307693</v>
      </c>
      <c r="BM663" s="40">
        <f t="shared" si="171"/>
        <v>94.73684210526315</v>
      </c>
      <c r="BN663" s="40">
        <f t="shared" si="172"/>
        <v>67.5</v>
      </c>
      <c r="BO663" s="87">
        <f t="shared" si="173"/>
        <v>0.66666666666666663</v>
      </c>
      <c r="BP663" s="87">
        <f t="shared" si="174"/>
        <v>586.66666666666663</v>
      </c>
      <c r="BQ663" s="87">
        <f t="shared" si="175"/>
        <v>0.83333333333333337</v>
      </c>
      <c r="BR663" s="87">
        <f t="shared" si="176"/>
        <v>66.666666666666671</v>
      </c>
      <c r="BS663" s="61"/>
      <c r="BT663" s="61"/>
      <c r="BU663" s="61">
        <f t="shared" si="177"/>
        <v>450</v>
      </c>
    </row>
    <row r="664" spans="1:73">
      <c r="A664" s="29">
        <v>662</v>
      </c>
      <c r="B664" s="32">
        <v>46245</v>
      </c>
      <c r="C664" s="61" t="s">
        <v>80</v>
      </c>
      <c r="D664" s="3" t="str">
        <f t="shared" si="165"/>
        <v>IG</v>
      </c>
      <c r="E664" s="33" t="s">
        <v>137</v>
      </c>
      <c r="F664" s="33" t="s">
        <v>133</v>
      </c>
      <c r="G664" s="33" t="s">
        <v>138</v>
      </c>
      <c r="H664" s="33"/>
      <c r="I664" s="33"/>
      <c r="J664" s="34" t="s">
        <v>84</v>
      </c>
      <c r="K664" s="17">
        <v>104343.01</v>
      </c>
      <c r="L664" s="35" t="str">
        <f>VLOOKUP(K664,'[1]Item List (3)'!A$1:B$110000,2,FALSE)</f>
        <v>NA/RNA.IR 69/32</v>
      </c>
      <c r="M664" s="17" t="s">
        <v>336</v>
      </c>
      <c r="N664" s="61" t="str">
        <f t="shared" si="178"/>
        <v>IR</v>
      </c>
      <c r="O664" s="61">
        <v>45</v>
      </c>
      <c r="P664" s="36">
        <f t="shared" si="164"/>
        <v>80</v>
      </c>
      <c r="Q664" s="61">
        <v>1</v>
      </c>
      <c r="R664" s="61">
        <v>451</v>
      </c>
      <c r="S664" s="61">
        <v>16</v>
      </c>
      <c r="T664" s="61">
        <v>3</v>
      </c>
      <c r="U664" s="61"/>
      <c r="V664" s="37">
        <f t="shared" si="179"/>
        <v>454</v>
      </c>
      <c r="W664" s="61">
        <v>390</v>
      </c>
      <c r="X664" s="61"/>
      <c r="Y664" s="61"/>
      <c r="Z664" s="61"/>
      <c r="AA664" s="61">
        <v>10</v>
      </c>
      <c r="AB664" s="61"/>
      <c r="AC664" s="61"/>
      <c r="AD664" s="61"/>
      <c r="AE664" s="61"/>
      <c r="AF664" s="61">
        <v>15</v>
      </c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>
        <v>40</v>
      </c>
      <c r="AR664" s="61"/>
      <c r="AS664" s="61"/>
      <c r="AT664" s="61"/>
      <c r="AU664" s="61"/>
      <c r="AV664" s="61"/>
      <c r="AW664" s="61"/>
      <c r="AX664" s="61"/>
      <c r="AY664" s="61"/>
      <c r="AZ664" s="61"/>
      <c r="BA664" s="61">
        <v>15</v>
      </c>
      <c r="BB664" s="61"/>
      <c r="BC664" s="61"/>
      <c r="BD664" s="61">
        <v>10</v>
      </c>
      <c r="BE664" s="61"/>
      <c r="BF664" s="61"/>
      <c r="BG664" s="61"/>
      <c r="BH664" s="37">
        <f t="shared" si="166"/>
        <v>480</v>
      </c>
      <c r="BI664" s="38">
        <f t="shared" si="167"/>
        <v>8</v>
      </c>
      <c r="BJ664" s="39">
        <f t="shared" si="168"/>
        <v>6.5</v>
      </c>
      <c r="BK664" s="39">
        <f t="shared" si="169"/>
        <v>81.25</v>
      </c>
      <c r="BL664" s="40">
        <f t="shared" si="170"/>
        <v>87.307692307692307</v>
      </c>
      <c r="BM664" s="40">
        <f t="shared" si="171"/>
        <v>95.81497797356829</v>
      </c>
      <c r="BN664" s="40">
        <f t="shared" si="172"/>
        <v>67.96875</v>
      </c>
      <c r="BO664" s="87">
        <f t="shared" si="173"/>
        <v>0.66666666666666663</v>
      </c>
      <c r="BP664" s="87">
        <f t="shared" si="174"/>
        <v>586.66666666666663</v>
      </c>
      <c r="BQ664" s="87">
        <f t="shared" si="175"/>
        <v>0.83333333333333337</v>
      </c>
      <c r="BR664" s="87">
        <f t="shared" si="176"/>
        <v>66.666666666666671</v>
      </c>
      <c r="BS664" s="61"/>
      <c r="BT664" s="61"/>
      <c r="BU664" s="61">
        <f t="shared" si="177"/>
        <v>451</v>
      </c>
    </row>
    <row r="665" spans="1:73">
      <c r="A665" s="29">
        <v>663</v>
      </c>
      <c r="B665" s="32">
        <v>46245</v>
      </c>
      <c r="C665" s="61" t="s">
        <v>74</v>
      </c>
      <c r="D665" s="3" t="str">
        <f t="shared" si="165"/>
        <v>IG</v>
      </c>
      <c r="E665" s="33" t="s">
        <v>143</v>
      </c>
      <c r="F665" s="33" t="s">
        <v>133</v>
      </c>
      <c r="G665" s="33" t="s">
        <v>166</v>
      </c>
      <c r="H665" s="33"/>
      <c r="I665" s="33"/>
      <c r="J665" s="34" t="s">
        <v>214</v>
      </c>
      <c r="K665" s="17">
        <v>208344.01</v>
      </c>
      <c r="L665" s="35" t="str">
        <f>VLOOKUP(K665,'[1]Item List (3)'!A$1:B$110000,2,FALSE)</f>
        <v>NA/RNA.OR 6905 SR</v>
      </c>
      <c r="M665" s="17" t="s">
        <v>215</v>
      </c>
      <c r="N665" s="61" t="str">
        <f t="shared" si="178"/>
        <v>OR</v>
      </c>
      <c r="O665" s="61">
        <v>45</v>
      </c>
      <c r="P665" s="36">
        <f t="shared" si="164"/>
        <v>80</v>
      </c>
      <c r="Q665" s="61">
        <v>1</v>
      </c>
      <c r="R665" s="61">
        <v>132</v>
      </c>
      <c r="S665" s="61"/>
      <c r="T665" s="61"/>
      <c r="U665" s="61"/>
      <c r="V665" s="37">
        <f t="shared" si="179"/>
        <v>132</v>
      </c>
      <c r="W665" s="61">
        <v>120</v>
      </c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37">
        <f t="shared" si="166"/>
        <v>120</v>
      </c>
      <c r="BI665" s="38">
        <f t="shared" si="167"/>
        <v>2</v>
      </c>
      <c r="BJ665" s="39">
        <f t="shared" si="168"/>
        <v>2</v>
      </c>
      <c r="BK665" s="39">
        <f t="shared" si="169"/>
        <v>100</v>
      </c>
      <c r="BL665" s="40">
        <f t="shared" si="170"/>
        <v>82.5</v>
      </c>
      <c r="BM665" s="40">
        <f t="shared" si="171"/>
        <v>100</v>
      </c>
      <c r="BN665" s="40">
        <f t="shared" si="172"/>
        <v>82.5</v>
      </c>
      <c r="BO665" s="87">
        <f t="shared" si="173"/>
        <v>0</v>
      </c>
      <c r="BP665" s="87">
        <f t="shared" si="174"/>
        <v>160</v>
      </c>
      <c r="BQ665" s="87">
        <f t="shared" si="175"/>
        <v>0</v>
      </c>
      <c r="BR665" s="87">
        <f t="shared" si="176"/>
        <v>0</v>
      </c>
      <c r="BS665" s="61"/>
      <c r="BT665" s="61"/>
      <c r="BU665" s="61">
        <f t="shared" si="177"/>
        <v>132</v>
      </c>
    </row>
    <row r="666" spans="1:73" ht="14.4">
      <c r="A666" s="29">
        <v>664</v>
      </c>
      <c r="B666" s="32">
        <v>46245</v>
      </c>
      <c r="C666" s="61" t="s">
        <v>74</v>
      </c>
      <c r="D666" s="3" t="str">
        <f t="shared" si="165"/>
        <v>IG</v>
      </c>
      <c r="E666" s="33" t="s">
        <v>143</v>
      </c>
      <c r="F666" s="33" t="s">
        <v>133</v>
      </c>
      <c r="G666" s="33" t="s">
        <v>166</v>
      </c>
      <c r="H666" s="33"/>
      <c r="I666" s="33"/>
      <c r="J666" s="17" t="s">
        <v>337</v>
      </c>
      <c r="K666" s="41">
        <v>208433.01</v>
      </c>
      <c r="L666" s="35" t="str">
        <f>VLOOKUP(K666,'[1]Item List (3)'!A$1:B$110000,2,FALSE)</f>
        <v>R.OR 433(RNA 6902 SPL)</v>
      </c>
      <c r="M666" s="17"/>
      <c r="N666" s="61" t="str">
        <f t="shared" si="178"/>
        <v>OR</v>
      </c>
      <c r="O666" s="61">
        <v>45</v>
      </c>
      <c r="P666" s="36">
        <f t="shared" si="164"/>
        <v>80</v>
      </c>
      <c r="Q666" s="61">
        <v>1</v>
      </c>
      <c r="R666" s="61">
        <v>38</v>
      </c>
      <c r="S666" s="61">
        <v>3</v>
      </c>
      <c r="T666" s="61">
        <v>1</v>
      </c>
      <c r="U666" s="61"/>
      <c r="V666" s="37">
        <f t="shared" si="179"/>
        <v>39</v>
      </c>
      <c r="W666" s="61">
        <v>45</v>
      </c>
      <c r="X666" s="61">
        <v>120</v>
      </c>
      <c r="Y666" s="61"/>
      <c r="Z666" s="61"/>
      <c r="AA666" s="61">
        <v>15</v>
      </c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>
        <v>180</v>
      </c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37">
        <f t="shared" si="166"/>
        <v>360</v>
      </c>
      <c r="BI666" s="38">
        <f t="shared" si="167"/>
        <v>6</v>
      </c>
      <c r="BJ666" s="39">
        <f t="shared" si="168"/>
        <v>0.75</v>
      </c>
      <c r="BK666" s="39">
        <f t="shared" si="169"/>
        <v>12.5</v>
      </c>
      <c r="BL666" s="40">
        <f t="shared" si="170"/>
        <v>65</v>
      </c>
      <c r="BM666" s="40">
        <f t="shared" si="171"/>
        <v>89.743589743589752</v>
      </c>
      <c r="BN666" s="40">
        <f t="shared" si="172"/>
        <v>7.291666666666667</v>
      </c>
      <c r="BO666" s="87">
        <f t="shared" si="173"/>
        <v>2</v>
      </c>
      <c r="BP666" s="87">
        <f t="shared" si="174"/>
        <v>320</v>
      </c>
      <c r="BQ666" s="87">
        <f t="shared" si="175"/>
        <v>3.25</v>
      </c>
      <c r="BR666" s="87">
        <f t="shared" si="176"/>
        <v>260</v>
      </c>
      <c r="BS666" s="61"/>
      <c r="BT666" s="61"/>
      <c r="BU666" s="61">
        <f t="shared" si="177"/>
        <v>38</v>
      </c>
    </row>
    <row r="667" spans="1:73" ht="14.4">
      <c r="A667" s="29">
        <v>665</v>
      </c>
      <c r="B667" s="32">
        <v>46245</v>
      </c>
      <c r="C667" s="61" t="s">
        <v>80</v>
      </c>
      <c r="D667" s="3" t="str">
        <f t="shared" si="165"/>
        <v>IG</v>
      </c>
      <c r="E667" s="33" t="s">
        <v>143</v>
      </c>
      <c r="F667" s="33" t="s">
        <v>133</v>
      </c>
      <c r="G667" s="33" t="s">
        <v>144</v>
      </c>
      <c r="H667" s="33"/>
      <c r="I667" s="33"/>
      <c r="J667" s="17" t="s">
        <v>214</v>
      </c>
      <c r="K667" s="41">
        <v>208344.01</v>
      </c>
      <c r="L667" s="35" t="str">
        <f>VLOOKUP(K667,'[1]Item List (3)'!A$1:B$110000,2,FALSE)</f>
        <v>NA/RNA.OR 6905 SR</v>
      </c>
      <c r="M667" s="17" t="s">
        <v>215</v>
      </c>
      <c r="N667" s="61" t="str">
        <f t="shared" si="178"/>
        <v>OR</v>
      </c>
      <c r="O667" s="61">
        <v>45</v>
      </c>
      <c r="P667" s="36">
        <f t="shared" si="164"/>
        <v>80</v>
      </c>
      <c r="Q667" s="61">
        <v>1</v>
      </c>
      <c r="R667" s="61">
        <v>493</v>
      </c>
      <c r="S667" s="61">
        <v>19</v>
      </c>
      <c r="T667" s="61">
        <v>6</v>
      </c>
      <c r="U667" s="61"/>
      <c r="V667" s="37">
        <f t="shared" si="179"/>
        <v>499</v>
      </c>
      <c r="W667" s="61">
        <v>410</v>
      </c>
      <c r="X667" s="61"/>
      <c r="Y667" s="61">
        <v>10</v>
      </c>
      <c r="Z667" s="61"/>
      <c r="AA667" s="61">
        <v>15</v>
      </c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>
        <v>30</v>
      </c>
      <c r="AR667" s="61"/>
      <c r="AS667" s="61"/>
      <c r="AT667" s="61"/>
      <c r="AU667" s="61"/>
      <c r="AV667" s="61"/>
      <c r="AW667" s="61"/>
      <c r="AX667" s="61"/>
      <c r="AY667" s="61"/>
      <c r="AZ667" s="61"/>
      <c r="BA667" s="61">
        <v>15</v>
      </c>
      <c r="BB667" s="61"/>
      <c r="BC667" s="61"/>
      <c r="BD667" s="61"/>
      <c r="BE667" s="61"/>
      <c r="BF667" s="61"/>
      <c r="BG667" s="61"/>
      <c r="BH667" s="37">
        <f t="shared" si="166"/>
        <v>480</v>
      </c>
      <c r="BI667" s="38">
        <f t="shared" si="167"/>
        <v>8</v>
      </c>
      <c r="BJ667" s="39">
        <f t="shared" si="168"/>
        <v>6.833333333333333</v>
      </c>
      <c r="BK667" s="39">
        <f t="shared" si="169"/>
        <v>85.416666666666657</v>
      </c>
      <c r="BL667" s="40">
        <f t="shared" si="170"/>
        <v>91.280487804878049</v>
      </c>
      <c r="BM667" s="40">
        <f t="shared" si="171"/>
        <v>94.989979959919836</v>
      </c>
      <c r="BN667" s="40">
        <f t="shared" si="172"/>
        <v>74.062499999999986</v>
      </c>
      <c r="BO667" s="87">
        <f t="shared" si="173"/>
        <v>0.5</v>
      </c>
      <c r="BP667" s="87">
        <f t="shared" si="174"/>
        <v>600</v>
      </c>
      <c r="BQ667" s="87">
        <f t="shared" si="175"/>
        <v>0.66666666666666674</v>
      </c>
      <c r="BR667" s="87">
        <f t="shared" si="176"/>
        <v>53.333333333333343</v>
      </c>
      <c r="BS667" s="61"/>
      <c r="BT667" s="61"/>
      <c r="BU667" s="61">
        <f t="shared" si="177"/>
        <v>493</v>
      </c>
    </row>
    <row r="668" spans="1:73">
      <c r="A668" s="29">
        <v>666</v>
      </c>
      <c r="B668" s="32">
        <v>46245</v>
      </c>
      <c r="C668" s="61" t="s">
        <v>74</v>
      </c>
      <c r="D668" s="3" t="str">
        <f t="shared" si="165"/>
        <v>IG</v>
      </c>
      <c r="E668" s="33" t="s">
        <v>147</v>
      </c>
      <c r="F668" s="33" t="s">
        <v>133</v>
      </c>
      <c r="G668" s="33" t="s">
        <v>168</v>
      </c>
      <c r="H668" s="33" t="s">
        <v>306</v>
      </c>
      <c r="I668" s="33"/>
      <c r="J668" s="17" t="s">
        <v>112</v>
      </c>
      <c r="K668" s="17">
        <v>200827.1</v>
      </c>
      <c r="L668" s="35" t="str">
        <f>VLOOKUP(K668,'[1]Item List (3)'!A$1:B$110000,2,FALSE)</f>
        <v>MNA.OR 4020</v>
      </c>
      <c r="M668" s="17" t="s">
        <v>225</v>
      </c>
      <c r="N668" s="61" t="str">
        <f t="shared" si="178"/>
        <v>OR</v>
      </c>
      <c r="O668" s="61">
        <v>30</v>
      </c>
      <c r="P668" s="36">
        <f t="shared" si="164"/>
        <v>120</v>
      </c>
      <c r="Q668" s="61">
        <v>1</v>
      </c>
      <c r="R668" s="61">
        <v>913</v>
      </c>
      <c r="S668" s="61"/>
      <c r="T668" s="61"/>
      <c r="U668" s="61"/>
      <c r="V668" s="37">
        <f t="shared" si="179"/>
        <v>913</v>
      </c>
      <c r="W668" s="61">
        <v>460</v>
      </c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>
        <v>20</v>
      </c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37">
        <f t="shared" si="166"/>
        <v>480</v>
      </c>
      <c r="BI668" s="38">
        <f t="shared" si="167"/>
        <v>8</v>
      </c>
      <c r="BJ668" s="39">
        <f t="shared" si="168"/>
        <v>7.666666666666667</v>
      </c>
      <c r="BK668" s="39">
        <f t="shared" si="169"/>
        <v>95.833333333333343</v>
      </c>
      <c r="BL668" s="40">
        <f t="shared" si="170"/>
        <v>99.239130434782609</v>
      </c>
      <c r="BM668" s="40">
        <f t="shared" si="171"/>
        <v>100</v>
      </c>
      <c r="BN668" s="40">
        <f t="shared" si="172"/>
        <v>95.104166666666686</v>
      </c>
      <c r="BO668" s="87">
        <f t="shared" si="173"/>
        <v>0.33333333333333331</v>
      </c>
      <c r="BP668" s="87">
        <f t="shared" si="174"/>
        <v>920</v>
      </c>
      <c r="BQ668" s="87">
        <f t="shared" si="175"/>
        <v>0</v>
      </c>
      <c r="BR668" s="87">
        <f t="shared" si="176"/>
        <v>0</v>
      </c>
      <c r="BS668" s="61"/>
      <c r="BT668" s="61"/>
      <c r="BU668" s="61">
        <f t="shared" si="177"/>
        <v>913</v>
      </c>
    </row>
    <row r="669" spans="1:73">
      <c r="A669" s="29">
        <v>667</v>
      </c>
      <c r="B669" s="32">
        <v>46245</v>
      </c>
      <c r="C669" s="61" t="s">
        <v>80</v>
      </c>
      <c r="D669" s="3" t="str">
        <f t="shared" si="165"/>
        <v>IG</v>
      </c>
      <c r="E669" s="33" t="s">
        <v>147</v>
      </c>
      <c r="F669" s="33" t="s">
        <v>133</v>
      </c>
      <c r="G669" s="33" t="s">
        <v>78</v>
      </c>
      <c r="H669" s="33"/>
      <c r="I669" s="33"/>
      <c r="J669" s="17" t="s">
        <v>112</v>
      </c>
      <c r="K669" s="17">
        <v>200827.1</v>
      </c>
      <c r="L669" s="35" t="str">
        <f>VLOOKUP(K669,'[1]Item List (3)'!A$1:B$110000,2,FALSE)</f>
        <v>MNA.OR 4020</v>
      </c>
      <c r="M669" s="17" t="s">
        <v>225</v>
      </c>
      <c r="N669" s="61" t="str">
        <f t="shared" si="178"/>
        <v>OR</v>
      </c>
      <c r="O669" s="61">
        <v>30</v>
      </c>
      <c r="P669" s="36">
        <f t="shared" si="164"/>
        <v>120</v>
      </c>
      <c r="Q669" s="61">
        <v>1</v>
      </c>
      <c r="R669" s="61">
        <v>855</v>
      </c>
      <c r="S669" s="61">
        <v>3</v>
      </c>
      <c r="T669" s="61">
        <v>10</v>
      </c>
      <c r="U669" s="61"/>
      <c r="V669" s="37">
        <f t="shared" si="179"/>
        <v>865</v>
      </c>
      <c r="W669" s="61">
        <v>425</v>
      </c>
      <c r="X669" s="61"/>
      <c r="Y669" s="61"/>
      <c r="Z669" s="61"/>
      <c r="AA669" s="61"/>
      <c r="AB669" s="61"/>
      <c r="AC669" s="61"/>
      <c r="AD669" s="61"/>
      <c r="AE669" s="61"/>
      <c r="AF669" s="61">
        <v>10</v>
      </c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>
        <v>30</v>
      </c>
      <c r="AR669" s="61"/>
      <c r="AS669" s="61"/>
      <c r="AT669" s="61"/>
      <c r="AU669" s="61"/>
      <c r="AV669" s="61"/>
      <c r="AW669" s="61"/>
      <c r="AX669" s="61"/>
      <c r="AY669" s="61"/>
      <c r="AZ669" s="61"/>
      <c r="BA669" s="61">
        <v>15</v>
      </c>
      <c r="BB669" s="61"/>
      <c r="BC669" s="61"/>
      <c r="BD669" s="61"/>
      <c r="BE669" s="61"/>
      <c r="BF669" s="61"/>
      <c r="BG669" s="61"/>
      <c r="BH669" s="37">
        <f t="shared" si="166"/>
        <v>480</v>
      </c>
      <c r="BI669" s="38">
        <f t="shared" si="167"/>
        <v>8</v>
      </c>
      <c r="BJ669" s="39">
        <f t="shared" si="168"/>
        <v>7.083333333333333</v>
      </c>
      <c r="BK669" s="39">
        <f t="shared" si="169"/>
        <v>88.541666666666657</v>
      </c>
      <c r="BL669" s="40">
        <f t="shared" si="170"/>
        <v>101.76470588235293</v>
      </c>
      <c r="BM669" s="40">
        <f t="shared" si="171"/>
        <v>98.497109826589593</v>
      </c>
      <c r="BN669" s="40">
        <f t="shared" si="172"/>
        <v>88.749999999999972</v>
      </c>
      <c r="BO669" s="87">
        <f t="shared" si="173"/>
        <v>0.5</v>
      </c>
      <c r="BP669" s="87">
        <f t="shared" si="174"/>
        <v>900</v>
      </c>
      <c r="BQ669" s="87">
        <f t="shared" si="175"/>
        <v>0.41666666666666663</v>
      </c>
      <c r="BR669" s="87">
        <f t="shared" si="176"/>
        <v>49.999999999999993</v>
      </c>
      <c r="BS669" s="61"/>
      <c r="BT669" s="61"/>
      <c r="BU669" s="61">
        <f t="shared" si="177"/>
        <v>855</v>
      </c>
    </row>
    <row r="670" spans="1:73" ht="14.4">
      <c r="A670" s="29">
        <v>668</v>
      </c>
      <c r="B670" s="32">
        <v>46245</v>
      </c>
      <c r="C670" s="61" t="s">
        <v>74</v>
      </c>
      <c r="D670" s="3" t="str">
        <f t="shared" si="165"/>
        <v>IG</v>
      </c>
      <c r="E670" s="33" t="s">
        <v>149</v>
      </c>
      <c r="F670" s="33" t="s">
        <v>133</v>
      </c>
      <c r="G670" s="33" t="s">
        <v>146</v>
      </c>
      <c r="H670" s="33"/>
      <c r="I670" s="33"/>
      <c r="J670" s="17" t="s">
        <v>213</v>
      </c>
      <c r="K670" s="41">
        <v>208304.01</v>
      </c>
      <c r="L670" s="35" t="str">
        <f>VLOOKUP(K670,'[1]Item List (3)'!A$1:B$110000,2,FALSE)</f>
        <v>NA/RNA.OR 4904</v>
      </c>
      <c r="M670" s="17" t="s">
        <v>278</v>
      </c>
      <c r="N670" s="61" t="str">
        <f t="shared" si="178"/>
        <v>OR</v>
      </c>
      <c r="O670" s="61">
        <v>45</v>
      </c>
      <c r="P670" s="36">
        <f t="shared" si="164"/>
        <v>80</v>
      </c>
      <c r="Q670" s="61">
        <v>1</v>
      </c>
      <c r="R670" s="61">
        <v>517</v>
      </c>
      <c r="S670" s="61"/>
      <c r="T670" s="61">
        <v>1</v>
      </c>
      <c r="U670" s="61"/>
      <c r="V670" s="37">
        <f t="shared" si="179"/>
        <v>518</v>
      </c>
      <c r="W670" s="61">
        <v>440</v>
      </c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>
        <v>40</v>
      </c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37">
        <f t="shared" si="166"/>
        <v>480</v>
      </c>
      <c r="BI670" s="38">
        <f t="shared" si="167"/>
        <v>8</v>
      </c>
      <c r="BJ670" s="39">
        <f t="shared" si="168"/>
        <v>7.333333333333333</v>
      </c>
      <c r="BK670" s="39">
        <f t="shared" si="169"/>
        <v>91.666666666666657</v>
      </c>
      <c r="BL670" s="40">
        <f t="shared" si="170"/>
        <v>88.295454545454547</v>
      </c>
      <c r="BM670" s="40">
        <f t="shared" si="171"/>
        <v>99.806949806949802</v>
      </c>
      <c r="BN670" s="40">
        <f t="shared" si="172"/>
        <v>80.78125</v>
      </c>
      <c r="BO670" s="87">
        <f t="shared" si="173"/>
        <v>0.66666666666666663</v>
      </c>
      <c r="BP670" s="87">
        <f t="shared" si="174"/>
        <v>586.66666666666663</v>
      </c>
      <c r="BQ670" s="87">
        <f t="shared" si="175"/>
        <v>0</v>
      </c>
      <c r="BR670" s="87">
        <f t="shared" si="176"/>
        <v>0</v>
      </c>
      <c r="BS670" s="61"/>
      <c r="BT670" s="61"/>
      <c r="BU670" s="61">
        <f t="shared" si="177"/>
        <v>517</v>
      </c>
    </row>
    <row r="671" spans="1:73" ht="14.4">
      <c r="A671" s="29">
        <v>669</v>
      </c>
      <c r="B671" s="32">
        <v>46245</v>
      </c>
      <c r="C671" s="61" t="s">
        <v>80</v>
      </c>
      <c r="D671" s="3" t="str">
        <f t="shared" si="165"/>
        <v>IG</v>
      </c>
      <c r="E671" s="33" t="s">
        <v>149</v>
      </c>
      <c r="F671" s="33" t="s">
        <v>133</v>
      </c>
      <c r="G671" s="33" t="s">
        <v>160</v>
      </c>
      <c r="H671" s="33" t="s">
        <v>150</v>
      </c>
      <c r="I671" s="33"/>
      <c r="J671" s="17" t="s">
        <v>213</v>
      </c>
      <c r="K671" s="41">
        <v>208304.01</v>
      </c>
      <c r="L671" s="35" t="str">
        <f>VLOOKUP(K671,'[1]Item List (3)'!A$1:B$110000,2,FALSE)</f>
        <v>NA/RNA.OR 4904</v>
      </c>
      <c r="M671" s="17" t="s">
        <v>278</v>
      </c>
      <c r="N671" s="61" t="str">
        <f t="shared" si="178"/>
        <v>OR</v>
      </c>
      <c r="O671" s="61">
        <v>45</v>
      </c>
      <c r="P671" s="36">
        <f t="shared" si="164"/>
        <v>80</v>
      </c>
      <c r="Q671" s="61">
        <v>1</v>
      </c>
      <c r="R671" s="61">
        <v>156</v>
      </c>
      <c r="S671" s="61">
        <v>12</v>
      </c>
      <c r="T671" s="61"/>
      <c r="U671" s="61"/>
      <c r="V671" s="37">
        <f t="shared" si="179"/>
        <v>156</v>
      </c>
      <c r="W671" s="61">
        <v>180</v>
      </c>
      <c r="X671" s="61"/>
      <c r="Y671" s="61"/>
      <c r="Z671" s="61"/>
      <c r="AA671" s="61"/>
      <c r="AB671" s="61"/>
      <c r="AC671" s="61"/>
      <c r="AD671" s="61"/>
      <c r="AE671" s="61"/>
      <c r="AF671" s="61">
        <v>5</v>
      </c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>
        <v>20</v>
      </c>
      <c r="AR671" s="61"/>
      <c r="AS671" s="61"/>
      <c r="AT671" s="61"/>
      <c r="AU671" s="61"/>
      <c r="AV671" s="61"/>
      <c r="AW671" s="61"/>
      <c r="AX671" s="61"/>
      <c r="AY671" s="61"/>
      <c r="AZ671" s="61"/>
      <c r="BA671" s="61">
        <v>15</v>
      </c>
      <c r="BB671" s="61"/>
      <c r="BC671" s="61"/>
      <c r="BD671" s="61"/>
      <c r="BE671" s="61"/>
      <c r="BF671" s="61"/>
      <c r="BG671" s="61"/>
      <c r="BH671" s="37">
        <f t="shared" si="166"/>
        <v>225</v>
      </c>
      <c r="BI671" s="38">
        <f t="shared" si="167"/>
        <v>3.75</v>
      </c>
      <c r="BJ671" s="39">
        <f t="shared" si="168"/>
        <v>3.0833333333333335</v>
      </c>
      <c r="BK671" s="39">
        <f t="shared" si="169"/>
        <v>82.222222222222229</v>
      </c>
      <c r="BL671" s="40">
        <f t="shared" si="170"/>
        <v>63.243243243243242</v>
      </c>
      <c r="BM671" s="40">
        <f t="shared" si="171"/>
        <v>92.307692307692307</v>
      </c>
      <c r="BN671" s="40">
        <f t="shared" si="172"/>
        <v>48</v>
      </c>
      <c r="BO671" s="87">
        <f t="shared" si="173"/>
        <v>0.33333333333333331</v>
      </c>
      <c r="BP671" s="87">
        <f t="shared" si="174"/>
        <v>273.33333333333331</v>
      </c>
      <c r="BQ671" s="87">
        <f t="shared" si="175"/>
        <v>0.33333333333333331</v>
      </c>
      <c r="BR671" s="87">
        <f t="shared" si="176"/>
        <v>26.666666666666668</v>
      </c>
      <c r="BS671" s="61">
        <v>5</v>
      </c>
      <c r="BT671" s="61"/>
      <c r="BU671" s="61">
        <f t="shared" si="177"/>
        <v>156</v>
      </c>
    </row>
    <row r="672" spans="1:73">
      <c r="A672" s="29">
        <v>670</v>
      </c>
      <c r="B672" s="32">
        <v>46245</v>
      </c>
      <c r="C672" s="61" t="s">
        <v>80</v>
      </c>
      <c r="D672" s="3" t="str">
        <f t="shared" si="165"/>
        <v>IG</v>
      </c>
      <c r="E672" s="33" t="s">
        <v>149</v>
      </c>
      <c r="F672" s="33" t="s">
        <v>133</v>
      </c>
      <c r="G672" s="33"/>
      <c r="H672" s="33"/>
      <c r="I672" s="33"/>
      <c r="J672" s="17"/>
      <c r="K672" s="17">
        <v>208301.01</v>
      </c>
      <c r="L672" s="35" t="str">
        <f>VLOOKUP(K672,'[1]Item List (3)'!A$1:B$110000,2,FALSE)</f>
        <v>NA/RNA.OR 4901</v>
      </c>
      <c r="M672" s="17"/>
      <c r="N672" s="61" t="str">
        <f t="shared" si="178"/>
        <v>OR</v>
      </c>
      <c r="O672" s="61">
        <v>45</v>
      </c>
      <c r="P672" s="36">
        <f t="shared" si="164"/>
        <v>80</v>
      </c>
      <c r="Q672" s="61">
        <v>1</v>
      </c>
      <c r="R672" s="61">
        <v>122</v>
      </c>
      <c r="S672" s="61">
        <v>6</v>
      </c>
      <c r="T672" s="61"/>
      <c r="U672" s="61"/>
      <c r="V672" s="37">
        <f t="shared" si="179"/>
        <v>122</v>
      </c>
      <c r="W672" s="61">
        <v>120</v>
      </c>
      <c r="X672" s="61">
        <v>135</v>
      </c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37">
        <f t="shared" si="166"/>
        <v>255</v>
      </c>
      <c r="BI672" s="38">
        <f t="shared" si="167"/>
        <v>4.25</v>
      </c>
      <c r="BJ672" s="39">
        <f t="shared" si="168"/>
        <v>2</v>
      </c>
      <c r="BK672" s="39">
        <f t="shared" si="169"/>
        <v>47.058823529411761</v>
      </c>
      <c r="BL672" s="40">
        <f t="shared" si="170"/>
        <v>76.25</v>
      </c>
      <c r="BM672" s="40">
        <f t="shared" si="171"/>
        <v>95.081967213114751</v>
      </c>
      <c r="BN672" s="40">
        <f t="shared" si="172"/>
        <v>34.117647058823522</v>
      </c>
      <c r="BO672" s="87">
        <f t="shared" si="173"/>
        <v>2.25</v>
      </c>
      <c r="BP672" s="87">
        <f t="shared" si="174"/>
        <v>160</v>
      </c>
      <c r="BQ672" s="87">
        <f t="shared" si="175"/>
        <v>0</v>
      </c>
      <c r="BR672" s="87">
        <f t="shared" si="176"/>
        <v>0</v>
      </c>
      <c r="BS672" s="61"/>
      <c r="BT672" s="61"/>
      <c r="BU672" s="61">
        <f t="shared" si="177"/>
        <v>122</v>
      </c>
    </row>
    <row r="673" spans="1:73" ht="14.4">
      <c r="A673" s="29">
        <v>671</v>
      </c>
      <c r="B673" s="32">
        <v>46245</v>
      </c>
      <c r="C673" s="61" t="s">
        <v>74</v>
      </c>
      <c r="D673" s="3" t="str">
        <f t="shared" si="165"/>
        <v>IG</v>
      </c>
      <c r="E673" s="33" t="s">
        <v>154</v>
      </c>
      <c r="F673" s="33" t="s">
        <v>133</v>
      </c>
      <c r="G673" s="33" t="s">
        <v>246</v>
      </c>
      <c r="H673" s="33"/>
      <c r="I673" s="33"/>
      <c r="J673" s="17" t="s">
        <v>213</v>
      </c>
      <c r="K673" s="41">
        <v>208304.01</v>
      </c>
      <c r="L673" s="35" t="str">
        <f>VLOOKUP(K673,'[1]Item List (3)'!A$1:B$110000,2,FALSE)</f>
        <v>NA/RNA.OR 4904</v>
      </c>
      <c r="M673" s="17" t="s">
        <v>296</v>
      </c>
      <c r="N673" s="61" t="str">
        <f t="shared" si="178"/>
        <v>OR</v>
      </c>
      <c r="O673" s="61">
        <v>25</v>
      </c>
      <c r="P673" s="36">
        <f t="shared" si="164"/>
        <v>144</v>
      </c>
      <c r="Q673" s="61">
        <v>1</v>
      </c>
      <c r="R673" s="61">
        <v>308</v>
      </c>
      <c r="S673" s="61"/>
      <c r="T673" s="61"/>
      <c r="U673" s="61"/>
      <c r="V673" s="37">
        <f t="shared" si="179"/>
        <v>308</v>
      </c>
      <c r="W673" s="61">
        <v>130</v>
      </c>
      <c r="X673" s="61">
        <v>50</v>
      </c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>
        <v>300</v>
      </c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37">
        <f t="shared" si="166"/>
        <v>480</v>
      </c>
      <c r="BI673" s="38">
        <f t="shared" si="167"/>
        <v>8</v>
      </c>
      <c r="BJ673" s="39">
        <f t="shared" si="168"/>
        <v>2.166666666666667</v>
      </c>
      <c r="BK673" s="39">
        <f t="shared" si="169"/>
        <v>27.083333333333336</v>
      </c>
      <c r="BL673" s="40">
        <f t="shared" si="170"/>
        <v>98.717948717948715</v>
      </c>
      <c r="BM673" s="40">
        <f t="shared" si="171"/>
        <v>100</v>
      </c>
      <c r="BN673" s="40">
        <f t="shared" si="172"/>
        <v>26.736111111111111</v>
      </c>
      <c r="BO673" s="87">
        <f t="shared" si="173"/>
        <v>0.83333333333333337</v>
      </c>
      <c r="BP673" s="87">
        <f t="shared" si="174"/>
        <v>1032</v>
      </c>
      <c r="BQ673" s="87">
        <f t="shared" si="175"/>
        <v>5</v>
      </c>
      <c r="BR673" s="87">
        <f t="shared" si="176"/>
        <v>720</v>
      </c>
      <c r="BS673" s="61"/>
      <c r="BT673" s="61"/>
      <c r="BU673" s="61">
        <f t="shared" si="177"/>
        <v>308</v>
      </c>
    </row>
    <row r="674" spans="1:73">
      <c r="A674" s="29">
        <v>672</v>
      </c>
      <c r="B674" s="32">
        <v>46245</v>
      </c>
      <c r="C674" s="61" t="s">
        <v>80</v>
      </c>
      <c r="D674" s="3" t="str">
        <f t="shared" si="165"/>
        <v>IG</v>
      </c>
      <c r="E674" s="33" t="s">
        <v>154</v>
      </c>
      <c r="F674" s="33" t="s">
        <v>133</v>
      </c>
      <c r="G674" s="33" t="s">
        <v>155</v>
      </c>
      <c r="H674" s="33" t="s">
        <v>163</v>
      </c>
      <c r="I674" s="33"/>
      <c r="J674" s="17" t="s">
        <v>295</v>
      </c>
      <c r="K674" s="17">
        <v>200261</v>
      </c>
      <c r="L674" s="35" t="str">
        <f>VLOOKUP(K674,'[1]Item List (3)'!A$1:B$110000,2,FALSE)</f>
        <v>OR.211 YY4</v>
      </c>
      <c r="M674" s="17" t="s">
        <v>296</v>
      </c>
      <c r="N674" s="61" t="str">
        <f t="shared" si="178"/>
        <v>OR</v>
      </c>
      <c r="O674" s="61">
        <v>25</v>
      </c>
      <c r="P674" s="36">
        <f t="shared" si="164"/>
        <v>144</v>
      </c>
      <c r="Q674" s="61">
        <v>1</v>
      </c>
      <c r="R674" s="61">
        <v>948</v>
      </c>
      <c r="S674" s="61">
        <v>51</v>
      </c>
      <c r="T674" s="61">
        <v>3</v>
      </c>
      <c r="U674" s="61"/>
      <c r="V674" s="37">
        <f t="shared" si="179"/>
        <v>951</v>
      </c>
      <c r="W674" s="61">
        <v>425</v>
      </c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>
        <v>40</v>
      </c>
      <c r="AR674" s="61"/>
      <c r="AS674" s="61"/>
      <c r="AT674" s="61"/>
      <c r="AU674" s="61"/>
      <c r="AV674" s="61"/>
      <c r="AW674" s="61"/>
      <c r="AX674" s="61"/>
      <c r="AY674" s="61"/>
      <c r="AZ674" s="61"/>
      <c r="BA674" s="61">
        <v>15</v>
      </c>
      <c r="BB674" s="61"/>
      <c r="BC674" s="61"/>
      <c r="BD674" s="61"/>
      <c r="BE674" s="61"/>
      <c r="BF674" s="61"/>
      <c r="BG674" s="61"/>
      <c r="BH674" s="37">
        <f t="shared" si="166"/>
        <v>480</v>
      </c>
      <c r="BI674" s="38">
        <f t="shared" si="167"/>
        <v>8</v>
      </c>
      <c r="BJ674" s="39">
        <f t="shared" si="168"/>
        <v>7.083333333333333</v>
      </c>
      <c r="BK674" s="39">
        <f t="shared" si="169"/>
        <v>88.541666666666657</v>
      </c>
      <c r="BL674" s="40">
        <f t="shared" si="170"/>
        <v>93.235294117647058</v>
      </c>
      <c r="BM674" s="40">
        <f t="shared" si="171"/>
        <v>94.321766561514195</v>
      </c>
      <c r="BN674" s="40">
        <f t="shared" si="172"/>
        <v>77.864583333333329</v>
      </c>
      <c r="BO674" s="87">
        <f t="shared" si="173"/>
        <v>0.66666666666666663</v>
      </c>
      <c r="BP674" s="87">
        <f t="shared" si="174"/>
        <v>1056</v>
      </c>
      <c r="BQ674" s="87">
        <f t="shared" si="175"/>
        <v>0.25</v>
      </c>
      <c r="BR674" s="87">
        <f t="shared" si="176"/>
        <v>36</v>
      </c>
      <c r="BS674" s="61"/>
      <c r="BT674" s="61"/>
      <c r="BU674" s="61">
        <f t="shared" si="177"/>
        <v>948</v>
      </c>
    </row>
    <row r="675" spans="1:73">
      <c r="A675" s="29">
        <v>673</v>
      </c>
      <c r="B675" s="32">
        <v>46245</v>
      </c>
      <c r="C675" s="61" t="s">
        <v>74</v>
      </c>
      <c r="D675" s="3" t="str">
        <f t="shared" si="165"/>
        <v>IG</v>
      </c>
      <c r="E675" s="33" t="s">
        <v>159</v>
      </c>
      <c r="F675" s="33" t="s">
        <v>133</v>
      </c>
      <c r="G675" s="33" t="s">
        <v>145</v>
      </c>
      <c r="H675" s="33"/>
      <c r="I675" s="33"/>
      <c r="J675" s="34" t="s">
        <v>304</v>
      </c>
      <c r="K675" s="17">
        <v>100261</v>
      </c>
      <c r="L675" s="35" t="str">
        <f>VLOOKUP(K675,'[1]Item List (3)'!A$1:B$110000,2,FALSE)</f>
        <v>IR. 211 YY4</v>
      </c>
      <c r="M675" s="17" t="s">
        <v>308</v>
      </c>
      <c r="N675" s="61" t="str">
        <f t="shared" si="178"/>
        <v>IR</v>
      </c>
      <c r="O675" s="61">
        <v>30</v>
      </c>
      <c r="P675" s="36">
        <f t="shared" si="164"/>
        <v>120</v>
      </c>
      <c r="Q675" s="61">
        <v>1</v>
      </c>
      <c r="R675" s="61">
        <v>730</v>
      </c>
      <c r="S675" s="61">
        <v>12</v>
      </c>
      <c r="T675" s="61">
        <v>4</v>
      </c>
      <c r="U675" s="61"/>
      <c r="V675" s="37">
        <f t="shared" si="179"/>
        <v>734</v>
      </c>
      <c r="W675" s="61">
        <v>430</v>
      </c>
      <c r="X675" s="61"/>
      <c r="Y675" s="61">
        <v>15</v>
      </c>
      <c r="Z675" s="61"/>
      <c r="AA675" s="61">
        <v>10</v>
      </c>
      <c r="AB675" s="61"/>
      <c r="AC675" s="61"/>
      <c r="AD675" s="61"/>
      <c r="AE675" s="61"/>
      <c r="AF675" s="61">
        <v>5</v>
      </c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>
        <v>20</v>
      </c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37">
        <f t="shared" si="166"/>
        <v>480</v>
      </c>
      <c r="BI675" s="38">
        <f t="shared" si="167"/>
        <v>8</v>
      </c>
      <c r="BJ675" s="39">
        <f t="shared" si="168"/>
        <v>7.166666666666667</v>
      </c>
      <c r="BK675" s="39">
        <f t="shared" si="169"/>
        <v>89.583333333333343</v>
      </c>
      <c r="BL675" s="40">
        <f t="shared" si="170"/>
        <v>85.348837209302332</v>
      </c>
      <c r="BM675" s="40">
        <f t="shared" si="171"/>
        <v>97.820163487738427</v>
      </c>
      <c r="BN675" s="40">
        <f t="shared" si="172"/>
        <v>74.791666666666686</v>
      </c>
      <c r="BO675" s="87">
        <f t="shared" si="173"/>
        <v>0.33333333333333331</v>
      </c>
      <c r="BP675" s="87">
        <f t="shared" si="174"/>
        <v>920</v>
      </c>
      <c r="BQ675" s="87">
        <f t="shared" si="175"/>
        <v>0.5</v>
      </c>
      <c r="BR675" s="87">
        <f t="shared" si="176"/>
        <v>60</v>
      </c>
      <c r="BS675" s="61"/>
      <c r="BT675" s="61"/>
      <c r="BU675" s="61">
        <f t="shared" si="177"/>
        <v>730</v>
      </c>
    </row>
    <row r="676" spans="1:73">
      <c r="A676" s="29">
        <v>674</v>
      </c>
      <c r="B676" s="32">
        <v>46245</v>
      </c>
      <c r="C676" s="61" t="s">
        <v>80</v>
      </c>
      <c r="D676" s="3" t="str">
        <f t="shared" si="165"/>
        <v>IG</v>
      </c>
      <c r="E676" s="33" t="s">
        <v>159</v>
      </c>
      <c r="F676" s="33" t="s">
        <v>133</v>
      </c>
      <c r="G676" s="33" t="s">
        <v>148</v>
      </c>
      <c r="H676" s="33"/>
      <c r="I676" s="33"/>
      <c r="J676" s="34" t="s">
        <v>304</v>
      </c>
      <c r="K676" s="17">
        <v>100261</v>
      </c>
      <c r="L676" s="35" t="str">
        <f>VLOOKUP(K676,'[1]Item List (3)'!A$1:B$110000,2,FALSE)</f>
        <v>IR. 211 YY4</v>
      </c>
      <c r="M676" s="17" t="s">
        <v>308</v>
      </c>
      <c r="N676" s="61" t="str">
        <f t="shared" si="178"/>
        <v>IR</v>
      </c>
      <c r="O676" s="61">
        <v>30</v>
      </c>
      <c r="P676" s="36">
        <f t="shared" si="164"/>
        <v>120</v>
      </c>
      <c r="Q676" s="61">
        <v>1</v>
      </c>
      <c r="R676" s="61">
        <v>620</v>
      </c>
      <c r="S676" s="61">
        <v>2</v>
      </c>
      <c r="T676" s="61">
        <v>2</v>
      </c>
      <c r="U676" s="61"/>
      <c r="V676" s="37">
        <f t="shared" si="179"/>
        <v>622</v>
      </c>
      <c r="W676" s="61">
        <v>325</v>
      </c>
      <c r="X676" s="61"/>
      <c r="Y676" s="61">
        <v>105</v>
      </c>
      <c r="Z676" s="61"/>
      <c r="AA676" s="61">
        <v>5</v>
      </c>
      <c r="AB676" s="61"/>
      <c r="AC676" s="61"/>
      <c r="AD676" s="61"/>
      <c r="AE676" s="61"/>
      <c r="AF676" s="61">
        <v>5</v>
      </c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>
        <v>10</v>
      </c>
      <c r="AR676" s="61"/>
      <c r="AS676" s="61"/>
      <c r="AT676" s="61"/>
      <c r="AU676" s="61"/>
      <c r="AV676" s="61"/>
      <c r="AW676" s="61"/>
      <c r="AX676" s="61"/>
      <c r="AY676" s="61"/>
      <c r="AZ676" s="61"/>
      <c r="BA676" s="61">
        <v>15</v>
      </c>
      <c r="BB676" s="61"/>
      <c r="BC676" s="61">
        <v>15</v>
      </c>
      <c r="BD676" s="61"/>
      <c r="BE676" s="61"/>
      <c r="BF676" s="61"/>
      <c r="BG676" s="61"/>
      <c r="BH676" s="37">
        <f t="shared" si="166"/>
        <v>480</v>
      </c>
      <c r="BI676" s="38">
        <f t="shared" si="167"/>
        <v>8</v>
      </c>
      <c r="BJ676" s="39">
        <f t="shared" si="168"/>
        <v>5.4166666666666661</v>
      </c>
      <c r="BK676" s="39">
        <f t="shared" si="169"/>
        <v>67.708333333333329</v>
      </c>
      <c r="BL676" s="40">
        <f t="shared" si="170"/>
        <v>95.692307692307708</v>
      </c>
      <c r="BM676" s="40">
        <f t="shared" si="171"/>
        <v>99.356913183279744</v>
      </c>
      <c r="BN676" s="40">
        <f t="shared" si="172"/>
        <v>64.375</v>
      </c>
      <c r="BO676" s="87">
        <f t="shared" si="173"/>
        <v>0.16666666666666666</v>
      </c>
      <c r="BP676" s="87">
        <f t="shared" si="174"/>
        <v>940</v>
      </c>
      <c r="BQ676" s="87">
        <f t="shared" si="175"/>
        <v>2.416666666666667</v>
      </c>
      <c r="BR676" s="87">
        <f t="shared" si="176"/>
        <v>290.00000000000006</v>
      </c>
      <c r="BS676" s="61"/>
      <c r="BT676" s="61"/>
      <c r="BU676" s="61">
        <f t="shared" si="177"/>
        <v>620</v>
      </c>
    </row>
    <row r="677" spans="1:73">
      <c r="A677" s="29">
        <v>675</v>
      </c>
      <c r="B677" s="32">
        <v>46245</v>
      </c>
      <c r="C677" s="61" t="s">
        <v>74</v>
      </c>
      <c r="D677" s="3" t="str">
        <f t="shared" si="165"/>
        <v>IG</v>
      </c>
      <c r="E677" s="33" t="s">
        <v>162</v>
      </c>
      <c r="F677" s="33" t="s">
        <v>133</v>
      </c>
      <c r="G677" s="33" t="s">
        <v>119</v>
      </c>
      <c r="H677" s="33"/>
      <c r="I677" s="33"/>
      <c r="J677" s="17" t="s">
        <v>99</v>
      </c>
      <c r="K677" s="17">
        <v>208497</v>
      </c>
      <c r="L677" s="35" t="str">
        <f>VLOOKUP(K677,'[1]Item List (3)'!A$1:B$110000,2,FALSE)</f>
        <v>NB.OR 95076</v>
      </c>
      <c r="M677" s="17" t="s">
        <v>226</v>
      </c>
      <c r="N677" s="61" t="str">
        <f t="shared" si="178"/>
        <v>OR</v>
      </c>
      <c r="O677" s="61">
        <v>30</v>
      </c>
      <c r="P677" s="36">
        <f t="shared" si="164"/>
        <v>120</v>
      </c>
      <c r="Q677" s="61">
        <v>1</v>
      </c>
      <c r="R677" s="61">
        <v>920</v>
      </c>
      <c r="S677" s="61"/>
      <c r="T677" s="61"/>
      <c r="U677" s="61"/>
      <c r="V677" s="37">
        <f t="shared" si="179"/>
        <v>920</v>
      </c>
      <c r="W677" s="61">
        <v>460</v>
      </c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>
        <v>20</v>
      </c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37">
        <f t="shared" si="166"/>
        <v>480</v>
      </c>
      <c r="BI677" s="38">
        <f t="shared" si="167"/>
        <v>8</v>
      </c>
      <c r="BJ677" s="39">
        <f t="shared" si="168"/>
        <v>7.666666666666667</v>
      </c>
      <c r="BK677" s="39">
        <f t="shared" si="169"/>
        <v>95.833333333333343</v>
      </c>
      <c r="BL677" s="40">
        <f t="shared" si="170"/>
        <v>100</v>
      </c>
      <c r="BM677" s="40">
        <f t="shared" si="171"/>
        <v>100</v>
      </c>
      <c r="BN677" s="40">
        <f t="shared" si="172"/>
        <v>95.833333333333343</v>
      </c>
      <c r="BO677" s="87">
        <f t="shared" si="173"/>
        <v>0.33333333333333331</v>
      </c>
      <c r="BP677" s="87">
        <f t="shared" si="174"/>
        <v>920</v>
      </c>
      <c r="BQ677" s="87">
        <f t="shared" si="175"/>
        <v>0</v>
      </c>
      <c r="BR677" s="87">
        <f t="shared" si="176"/>
        <v>0</v>
      </c>
      <c r="BS677" s="61"/>
      <c r="BT677" s="61"/>
      <c r="BU677" s="61">
        <f t="shared" si="177"/>
        <v>920</v>
      </c>
    </row>
    <row r="678" spans="1:73">
      <c r="A678" s="29">
        <v>676</v>
      </c>
      <c r="B678" s="32">
        <v>46245</v>
      </c>
      <c r="C678" s="61" t="s">
        <v>80</v>
      </c>
      <c r="D678" s="3" t="str">
        <f t="shared" si="165"/>
        <v>IG</v>
      </c>
      <c r="E678" s="33" t="s">
        <v>162</v>
      </c>
      <c r="F678" s="33" t="s">
        <v>133</v>
      </c>
      <c r="G678" s="33" t="s">
        <v>170</v>
      </c>
      <c r="H678" s="33"/>
      <c r="I678" s="33"/>
      <c r="J678" s="34" t="s">
        <v>99</v>
      </c>
      <c r="K678" s="17">
        <v>208497</v>
      </c>
      <c r="L678" s="35" t="str">
        <f>VLOOKUP(K678,'[1]Item List (3)'!A$1:B$110000,2,FALSE)</f>
        <v>NB.OR 95076</v>
      </c>
      <c r="M678" s="17" t="s">
        <v>226</v>
      </c>
      <c r="N678" s="61" t="str">
        <f t="shared" si="178"/>
        <v>OR</v>
      </c>
      <c r="O678" s="61">
        <v>30</v>
      </c>
      <c r="P678" s="36">
        <f t="shared" si="164"/>
        <v>120</v>
      </c>
      <c r="Q678" s="61">
        <v>1</v>
      </c>
      <c r="R678" s="61">
        <v>810</v>
      </c>
      <c r="S678" s="61"/>
      <c r="T678" s="61"/>
      <c r="U678" s="61"/>
      <c r="V678" s="37">
        <f t="shared" si="179"/>
        <v>810</v>
      </c>
      <c r="W678" s="61">
        <v>405</v>
      </c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>
        <v>60</v>
      </c>
      <c r="AY678" s="61"/>
      <c r="AZ678" s="61"/>
      <c r="BA678" s="61">
        <v>15</v>
      </c>
      <c r="BB678" s="61"/>
      <c r="BC678" s="61"/>
      <c r="BD678" s="61"/>
      <c r="BE678" s="61"/>
      <c r="BF678" s="61"/>
      <c r="BG678" s="61"/>
      <c r="BH678" s="37">
        <f t="shared" si="166"/>
        <v>480</v>
      </c>
      <c r="BI678" s="38">
        <f t="shared" si="167"/>
        <v>8</v>
      </c>
      <c r="BJ678" s="39">
        <f t="shared" si="168"/>
        <v>6.75</v>
      </c>
      <c r="BK678" s="39">
        <f t="shared" si="169"/>
        <v>84.375</v>
      </c>
      <c r="BL678" s="40">
        <f t="shared" si="170"/>
        <v>100</v>
      </c>
      <c r="BM678" s="40">
        <f t="shared" si="171"/>
        <v>100</v>
      </c>
      <c r="BN678" s="40">
        <f t="shared" si="172"/>
        <v>84.375</v>
      </c>
      <c r="BO678" s="87">
        <f t="shared" si="173"/>
        <v>0</v>
      </c>
      <c r="BP678" s="87">
        <f t="shared" si="174"/>
        <v>960</v>
      </c>
      <c r="BQ678" s="87">
        <f t="shared" si="175"/>
        <v>1.25</v>
      </c>
      <c r="BR678" s="87">
        <f t="shared" si="176"/>
        <v>150</v>
      </c>
      <c r="BS678" s="61"/>
      <c r="BT678" s="61"/>
      <c r="BU678" s="61">
        <f t="shared" si="177"/>
        <v>810</v>
      </c>
    </row>
    <row r="679" spans="1:73" ht="14.4">
      <c r="A679" s="29">
        <v>677</v>
      </c>
      <c r="B679" s="32">
        <v>46245</v>
      </c>
      <c r="C679" s="61" t="s">
        <v>74</v>
      </c>
      <c r="D679" s="3" t="str">
        <f t="shared" si="165"/>
        <v>IG</v>
      </c>
      <c r="E679" s="33" t="s">
        <v>167</v>
      </c>
      <c r="F679" s="33" t="s">
        <v>133</v>
      </c>
      <c r="G679" s="33" t="s">
        <v>246</v>
      </c>
      <c r="H679" s="33" t="s">
        <v>166</v>
      </c>
      <c r="I679" s="33"/>
      <c r="J679" s="34" t="s">
        <v>309</v>
      </c>
      <c r="K679" s="41">
        <v>208886.01</v>
      </c>
      <c r="L679" s="35" t="str">
        <f>VLOOKUP(K679,'[1]Item List (3)'!A$1:B$110000,2,FALSE)</f>
        <v>NK.OR 20/16</v>
      </c>
      <c r="M679" s="17" t="s">
        <v>310</v>
      </c>
      <c r="N679" s="61" t="str">
        <f t="shared" si="178"/>
        <v>OR</v>
      </c>
      <c r="O679" s="61">
        <v>35</v>
      </c>
      <c r="P679" s="36">
        <f t="shared" si="164"/>
        <v>102.85714285714286</v>
      </c>
      <c r="Q679" s="61">
        <v>1</v>
      </c>
      <c r="R679" s="61">
        <v>748</v>
      </c>
      <c r="S679" s="61">
        <v>1</v>
      </c>
      <c r="T679" s="61">
        <v>1</v>
      </c>
      <c r="U679" s="61"/>
      <c r="V679" s="37">
        <f t="shared" si="179"/>
        <v>749</v>
      </c>
      <c r="W679" s="61">
        <v>450</v>
      </c>
      <c r="X679" s="61"/>
      <c r="Y679" s="61"/>
      <c r="Z679" s="61"/>
      <c r="AA679" s="61"/>
      <c r="AB679" s="61"/>
      <c r="AC679" s="61"/>
      <c r="AD679" s="61"/>
      <c r="AE679" s="61"/>
      <c r="AF679" s="61">
        <v>5</v>
      </c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>
        <v>20</v>
      </c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>
        <v>5</v>
      </c>
      <c r="BE679" s="61"/>
      <c r="BF679" s="61"/>
      <c r="BG679" s="61"/>
      <c r="BH679" s="37">
        <f t="shared" si="166"/>
        <v>480</v>
      </c>
      <c r="BI679" s="38">
        <f t="shared" si="167"/>
        <v>8</v>
      </c>
      <c r="BJ679" s="39">
        <f t="shared" si="168"/>
        <v>7.5</v>
      </c>
      <c r="BK679" s="39">
        <f t="shared" si="169"/>
        <v>93.75</v>
      </c>
      <c r="BL679" s="40">
        <f t="shared" si="170"/>
        <v>97.092592592592595</v>
      </c>
      <c r="BM679" s="40">
        <f t="shared" si="171"/>
        <v>99.732977303070754</v>
      </c>
      <c r="BN679" s="40">
        <f t="shared" si="172"/>
        <v>90.78125</v>
      </c>
      <c r="BO679" s="87">
        <f t="shared" si="173"/>
        <v>0.33333333333333331</v>
      </c>
      <c r="BP679" s="87">
        <f t="shared" si="174"/>
        <v>788.57142857142856</v>
      </c>
      <c r="BQ679" s="87">
        <f t="shared" si="175"/>
        <v>0.16666666666666669</v>
      </c>
      <c r="BR679" s="87">
        <f t="shared" si="176"/>
        <v>17.142857142857146</v>
      </c>
      <c r="BS679" s="61"/>
      <c r="BT679" s="61"/>
      <c r="BU679" s="61">
        <f t="shared" si="177"/>
        <v>748</v>
      </c>
    </row>
    <row r="680" spans="1:73" ht="14.4">
      <c r="A680" s="29">
        <v>678</v>
      </c>
      <c r="B680" s="32">
        <v>46245</v>
      </c>
      <c r="C680" s="61" t="s">
        <v>80</v>
      </c>
      <c r="D680" s="3" t="str">
        <f t="shared" si="165"/>
        <v>IG</v>
      </c>
      <c r="E680" s="33" t="s">
        <v>167</v>
      </c>
      <c r="F680" s="33" t="s">
        <v>133</v>
      </c>
      <c r="G680" s="33" t="s">
        <v>150</v>
      </c>
      <c r="H680" s="33" t="s">
        <v>148</v>
      </c>
      <c r="I680" s="33"/>
      <c r="J680" s="34" t="s">
        <v>309</v>
      </c>
      <c r="K680" s="41">
        <v>208886.01</v>
      </c>
      <c r="L680" s="35" t="str">
        <f>VLOOKUP(K680,'[1]Item List (3)'!A$1:B$110000,2,FALSE)</f>
        <v>NK.OR 20/16</v>
      </c>
      <c r="M680" s="17" t="s">
        <v>310</v>
      </c>
      <c r="N680" s="61" t="str">
        <f t="shared" si="178"/>
        <v>OR</v>
      </c>
      <c r="O680" s="61">
        <v>35</v>
      </c>
      <c r="P680" s="36">
        <f t="shared" si="164"/>
        <v>102.85714285714286</v>
      </c>
      <c r="Q680" s="61">
        <v>1</v>
      </c>
      <c r="R680" s="61">
        <v>637</v>
      </c>
      <c r="S680" s="61">
        <v>6</v>
      </c>
      <c r="T680" s="61">
        <v>1</v>
      </c>
      <c r="U680" s="61"/>
      <c r="V680" s="37">
        <f t="shared" si="179"/>
        <v>638</v>
      </c>
      <c r="W680" s="61">
        <v>430</v>
      </c>
      <c r="X680" s="61"/>
      <c r="Y680" s="61"/>
      <c r="Z680" s="61"/>
      <c r="AA680" s="61"/>
      <c r="AB680" s="61"/>
      <c r="AC680" s="61"/>
      <c r="AD680" s="61"/>
      <c r="AE680" s="61"/>
      <c r="AF680" s="61">
        <v>5</v>
      </c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>
        <v>30</v>
      </c>
      <c r="AR680" s="61"/>
      <c r="AS680" s="61"/>
      <c r="AT680" s="61"/>
      <c r="AU680" s="61"/>
      <c r="AV680" s="61"/>
      <c r="AW680" s="61"/>
      <c r="AX680" s="61"/>
      <c r="AY680" s="61"/>
      <c r="AZ680" s="61"/>
      <c r="BA680" s="61">
        <v>15</v>
      </c>
      <c r="BB680" s="61"/>
      <c r="BC680" s="61"/>
      <c r="BD680" s="61"/>
      <c r="BE680" s="61"/>
      <c r="BF680" s="61"/>
      <c r="BG680" s="61"/>
      <c r="BH680" s="37">
        <f t="shared" si="166"/>
        <v>480</v>
      </c>
      <c r="BI680" s="38">
        <f t="shared" si="167"/>
        <v>8</v>
      </c>
      <c r="BJ680" s="39">
        <f t="shared" si="168"/>
        <v>7.166666666666667</v>
      </c>
      <c r="BK680" s="39">
        <f t="shared" si="169"/>
        <v>89.583333333333343</v>
      </c>
      <c r="BL680" s="40">
        <f t="shared" si="170"/>
        <v>86.550387596899228</v>
      </c>
      <c r="BM680" s="40">
        <f t="shared" si="171"/>
        <v>98.902821316614421</v>
      </c>
      <c r="BN680" s="40">
        <f t="shared" si="172"/>
        <v>76.684027777777786</v>
      </c>
      <c r="BO680" s="87">
        <f t="shared" si="173"/>
        <v>0.5</v>
      </c>
      <c r="BP680" s="87">
        <f t="shared" si="174"/>
        <v>771.42857142857144</v>
      </c>
      <c r="BQ680" s="87">
        <f t="shared" si="175"/>
        <v>0.33333333333333337</v>
      </c>
      <c r="BR680" s="87">
        <f t="shared" si="176"/>
        <v>34.285714285714292</v>
      </c>
      <c r="BS680" s="61"/>
      <c r="BT680" s="61"/>
      <c r="BU680" s="61">
        <f t="shared" si="177"/>
        <v>637</v>
      </c>
    </row>
    <row r="681" spans="1:73">
      <c r="A681" s="29">
        <v>679</v>
      </c>
      <c r="B681" s="32">
        <v>46245</v>
      </c>
      <c r="C681" s="61" t="s">
        <v>74</v>
      </c>
      <c r="D681" s="3" t="str">
        <f t="shared" si="165"/>
        <v>IG</v>
      </c>
      <c r="E681" s="33" t="s">
        <v>169</v>
      </c>
      <c r="F681" s="33" t="s">
        <v>133</v>
      </c>
      <c r="G681" s="33" t="s">
        <v>158</v>
      </c>
      <c r="H681" s="33"/>
      <c r="I681" s="33"/>
      <c r="J681" s="34" t="s">
        <v>300</v>
      </c>
      <c r="K681" s="17">
        <v>208417</v>
      </c>
      <c r="L681" s="35" t="str">
        <f>VLOOKUP(K681,'[1]Item List (3)'!A$1:B$110000,2,FALSE)</f>
        <v>JC.OR 8008</v>
      </c>
      <c r="M681" s="17" t="s">
        <v>323</v>
      </c>
      <c r="N681" s="61" t="str">
        <f t="shared" si="178"/>
        <v>OR</v>
      </c>
      <c r="O681" s="61">
        <v>30</v>
      </c>
      <c r="P681" s="36">
        <f t="shared" si="164"/>
        <v>120</v>
      </c>
      <c r="Q681" s="61">
        <v>1</v>
      </c>
      <c r="R681" s="61">
        <v>883</v>
      </c>
      <c r="S681" s="61"/>
      <c r="T681" s="61">
        <v>1</v>
      </c>
      <c r="U681" s="61"/>
      <c r="V681" s="37">
        <f t="shared" si="179"/>
        <v>884</v>
      </c>
      <c r="W681" s="61">
        <v>455</v>
      </c>
      <c r="X681" s="61"/>
      <c r="Y681" s="61"/>
      <c r="Z681" s="61"/>
      <c r="AA681" s="61"/>
      <c r="AB681" s="61"/>
      <c r="AC681" s="61"/>
      <c r="AD681" s="61">
        <v>15</v>
      </c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>
        <v>10</v>
      </c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37">
        <f t="shared" si="166"/>
        <v>480</v>
      </c>
      <c r="BI681" s="38">
        <f t="shared" si="167"/>
        <v>8</v>
      </c>
      <c r="BJ681" s="39">
        <f t="shared" si="168"/>
        <v>7.583333333333333</v>
      </c>
      <c r="BK681" s="39">
        <f t="shared" si="169"/>
        <v>94.791666666666657</v>
      </c>
      <c r="BL681" s="40">
        <f t="shared" si="170"/>
        <v>97.142857142857139</v>
      </c>
      <c r="BM681" s="40">
        <f t="shared" si="171"/>
        <v>99.886877828054295</v>
      </c>
      <c r="BN681" s="40">
        <f t="shared" si="172"/>
        <v>91.979166666666657</v>
      </c>
      <c r="BO681" s="87">
        <f t="shared" si="173"/>
        <v>0.16666666666666666</v>
      </c>
      <c r="BP681" s="87">
        <f t="shared" si="174"/>
        <v>940</v>
      </c>
      <c r="BQ681" s="87">
        <f t="shared" si="175"/>
        <v>0.25</v>
      </c>
      <c r="BR681" s="87">
        <f t="shared" si="176"/>
        <v>30</v>
      </c>
      <c r="BS681" s="61"/>
      <c r="BT681" s="61"/>
      <c r="BU681" s="61">
        <f t="shared" si="177"/>
        <v>883</v>
      </c>
    </row>
    <row r="682" spans="1:73" ht="14.4">
      <c r="A682" s="29">
        <v>680</v>
      </c>
      <c r="B682" s="32">
        <v>46245</v>
      </c>
      <c r="C682" s="61" t="s">
        <v>80</v>
      </c>
      <c r="D682" s="3" t="str">
        <f t="shared" si="165"/>
        <v>IG</v>
      </c>
      <c r="E682" s="33" t="s">
        <v>169</v>
      </c>
      <c r="F682" s="33" t="s">
        <v>133</v>
      </c>
      <c r="G682" s="33" t="s">
        <v>163</v>
      </c>
      <c r="H682" s="33"/>
      <c r="I682" s="33"/>
      <c r="J682" s="34" t="s">
        <v>322</v>
      </c>
      <c r="K682" s="41">
        <v>200609.2</v>
      </c>
      <c r="L682" s="35" t="str">
        <f>VLOOKUP(K682,'[1]Item List (3)'!A$1:B$110000,2,FALSE)</f>
        <v>NF.OR 311</v>
      </c>
      <c r="M682" s="17" t="s">
        <v>323</v>
      </c>
      <c r="N682" s="61" t="str">
        <f t="shared" si="178"/>
        <v>OR</v>
      </c>
      <c r="O682" s="61">
        <v>30</v>
      </c>
      <c r="P682" s="36">
        <f t="shared" si="164"/>
        <v>120</v>
      </c>
      <c r="Q682" s="61">
        <v>1</v>
      </c>
      <c r="R682" s="61">
        <v>520</v>
      </c>
      <c r="S682" s="61">
        <v>17</v>
      </c>
      <c r="T682" s="61">
        <v>2</v>
      </c>
      <c r="U682" s="61"/>
      <c r="V682" s="37">
        <f t="shared" si="179"/>
        <v>522</v>
      </c>
      <c r="W682" s="61">
        <v>285</v>
      </c>
      <c r="X682" s="61"/>
      <c r="Y682" s="61"/>
      <c r="Z682" s="61"/>
      <c r="AA682" s="61">
        <v>10</v>
      </c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>
        <v>10</v>
      </c>
      <c r="AR682" s="61"/>
      <c r="AS682" s="61"/>
      <c r="AT682" s="61"/>
      <c r="AU682" s="61"/>
      <c r="AV682" s="61"/>
      <c r="AW682" s="61"/>
      <c r="AX682" s="61"/>
      <c r="AY682" s="61">
        <v>60</v>
      </c>
      <c r="AZ682" s="61"/>
      <c r="BA682" s="61">
        <v>15</v>
      </c>
      <c r="BB682" s="61"/>
      <c r="BC682" s="61"/>
      <c r="BD682" s="61">
        <v>10</v>
      </c>
      <c r="BE682" s="61"/>
      <c r="BF682" s="61"/>
      <c r="BG682" s="61"/>
      <c r="BH682" s="37">
        <f t="shared" si="166"/>
        <v>390</v>
      </c>
      <c r="BI682" s="38">
        <f t="shared" si="167"/>
        <v>6.5</v>
      </c>
      <c r="BJ682" s="39">
        <f t="shared" si="168"/>
        <v>4.75</v>
      </c>
      <c r="BK682" s="39">
        <f t="shared" si="169"/>
        <v>73.076923076923066</v>
      </c>
      <c r="BL682" s="40">
        <f t="shared" si="170"/>
        <v>91.578947368421055</v>
      </c>
      <c r="BM682" s="40">
        <f t="shared" si="171"/>
        <v>96.36015325670499</v>
      </c>
      <c r="BN682" s="40">
        <f t="shared" si="172"/>
        <v>64.487179487179489</v>
      </c>
      <c r="BO682" s="87">
        <f t="shared" si="173"/>
        <v>0.16666666666666666</v>
      </c>
      <c r="BP682" s="87">
        <f t="shared" si="174"/>
        <v>760</v>
      </c>
      <c r="BQ682" s="87">
        <f t="shared" si="175"/>
        <v>1.5833333333333333</v>
      </c>
      <c r="BR682" s="87">
        <f t="shared" si="176"/>
        <v>190</v>
      </c>
      <c r="BS682" s="61"/>
      <c r="BT682" s="61"/>
      <c r="BU682" s="61">
        <f t="shared" si="177"/>
        <v>520</v>
      </c>
    </row>
    <row r="683" spans="1:73">
      <c r="A683" s="29">
        <v>681</v>
      </c>
      <c r="B683" s="32">
        <v>46245</v>
      </c>
      <c r="C683" s="61" t="s">
        <v>80</v>
      </c>
      <c r="D683" s="3" t="str">
        <f t="shared" si="165"/>
        <v>IG</v>
      </c>
      <c r="E683" s="33" t="s">
        <v>169</v>
      </c>
      <c r="F683" s="33" t="s">
        <v>133</v>
      </c>
      <c r="G683" s="33" t="s">
        <v>163</v>
      </c>
      <c r="H683" s="33"/>
      <c r="I683" s="33"/>
      <c r="J683" s="34" t="s">
        <v>258</v>
      </c>
      <c r="K683" s="17">
        <v>104338.01</v>
      </c>
      <c r="L683" s="35" t="str">
        <f>VLOOKUP(K758,'[1]Item List (3)'!A$1:B$110000,2,FALSE)</f>
        <v>NA/RNA.IR 6914</v>
      </c>
      <c r="M683" s="17"/>
      <c r="N683" s="61" t="str">
        <f>IF((LEFT(K758))="2",$M$1,$K$1)</f>
        <v>IR</v>
      </c>
      <c r="O683" s="61"/>
      <c r="P683" s="36" t="str">
        <f t="shared" si="164"/>
        <v/>
      </c>
      <c r="Q683" s="61"/>
      <c r="R683" s="61"/>
      <c r="S683" s="61"/>
      <c r="T683" s="61"/>
      <c r="U683" s="61"/>
      <c r="V683" s="37">
        <f t="shared" si="179"/>
        <v>0</v>
      </c>
      <c r="W683" s="61"/>
      <c r="X683" s="61">
        <v>90</v>
      </c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37">
        <f t="shared" si="166"/>
        <v>90</v>
      </c>
      <c r="BI683" s="38">
        <f t="shared" si="167"/>
        <v>1.5</v>
      </c>
      <c r="BJ683" s="39">
        <f t="shared" si="168"/>
        <v>0</v>
      </c>
      <c r="BK683" s="39">
        <f t="shared" si="169"/>
        <v>0</v>
      </c>
      <c r="BL683" s="40">
        <f t="shared" si="170"/>
        <v>0</v>
      </c>
      <c r="BM683" s="40">
        <f t="shared" si="171"/>
        <v>0</v>
      </c>
      <c r="BN683" s="40">
        <f t="shared" si="172"/>
        <v>0</v>
      </c>
      <c r="BO683" s="87">
        <f t="shared" si="173"/>
        <v>1.5</v>
      </c>
      <c r="BP683" s="87">
        <f t="shared" si="174"/>
        <v>0</v>
      </c>
      <c r="BQ683" s="87">
        <f t="shared" si="175"/>
        <v>0</v>
      </c>
      <c r="BR683" s="87">
        <f t="shared" si="176"/>
        <v>0</v>
      </c>
      <c r="BS683" s="61"/>
      <c r="BT683" s="61"/>
      <c r="BU683" s="61">
        <f t="shared" si="177"/>
        <v>0</v>
      </c>
    </row>
    <row r="684" spans="1:73">
      <c r="A684" s="29">
        <v>682</v>
      </c>
      <c r="B684" s="32">
        <v>46245</v>
      </c>
      <c r="C684" s="61" t="s">
        <v>74</v>
      </c>
      <c r="D684" s="3" t="str">
        <f t="shared" si="165"/>
        <v>IG</v>
      </c>
      <c r="E684" s="33" t="s">
        <v>173</v>
      </c>
      <c r="F684" s="33"/>
      <c r="G684" s="33"/>
      <c r="H684" s="33"/>
      <c r="I684" s="33"/>
      <c r="J684" s="17"/>
      <c r="K684" s="17"/>
      <c r="L684" s="35" t="e">
        <f>VLOOKUP(K684,'[1]Item List (3)'!A$1:B$110000,2,FALSE)</f>
        <v>#N/A</v>
      </c>
      <c r="M684" s="17"/>
      <c r="N684" s="61" t="str">
        <f t="shared" ref="N684:N747" si="180">IF((LEFT(K684))="2",$M$1,$K$1)</f>
        <v>IR</v>
      </c>
      <c r="O684" s="61"/>
      <c r="P684" s="36" t="str">
        <f t="shared" si="164"/>
        <v/>
      </c>
      <c r="Q684" s="61"/>
      <c r="R684" s="61"/>
      <c r="S684" s="61"/>
      <c r="T684" s="61"/>
      <c r="U684" s="61"/>
      <c r="V684" s="37">
        <f t="shared" si="179"/>
        <v>0</v>
      </c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>
        <v>480</v>
      </c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37">
        <f t="shared" si="166"/>
        <v>480</v>
      </c>
      <c r="BI684" s="38">
        <f t="shared" si="167"/>
        <v>8</v>
      </c>
      <c r="BJ684" s="39">
        <f t="shared" si="168"/>
        <v>0</v>
      </c>
      <c r="BK684" s="39">
        <f t="shared" si="169"/>
        <v>0</v>
      </c>
      <c r="BL684" s="40">
        <f t="shared" si="170"/>
        <v>0</v>
      </c>
      <c r="BM684" s="40">
        <f t="shared" si="171"/>
        <v>0</v>
      </c>
      <c r="BN684" s="40">
        <f t="shared" si="172"/>
        <v>0</v>
      </c>
      <c r="BO684" s="87">
        <f t="shared" si="173"/>
        <v>0</v>
      </c>
      <c r="BP684" s="87">
        <f t="shared" si="174"/>
        <v>0</v>
      </c>
      <c r="BQ684" s="87">
        <f t="shared" si="175"/>
        <v>8</v>
      </c>
      <c r="BR684" s="87">
        <f t="shared" si="176"/>
        <v>0</v>
      </c>
      <c r="BS684" s="61"/>
      <c r="BT684" s="61"/>
      <c r="BU684" s="61">
        <f t="shared" si="177"/>
        <v>0</v>
      </c>
    </row>
    <row r="685" spans="1:73">
      <c r="A685" s="29">
        <v>683</v>
      </c>
      <c r="B685" s="32">
        <v>46245</v>
      </c>
      <c r="C685" s="61" t="s">
        <v>80</v>
      </c>
      <c r="D685" s="3" t="str">
        <f t="shared" si="165"/>
        <v>IG</v>
      </c>
      <c r="E685" s="33" t="s">
        <v>173</v>
      </c>
      <c r="F685" s="33"/>
      <c r="G685" s="33"/>
      <c r="H685" s="33"/>
      <c r="I685" s="33"/>
      <c r="J685" s="17"/>
      <c r="K685" s="17"/>
      <c r="L685" s="35" t="e">
        <f>VLOOKUP(K685,'[1]Item List (3)'!A$1:B$110000,2,FALSE)</f>
        <v>#N/A</v>
      </c>
      <c r="M685" s="17"/>
      <c r="N685" s="61" t="str">
        <f t="shared" si="180"/>
        <v>IR</v>
      </c>
      <c r="O685" s="61"/>
      <c r="P685" s="36" t="str">
        <f t="shared" si="164"/>
        <v/>
      </c>
      <c r="Q685" s="61"/>
      <c r="R685" s="61"/>
      <c r="S685" s="61"/>
      <c r="T685" s="61"/>
      <c r="U685" s="61"/>
      <c r="V685" s="37">
        <f t="shared" si="179"/>
        <v>0</v>
      </c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>
        <v>480</v>
      </c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37">
        <f t="shared" si="166"/>
        <v>480</v>
      </c>
      <c r="BI685" s="38">
        <f t="shared" si="167"/>
        <v>8</v>
      </c>
      <c r="BJ685" s="39">
        <f t="shared" si="168"/>
        <v>0</v>
      </c>
      <c r="BK685" s="39">
        <f t="shared" si="169"/>
        <v>0</v>
      </c>
      <c r="BL685" s="40">
        <f t="shared" si="170"/>
        <v>0</v>
      </c>
      <c r="BM685" s="40">
        <f t="shared" si="171"/>
        <v>0</v>
      </c>
      <c r="BN685" s="40">
        <f t="shared" si="172"/>
        <v>0</v>
      </c>
      <c r="BO685" s="87">
        <f t="shared" si="173"/>
        <v>0</v>
      </c>
      <c r="BP685" s="87">
        <f t="shared" si="174"/>
        <v>0</v>
      </c>
      <c r="BQ685" s="87">
        <f t="shared" si="175"/>
        <v>8</v>
      </c>
      <c r="BR685" s="87">
        <f t="shared" si="176"/>
        <v>0</v>
      </c>
      <c r="BS685" s="61"/>
      <c r="BT685" s="61"/>
      <c r="BU685" s="61">
        <f t="shared" si="177"/>
        <v>0</v>
      </c>
    </row>
    <row r="686" spans="1:73">
      <c r="A686" s="29">
        <v>684</v>
      </c>
      <c r="B686" s="32">
        <v>46245</v>
      </c>
      <c r="C686" s="61" t="s">
        <v>74</v>
      </c>
      <c r="D686" s="3" t="str">
        <f t="shared" si="165"/>
        <v>IG</v>
      </c>
      <c r="E686" s="33" t="s">
        <v>174</v>
      </c>
      <c r="F686" s="33" t="s">
        <v>133</v>
      </c>
      <c r="G686" s="33" t="s">
        <v>88</v>
      </c>
      <c r="H686" s="33"/>
      <c r="I686" s="33"/>
      <c r="J686" s="34" t="s">
        <v>235</v>
      </c>
      <c r="K686" s="17">
        <v>104293</v>
      </c>
      <c r="L686" s="35" t="str">
        <f>VLOOKUP(K686,'[1]Item List (3)'!A$1:B$110000,2,FALSE)</f>
        <v>IR.210 YY2</v>
      </c>
      <c r="M686" s="17" t="s">
        <v>236</v>
      </c>
      <c r="N686" s="61" t="str">
        <f t="shared" si="180"/>
        <v>IR</v>
      </c>
      <c r="O686" s="61">
        <v>30</v>
      </c>
      <c r="P686" s="36">
        <f t="shared" si="164"/>
        <v>120</v>
      </c>
      <c r="Q686" s="61">
        <v>1</v>
      </c>
      <c r="R686" s="61">
        <v>64</v>
      </c>
      <c r="S686" s="61">
        <v>11</v>
      </c>
      <c r="T686" s="61"/>
      <c r="U686" s="61"/>
      <c r="V686" s="37">
        <f t="shared" si="179"/>
        <v>64</v>
      </c>
      <c r="W686" s="61">
        <v>50</v>
      </c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>
        <v>10</v>
      </c>
      <c r="AR686" s="61"/>
      <c r="AS686" s="61">
        <v>360</v>
      </c>
      <c r="AT686" s="61"/>
      <c r="AU686" s="61"/>
      <c r="AV686" s="61"/>
      <c r="AW686" s="61"/>
      <c r="AX686" s="61"/>
      <c r="AY686" s="61">
        <v>60</v>
      </c>
      <c r="AZ686" s="61"/>
      <c r="BA686" s="61"/>
      <c r="BB686" s="61"/>
      <c r="BC686" s="61"/>
      <c r="BD686" s="61"/>
      <c r="BE686" s="61"/>
      <c r="BF686" s="61"/>
      <c r="BG686" s="61"/>
      <c r="BH686" s="37">
        <f t="shared" si="166"/>
        <v>480</v>
      </c>
      <c r="BI686" s="38">
        <f t="shared" si="167"/>
        <v>8</v>
      </c>
      <c r="BJ686" s="39">
        <f t="shared" si="168"/>
        <v>0.83333333333333304</v>
      </c>
      <c r="BK686" s="39">
        <f t="shared" si="169"/>
        <v>10.416666666666663</v>
      </c>
      <c r="BL686" s="40">
        <f t="shared" si="170"/>
        <v>64.000000000000028</v>
      </c>
      <c r="BM686" s="40">
        <f t="shared" si="171"/>
        <v>82.8125</v>
      </c>
      <c r="BN686" s="40">
        <f t="shared" si="172"/>
        <v>5.5208333333333348</v>
      </c>
      <c r="BO686" s="87">
        <f t="shared" si="173"/>
        <v>0.16666666666666666</v>
      </c>
      <c r="BP686" s="87">
        <f t="shared" si="174"/>
        <v>940</v>
      </c>
      <c r="BQ686" s="87">
        <f t="shared" si="175"/>
        <v>7</v>
      </c>
      <c r="BR686" s="87">
        <f t="shared" si="176"/>
        <v>840</v>
      </c>
      <c r="BS686" s="61"/>
      <c r="BT686" s="61"/>
      <c r="BU686" s="61">
        <f t="shared" si="177"/>
        <v>64</v>
      </c>
    </row>
    <row r="687" spans="1:73">
      <c r="A687" s="29">
        <v>685</v>
      </c>
      <c r="B687" s="32">
        <v>46245</v>
      </c>
      <c r="C687" s="61" t="s">
        <v>80</v>
      </c>
      <c r="D687" s="3" t="str">
        <f t="shared" si="165"/>
        <v>IG</v>
      </c>
      <c r="E687" s="33" t="s">
        <v>174</v>
      </c>
      <c r="F687" s="33" t="s">
        <v>133</v>
      </c>
      <c r="G687" s="33" t="s">
        <v>158</v>
      </c>
      <c r="H687" s="33"/>
      <c r="I687" s="33"/>
      <c r="J687" s="34" t="s">
        <v>235</v>
      </c>
      <c r="K687" s="17">
        <v>104293</v>
      </c>
      <c r="L687" s="35" t="str">
        <f>VLOOKUP(K687,'[1]Item List (3)'!A$1:B$110000,2,FALSE)</f>
        <v>IR.210 YY2</v>
      </c>
      <c r="M687" s="17" t="s">
        <v>236</v>
      </c>
      <c r="N687" s="61" t="str">
        <f t="shared" si="180"/>
        <v>IR</v>
      </c>
      <c r="O687" s="61">
        <v>30</v>
      </c>
      <c r="P687" s="36">
        <f t="shared" si="164"/>
        <v>120</v>
      </c>
      <c r="Q687" s="61">
        <v>1</v>
      </c>
      <c r="R687" s="61">
        <v>736</v>
      </c>
      <c r="S687" s="61">
        <v>13</v>
      </c>
      <c r="T687" s="61"/>
      <c r="U687" s="61">
        <v>1</v>
      </c>
      <c r="V687" s="37">
        <f t="shared" si="179"/>
        <v>737</v>
      </c>
      <c r="W687" s="61">
        <v>415</v>
      </c>
      <c r="X687" s="61"/>
      <c r="Y687" s="61">
        <v>30</v>
      </c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>
        <v>20</v>
      </c>
      <c r="AR687" s="61"/>
      <c r="AS687" s="61"/>
      <c r="AT687" s="61"/>
      <c r="AU687" s="61"/>
      <c r="AV687" s="61"/>
      <c r="AW687" s="61"/>
      <c r="AX687" s="61"/>
      <c r="AY687" s="61"/>
      <c r="AZ687" s="61"/>
      <c r="BA687" s="61">
        <v>15</v>
      </c>
      <c r="BB687" s="61"/>
      <c r="BC687" s="61"/>
      <c r="BD687" s="61"/>
      <c r="BE687" s="61"/>
      <c r="BF687" s="61"/>
      <c r="BG687" s="61"/>
      <c r="BH687" s="37">
        <f t="shared" si="166"/>
        <v>480</v>
      </c>
      <c r="BI687" s="38">
        <f t="shared" si="167"/>
        <v>8</v>
      </c>
      <c r="BJ687" s="39">
        <f t="shared" si="168"/>
        <v>6.916666666666667</v>
      </c>
      <c r="BK687" s="39">
        <f t="shared" si="169"/>
        <v>86.458333333333343</v>
      </c>
      <c r="BL687" s="40">
        <f t="shared" si="170"/>
        <v>88.795180722891558</v>
      </c>
      <c r="BM687" s="40">
        <f t="shared" si="171"/>
        <v>98.100407055630939</v>
      </c>
      <c r="BN687" s="40">
        <f t="shared" si="172"/>
        <v>75.312500000000014</v>
      </c>
      <c r="BO687" s="87">
        <f t="shared" si="173"/>
        <v>0.33333333333333331</v>
      </c>
      <c r="BP687" s="87">
        <f t="shared" si="174"/>
        <v>920</v>
      </c>
      <c r="BQ687" s="87">
        <f t="shared" si="175"/>
        <v>0.75</v>
      </c>
      <c r="BR687" s="87">
        <f t="shared" si="176"/>
        <v>90</v>
      </c>
      <c r="BS687" s="61"/>
      <c r="BT687" s="61"/>
      <c r="BU687" s="61">
        <f t="shared" si="177"/>
        <v>736</v>
      </c>
    </row>
    <row r="688" spans="1:73">
      <c r="A688" s="29">
        <v>686</v>
      </c>
      <c r="B688" s="32">
        <v>46245</v>
      </c>
      <c r="C688" s="61" t="s">
        <v>74</v>
      </c>
      <c r="D688" s="3" t="str">
        <f t="shared" si="165"/>
        <v>HO</v>
      </c>
      <c r="E688" s="33" t="s">
        <v>175</v>
      </c>
      <c r="F688" s="33" t="s">
        <v>176</v>
      </c>
      <c r="G688" s="33" t="s">
        <v>87</v>
      </c>
      <c r="H688" s="33"/>
      <c r="I688" s="33"/>
      <c r="J688" s="17" t="s">
        <v>164</v>
      </c>
      <c r="K688" s="17">
        <v>100935</v>
      </c>
      <c r="L688" s="35" t="str">
        <f>VLOOKUP(K688,'[1]Item List (3)'!A$1:B$110000,2,FALSE)</f>
        <v>UC.IR 211</v>
      </c>
      <c r="M688" s="17" t="s">
        <v>165</v>
      </c>
      <c r="N688" s="61" t="str">
        <f t="shared" si="180"/>
        <v>IR</v>
      </c>
      <c r="O688" s="61">
        <v>55</v>
      </c>
      <c r="P688" s="36">
        <f t="shared" si="164"/>
        <v>65.454545454545453</v>
      </c>
      <c r="Q688" s="61">
        <v>1</v>
      </c>
      <c r="R688" s="61">
        <v>209</v>
      </c>
      <c r="S688" s="61"/>
      <c r="T688" s="61"/>
      <c r="U688" s="61"/>
      <c r="V688" s="37">
        <f t="shared" si="179"/>
        <v>209</v>
      </c>
      <c r="W688" s="61">
        <v>325</v>
      </c>
      <c r="X688" s="61">
        <v>125</v>
      </c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>
        <v>30</v>
      </c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37">
        <f t="shared" si="166"/>
        <v>480</v>
      </c>
      <c r="BI688" s="38">
        <f t="shared" si="167"/>
        <v>8</v>
      </c>
      <c r="BJ688" s="39">
        <f t="shared" si="168"/>
        <v>5.4166666666666661</v>
      </c>
      <c r="BK688" s="39">
        <f t="shared" si="169"/>
        <v>67.708333333333329</v>
      </c>
      <c r="BL688" s="40">
        <f t="shared" si="170"/>
        <v>58.948717948717956</v>
      </c>
      <c r="BM688" s="40">
        <f t="shared" si="171"/>
        <v>100</v>
      </c>
      <c r="BN688" s="40">
        <f t="shared" si="172"/>
        <v>39.91319444444445</v>
      </c>
      <c r="BO688" s="87">
        <f t="shared" si="173"/>
        <v>2.5833333333333335</v>
      </c>
      <c r="BP688" s="87">
        <f t="shared" si="174"/>
        <v>354.5454545454545</v>
      </c>
      <c r="BQ688" s="87">
        <f t="shared" si="175"/>
        <v>0</v>
      </c>
      <c r="BR688" s="87">
        <f t="shared" si="176"/>
        <v>0</v>
      </c>
      <c r="BS688" s="61"/>
      <c r="BT688" s="61"/>
      <c r="BU688" s="61">
        <f t="shared" si="177"/>
        <v>209</v>
      </c>
    </row>
    <row r="689" spans="1:73">
      <c r="A689" s="29">
        <v>687</v>
      </c>
      <c r="B689" s="32">
        <v>46245</v>
      </c>
      <c r="C689" s="61" t="s">
        <v>80</v>
      </c>
      <c r="D689" s="3" t="str">
        <f t="shared" si="165"/>
        <v>HO</v>
      </c>
      <c r="E689" s="33" t="s">
        <v>175</v>
      </c>
      <c r="F689" s="33" t="s">
        <v>176</v>
      </c>
      <c r="G689" s="33" t="s">
        <v>180</v>
      </c>
      <c r="H689" s="33"/>
      <c r="I689" s="33"/>
      <c r="J689" s="17"/>
      <c r="K689" s="17">
        <v>200935</v>
      </c>
      <c r="L689" s="35" t="str">
        <f>VLOOKUP(K689,'[1]Item List (3)'!A$1:B$110000,2,FALSE)</f>
        <v>UC. OR 211</v>
      </c>
      <c r="M689" s="17" t="s">
        <v>338</v>
      </c>
      <c r="N689" s="61" t="str">
        <f t="shared" si="180"/>
        <v>OR</v>
      </c>
      <c r="O689" s="61">
        <v>70</v>
      </c>
      <c r="P689" s="36">
        <f t="shared" si="164"/>
        <v>51.428571428571431</v>
      </c>
      <c r="Q689" s="61">
        <v>1</v>
      </c>
      <c r="R689" s="61">
        <v>86</v>
      </c>
      <c r="S689" s="61"/>
      <c r="T689" s="61"/>
      <c r="U689" s="61"/>
      <c r="V689" s="37">
        <f t="shared" si="179"/>
        <v>86</v>
      </c>
      <c r="W689" s="61">
        <v>195</v>
      </c>
      <c r="X689" s="61">
        <v>45</v>
      </c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>
        <v>240</v>
      </c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37">
        <f t="shared" si="166"/>
        <v>480</v>
      </c>
      <c r="BI689" s="38">
        <f t="shared" si="167"/>
        <v>8</v>
      </c>
      <c r="BJ689" s="39">
        <f t="shared" si="168"/>
        <v>3.25</v>
      </c>
      <c r="BK689" s="39">
        <f t="shared" si="169"/>
        <v>40.625</v>
      </c>
      <c r="BL689" s="40">
        <f t="shared" si="170"/>
        <v>51.452991452991448</v>
      </c>
      <c r="BM689" s="40">
        <f t="shared" si="171"/>
        <v>100</v>
      </c>
      <c r="BN689" s="40">
        <f t="shared" si="172"/>
        <v>20.902777777777775</v>
      </c>
      <c r="BO689" s="87">
        <f t="shared" si="173"/>
        <v>0.75</v>
      </c>
      <c r="BP689" s="87">
        <f t="shared" si="174"/>
        <v>372.85714285714283</v>
      </c>
      <c r="BQ689" s="87">
        <f t="shared" si="175"/>
        <v>4</v>
      </c>
      <c r="BR689" s="87">
        <f t="shared" si="176"/>
        <v>205.71428571428572</v>
      </c>
      <c r="BS689" s="61"/>
      <c r="BT689" s="61"/>
      <c r="BU689" s="61">
        <f t="shared" si="177"/>
        <v>86</v>
      </c>
    </row>
    <row r="690" spans="1:73">
      <c r="A690" s="29">
        <v>688</v>
      </c>
      <c r="B690" s="32">
        <v>46245</v>
      </c>
      <c r="C690" s="61" t="s">
        <v>74</v>
      </c>
      <c r="D690" s="3" t="str">
        <f t="shared" si="165"/>
        <v>HO</v>
      </c>
      <c r="E690" s="33" t="s">
        <v>182</v>
      </c>
      <c r="F690" s="33" t="s">
        <v>176</v>
      </c>
      <c r="G690" s="33" t="s">
        <v>183</v>
      </c>
      <c r="H690" s="33"/>
      <c r="I690" s="33"/>
      <c r="J690" s="17" t="s">
        <v>247</v>
      </c>
      <c r="K690" s="17">
        <v>208966</v>
      </c>
      <c r="L690" s="35" t="str">
        <f>VLOOKUP(K690,'[1]Item List (3)'!A$1:B$110000,2,FALSE)</f>
        <v>NAU.OR 4906 UU</v>
      </c>
      <c r="M690" s="17" t="s">
        <v>339</v>
      </c>
      <c r="N690" s="61" t="str">
        <f t="shared" si="180"/>
        <v>OR</v>
      </c>
      <c r="O690" s="61">
        <v>40</v>
      </c>
      <c r="P690" s="36">
        <f t="shared" si="164"/>
        <v>90</v>
      </c>
      <c r="Q690" s="61">
        <v>1</v>
      </c>
      <c r="R690" s="61">
        <v>560</v>
      </c>
      <c r="S690" s="61"/>
      <c r="T690" s="61"/>
      <c r="U690" s="61"/>
      <c r="V690" s="37">
        <f t="shared" si="179"/>
        <v>560</v>
      </c>
      <c r="W690" s="61">
        <v>435</v>
      </c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>
        <v>15</v>
      </c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>
        <v>30</v>
      </c>
      <c r="BC690" s="61"/>
      <c r="BD690" s="61"/>
      <c r="BE690" s="61"/>
      <c r="BF690" s="61"/>
      <c r="BG690" s="61"/>
      <c r="BH690" s="37">
        <f t="shared" si="166"/>
        <v>480</v>
      </c>
      <c r="BI690" s="38">
        <f t="shared" si="167"/>
        <v>8</v>
      </c>
      <c r="BJ690" s="39">
        <f t="shared" si="168"/>
        <v>7.25</v>
      </c>
      <c r="BK690" s="39">
        <f t="shared" si="169"/>
        <v>90.625</v>
      </c>
      <c r="BL690" s="40">
        <f t="shared" si="170"/>
        <v>85.82375478927203</v>
      </c>
      <c r="BM690" s="40">
        <f t="shared" si="171"/>
        <v>100</v>
      </c>
      <c r="BN690" s="40">
        <f t="shared" si="172"/>
        <v>77.777777777777786</v>
      </c>
      <c r="BO690" s="87">
        <f t="shared" si="173"/>
        <v>0.25</v>
      </c>
      <c r="BP690" s="87">
        <f t="shared" si="174"/>
        <v>697.5</v>
      </c>
      <c r="BQ690" s="87">
        <f t="shared" si="175"/>
        <v>0.5</v>
      </c>
      <c r="BR690" s="87">
        <f t="shared" si="176"/>
        <v>45</v>
      </c>
      <c r="BS690" s="61"/>
      <c r="BT690" s="61"/>
      <c r="BU690" s="61">
        <f t="shared" si="177"/>
        <v>560</v>
      </c>
    </row>
    <row r="691" spans="1:73">
      <c r="A691" s="29">
        <v>689</v>
      </c>
      <c r="B691" s="32">
        <v>46245</v>
      </c>
      <c r="C691" s="61" t="s">
        <v>80</v>
      </c>
      <c r="D691" s="3" t="str">
        <f t="shared" si="165"/>
        <v>HO</v>
      </c>
      <c r="E691" s="33" t="s">
        <v>182</v>
      </c>
      <c r="F691" s="33" t="s">
        <v>176</v>
      </c>
      <c r="G691" s="33" t="s">
        <v>183</v>
      </c>
      <c r="H691" s="33"/>
      <c r="I691" s="33"/>
      <c r="J691" s="17" t="s">
        <v>247</v>
      </c>
      <c r="K691" s="17">
        <v>208966</v>
      </c>
      <c r="L691" s="35" t="str">
        <f>VLOOKUP(K691,'[1]Item List (3)'!A$1:B$110000,2,FALSE)</f>
        <v>NAU.OR 4906 UU</v>
      </c>
      <c r="M691" s="17" t="s">
        <v>339</v>
      </c>
      <c r="N691" s="61" t="str">
        <f t="shared" si="180"/>
        <v>OR</v>
      </c>
      <c r="O691" s="61">
        <v>40</v>
      </c>
      <c r="P691" s="36">
        <f t="shared" si="164"/>
        <v>90</v>
      </c>
      <c r="Q691" s="61">
        <v>1</v>
      </c>
      <c r="R691" s="61">
        <v>81</v>
      </c>
      <c r="S691" s="61"/>
      <c r="T691" s="61"/>
      <c r="U691" s="61"/>
      <c r="V691" s="37">
        <f t="shared" si="179"/>
        <v>81</v>
      </c>
      <c r="W691" s="61">
        <v>60</v>
      </c>
      <c r="X691" s="61"/>
      <c r="Y691" s="61">
        <v>60</v>
      </c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>
        <v>360</v>
      </c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37">
        <f t="shared" si="166"/>
        <v>480</v>
      </c>
      <c r="BI691" s="38">
        <f t="shared" si="167"/>
        <v>8</v>
      </c>
      <c r="BJ691" s="39">
        <f t="shared" si="168"/>
        <v>1</v>
      </c>
      <c r="BK691" s="39">
        <f t="shared" si="169"/>
        <v>12.5</v>
      </c>
      <c r="BL691" s="40">
        <f t="shared" si="170"/>
        <v>90</v>
      </c>
      <c r="BM691" s="40">
        <f t="shared" si="171"/>
        <v>100</v>
      </c>
      <c r="BN691" s="40">
        <f t="shared" si="172"/>
        <v>11.25</v>
      </c>
      <c r="BO691" s="87">
        <f t="shared" si="173"/>
        <v>0</v>
      </c>
      <c r="BP691" s="87">
        <f t="shared" si="174"/>
        <v>720</v>
      </c>
      <c r="BQ691" s="87">
        <f t="shared" si="175"/>
        <v>7</v>
      </c>
      <c r="BR691" s="87">
        <f t="shared" si="176"/>
        <v>630</v>
      </c>
      <c r="BS691" s="61"/>
      <c r="BT691" s="61"/>
      <c r="BU691" s="61">
        <f t="shared" si="177"/>
        <v>81</v>
      </c>
    </row>
    <row r="692" spans="1:73">
      <c r="A692" s="29">
        <v>690</v>
      </c>
      <c r="B692" s="32">
        <v>46245</v>
      </c>
      <c r="C692" s="61" t="s">
        <v>74</v>
      </c>
      <c r="D692" s="3" t="str">
        <f t="shared" si="165"/>
        <v>HO</v>
      </c>
      <c r="E692" s="33" t="s">
        <v>188</v>
      </c>
      <c r="F692" s="33" t="s">
        <v>176</v>
      </c>
      <c r="G692" s="33" t="s">
        <v>116</v>
      </c>
      <c r="H692" s="33" t="s">
        <v>189</v>
      </c>
      <c r="I692" s="33"/>
      <c r="J692" s="17" t="s">
        <v>254</v>
      </c>
      <c r="K692" s="17">
        <v>208299</v>
      </c>
      <c r="L692" s="35" t="str">
        <f>VLOOKUP(K692,'[1]Item List (3)'!A$1:B$110000,2,FALSE)</f>
        <v>OR.9916</v>
      </c>
      <c r="M692" s="17" t="s">
        <v>255</v>
      </c>
      <c r="N692" s="61" t="str">
        <f t="shared" si="180"/>
        <v>OR</v>
      </c>
      <c r="O692" s="61">
        <v>25</v>
      </c>
      <c r="P692" s="36">
        <f t="shared" ref="P692:P755" si="181">IFERROR(3600/O692,"")</f>
        <v>144</v>
      </c>
      <c r="Q692" s="61">
        <v>1</v>
      </c>
      <c r="R692" s="61">
        <v>200</v>
      </c>
      <c r="S692" s="61"/>
      <c r="T692" s="61"/>
      <c r="U692" s="61"/>
      <c r="V692" s="37">
        <f t="shared" si="179"/>
        <v>200</v>
      </c>
      <c r="W692" s="61">
        <v>90</v>
      </c>
      <c r="X692" s="61"/>
      <c r="Y692" s="61">
        <v>30</v>
      </c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>
        <v>360</v>
      </c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37">
        <f t="shared" si="166"/>
        <v>480</v>
      </c>
      <c r="BI692" s="38">
        <f t="shared" si="167"/>
        <v>8</v>
      </c>
      <c r="BJ692" s="39">
        <f t="shared" si="168"/>
        <v>1.5</v>
      </c>
      <c r="BK692" s="39">
        <f t="shared" si="169"/>
        <v>18.75</v>
      </c>
      <c r="BL692" s="40">
        <f t="shared" si="170"/>
        <v>92.592592592592595</v>
      </c>
      <c r="BM692" s="40">
        <f t="shared" si="171"/>
        <v>100</v>
      </c>
      <c r="BN692" s="40">
        <f t="shared" si="172"/>
        <v>17.361111111111111</v>
      </c>
      <c r="BO692" s="87">
        <f t="shared" si="173"/>
        <v>0</v>
      </c>
      <c r="BP692" s="87">
        <f t="shared" si="174"/>
        <v>1152</v>
      </c>
      <c r="BQ692" s="87">
        <f t="shared" si="175"/>
        <v>6.5</v>
      </c>
      <c r="BR692" s="87">
        <f t="shared" si="176"/>
        <v>936</v>
      </c>
      <c r="BS692" s="61"/>
      <c r="BT692" s="61"/>
      <c r="BU692" s="61">
        <f t="shared" si="177"/>
        <v>200</v>
      </c>
    </row>
    <row r="693" spans="1:73">
      <c r="A693" s="29">
        <v>691</v>
      </c>
      <c r="B693" s="32">
        <v>46245</v>
      </c>
      <c r="C693" s="61" t="s">
        <v>80</v>
      </c>
      <c r="D693" s="3" t="str">
        <f t="shared" si="165"/>
        <v>HO</v>
      </c>
      <c r="E693" s="33" t="s">
        <v>188</v>
      </c>
      <c r="F693" s="33" t="s">
        <v>176</v>
      </c>
      <c r="G693" s="33" t="s">
        <v>145</v>
      </c>
      <c r="H693" s="33"/>
      <c r="I693" s="33"/>
      <c r="J693" s="17" t="s">
        <v>254</v>
      </c>
      <c r="K693" s="17">
        <v>208299</v>
      </c>
      <c r="L693" s="35" t="str">
        <f>VLOOKUP(K693,'[1]Item List (3)'!A$1:B$110000,2,FALSE)</f>
        <v>OR.9916</v>
      </c>
      <c r="M693" s="17" t="s">
        <v>255</v>
      </c>
      <c r="N693" s="61" t="str">
        <f t="shared" si="180"/>
        <v>OR</v>
      </c>
      <c r="O693" s="61">
        <v>25</v>
      </c>
      <c r="P693" s="36">
        <f t="shared" si="181"/>
        <v>144</v>
      </c>
      <c r="Q693" s="61">
        <v>1</v>
      </c>
      <c r="R693" s="61">
        <v>898</v>
      </c>
      <c r="S693" s="61"/>
      <c r="T693" s="61"/>
      <c r="U693" s="61"/>
      <c r="V693" s="37">
        <f t="shared" si="179"/>
        <v>898</v>
      </c>
      <c r="W693" s="61">
        <v>390</v>
      </c>
      <c r="X693" s="61"/>
      <c r="Y693" s="61">
        <v>30</v>
      </c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>
        <v>45</v>
      </c>
      <c r="AR693" s="61"/>
      <c r="AS693" s="61"/>
      <c r="AT693" s="61"/>
      <c r="AU693" s="61"/>
      <c r="AV693" s="61"/>
      <c r="AW693" s="61"/>
      <c r="AX693" s="61"/>
      <c r="AY693" s="61"/>
      <c r="AZ693" s="61"/>
      <c r="BA693" s="61">
        <v>15</v>
      </c>
      <c r="BB693" s="61"/>
      <c r="BC693" s="61"/>
      <c r="BD693" s="61"/>
      <c r="BE693" s="61"/>
      <c r="BF693" s="61"/>
      <c r="BG693" s="61"/>
      <c r="BH693" s="37">
        <f t="shared" si="166"/>
        <v>480</v>
      </c>
      <c r="BI693" s="38">
        <f t="shared" si="167"/>
        <v>8</v>
      </c>
      <c r="BJ693" s="39">
        <f t="shared" si="168"/>
        <v>6.5</v>
      </c>
      <c r="BK693" s="39">
        <f t="shared" si="169"/>
        <v>81.25</v>
      </c>
      <c r="BL693" s="40">
        <f t="shared" si="170"/>
        <v>95.940170940170944</v>
      </c>
      <c r="BM693" s="40">
        <f t="shared" si="171"/>
        <v>100</v>
      </c>
      <c r="BN693" s="40">
        <f t="shared" si="172"/>
        <v>77.9513888888889</v>
      </c>
      <c r="BO693" s="87">
        <f t="shared" si="173"/>
        <v>0.75</v>
      </c>
      <c r="BP693" s="87">
        <f t="shared" si="174"/>
        <v>1044</v>
      </c>
      <c r="BQ693" s="87">
        <f t="shared" si="175"/>
        <v>0.75</v>
      </c>
      <c r="BR693" s="87">
        <f t="shared" si="176"/>
        <v>108</v>
      </c>
      <c r="BS693" s="61"/>
      <c r="BT693" s="61"/>
      <c r="BU693" s="61">
        <f t="shared" si="177"/>
        <v>898</v>
      </c>
    </row>
    <row r="694" spans="1:73">
      <c r="A694" s="29">
        <v>692</v>
      </c>
      <c r="B694" s="32">
        <v>46245</v>
      </c>
      <c r="C694" s="61" t="s">
        <v>74</v>
      </c>
      <c r="D694" s="3" t="str">
        <f t="shared" si="165"/>
        <v>HO</v>
      </c>
      <c r="E694" s="33" t="s">
        <v>191</v>
      </c>
      <c r="F694" s="33" t="s">
        <v>176</v>
      </c>
      <c r="G694" s="33" t="s">
        <v>189</v>
      </c>
      <c r="H694" s="33"/>
      <c r="I694" s="33"/>
      <c r="J694" s="34" t="s">
        <v>235</v>
      </c>
      <c r="K694" s="17">
        <v>104293</v>
      </c>
      <c r="L694" s="35" t="str">
        <f>VLOOKUP(K694,'[1]Item List (3)'!A$1:B$110000,2,FALSE)</f>
        <v>IR.210 YY2</v>
      </c>
      <c r="M694" s="17" t="s">
        <v>236</v>
      </c>
      <c r="N694" s="61" t="str">
        <f t="shared" si="180"/>
        <v>IR</v>
      </c>
      <c r="O694" s="61"/>
      <c r="P694" s="36" t="str">
        <f t="shared" si="181"/>
        <v/>
      </c>
      <c r="Q694" s="61"/>
      <c r="R694" s="61"/>
      <c r="S694" s="61"/>
      <c r="T694" s="61"/>
      <c r="U694" s="61"/>
      <c r="V694" s="37">
        <f t="shared" si="179"/>
        <v>0</v>
      </c>
      <c r="W694" s="61"/>
      <c r="X694" s="61">
        <v>60</v>
      </c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>
        <v>420</v>
      </c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37">
        <f t="shared" si="166"/>
        <v>480</v>
      </c>
      <c r="BI694" s="38">
        <f t="shared" si="167"/>
        <v>8</v>
      </c>
      <c r="BJ694" s="39">
        <f t="shared" si="168"/>
        <v>0</v>
      </c>
      <c r="BK694" s="39">
        <f t="shared" si="169"/>
        <v>0</v>
      </c>
      <c r="BL694" s="40">
        <f t="shared" si="170"/>
        <v>0</v>
      </c>
      <c r="BM694" s="40">
        <f t="shared" si="171"/>
        <v>0</v>
      </c>
      <c r="BN694" s="40">
        <f t="shared" si="172"/>
        <v>0</v>
      </c>
      <c r="BO694" s="87">
        <f t="shared" si="173"/>
        <v>1</v>
      </c>
      <c r="BP694" s="87">
        <f t="shared" si="174"/>
        <v>0</v>
      </c>
      <c r="BQ694" s="87">
        <f t="shared" si="175"/>
        <v>7</v>
      </c>
      <c r="BR694" s="87">
        <f t="shared" si="176"/>
        <v>0</v>
      </c>
      <c r="BS694" s="61"/>
      <c r="BT694" s="61"/>
      <c r="BU694" s="61">
        <f t="shared" si="177"/>
        <v>0</v>
      </c>
    </row>
    <row r="695" spans="1:73">
      <c r="A695" s="29">
        <v>693</v>
      </c>
      <c r="B695" s="32">
        <v>46245</v>
      </c>
      <c r="C695" s="61" t="s">
        <v>80</v>
      </c>
      <c r="D695" s="3" t="str">
        <f t="shared" ref="D695:D758" si="182">LEFT(E695,2)</f>
        <v>HO</v>
      </c>
      <c r="E695" s="33" t="s">
        <v>191</v>
      </c>
      <c r="F695" s="33" t="s">
        <v>176</v>
      </c>
      <c r="G695" s="33" t="s">
        <v>189</v>
      </c>
      <c r="H695" s="33" t="s">
        <v>313</v>
      </c>
      <c r="I695" s="33"/>
      <c r="J695" s="34" t="s">
        <v>235</v>
      </c>
      <c r="K695" s="17">
        <v>104293</v>
      </c>
      <c r="L695" s="35" t="str">
        <f>VLOOKUP(K695,'[1]Item List (3)'!A$1:B$110000,2,FALSE)</f>
        <v>IR.210 YY2</v>
      </c>
      <c r="M695" s="17" t="s">
        <v>236</v>
      </c>
      <c r="N695" s="61" t="str">
        <f t="shared" si="180"/>
        <v>IR</v>
      </c>
      <c r="O695" s="61">
        <v>20</v>
      </c>
      <c r="P695" s="36">
        <f t="shared" si="181"/>
        <v>180</v>
      </c>
      <c r="Q695" s="61">
        <v>1</v>
      </c>
      <c r="R695" s="61">
        <v>878</v>
      </c>
      <c r="S695" s="61"/>
      <c r="T695" s="61"/>
      <c r="U695" s="61"/>
      <c r="V695" s="37">
        <f t="shared" si="179"/>
        <v>878</v>
      </c>
      <c r="W695" s="61">
        <v>310</v>
      </c>
      <c r="X695" s="61">
        <v>60</v>
      </c>
      <c r="Y695" s="61">
        <v>70</v>
      </c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>
        <v>10</v>
      </c>
      <c r="AR695" s="61"/>
      <c r="AS695" s="61">
        <v>30</v>
      </c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37">
        <f t="shared" si="166"/>
        <v>480</v>
      </c>
      <c r="BI695" s="38">
        <f t="shared" si="167"/>
        <v>8</v>
      </c>
      <c r="BJ695" s="39">
        <f t="shared" si="168"/>
        <v>5.1666666666666661</v>
      </c>
      <c r="BK695" s="39">
        <f t="shared" si="169"/>
        <v>64.583333333333329</v>
      </c>
      <c r="BL695" s="40">
        <f t="shared" si="170"/>
        <v>94.408602150537661</v>
      </c>
      <c r="BM695" s="40">
        <f t="shared" si="171"/>
        <v>100</v>
      </c>
      <c r="BN695" s="40">
        <f t="shared" si="172"/>
        <v>60.972222222222236</v>
      </c>
      <c r="BO695" s="87">
        <f t="shared" si="173"/>
        <v>1.1666666666666667</v>
      </c>
      <c r="BP695" s="87">
        <f t="shared" si="174"/>
        <v>1230</v>
      </c>
      <c r="BQ695" s="87">
        <f t="shared" si="175"/>
        <v>1.6666666666666667</v>
      </c>
      <c r="BR695" s="87">
        <f t="shared" si="176"/>
        <v>300</v>
      </c>
      <c r="BS695" s="61"/>
      <c r="BT695" s="61"/>
      <c r="BU695" s="61">
        <f t="shared" si="177"/>
        <v>878</v>
      </c>
    </row>
    <row r="696" spans="1:73">
      <c r="A696" s="29">
        <v>694</v>
      </c>
      <c r="B696" s="32">
        <v>46245</v>
      </c>
      <c r="C696" s="61" t="s">
        <v>74</v>
      </c>
      <c r="D696" s="3" t="str">
        <f t="shared" si="182"/>
        <v>HO</v>
      </c>
      <c r="E696" s="33" t="s">
        <v>196</v>
      </c>
      <c r="F696" s="33" t="s">
        <v>176</v>
      </c>
      <c r="G696" s="33" t="s">
        <v>180</v>
      </c>
      <c r="H696" s="33" t="s">
        <v>195</v>
      </c>
      <c r="I696" s="33"/>
      <c r="J696" s="17" t="s">
        <v>254</v>
      </c>
      <c r="K696" s="17">
        <v>208299</v>
      </c>
      <c r="L696" s="35" t="str">
        <f>VLOOKUP(K696,'[1]Item List (3)'!A$1:B$110000,2,FALSE)</f>
        <v>OR.9916</v>
      </c>
      <c r="M696" s="17" t="s">
        <v>255</v>
      </c>
      <c r="N696" s="61" t="str">
        <f t="shared" si="180"/>
        <v>OR</v>
      </c>
      <c r="O696" s="61">
        <v>15</v>
      </c>
      <c r="P696" s="36">
        <f t="shared" si="181"/>
        <v>240</v>
      </c>
      <c r="Q696" s="61">
        <v>1</v>
      </c>
      <c r="R696" s="61">
        <v>1717</v>
      </c>
      <c r="S696" s="61"/>
      <c r="T696" s="61"/>
      <c r="U696" s="61"/>
      <c r="V696" s="37">
        <f t="shared" si="179"/>
        <v>1717</v>
      </c>
      <c r="W696" s="61">
        <v>440</v>
      </c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>
        <v>30</v>
      </c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>
        <v>10</v>
      </c>
      <c r="BE696" s="61"/>
      <c r="BF696" s="61"/>
      <c r="BG696" s="61"/>
      <c r="BH696" s="37">
        <f t="shared" si="166"/>
        <v>480</v>
      </c>
      <c r="BI696" s="38">
        <f t="shared" si="167"/>
        <v>8</v>
      </c>
      <c r="BJ696" s="39">
        <f t="shared" si="168"/>
        <v>7.333333333333333</v>
      </c>
      <c r="BK696" s="39">
        <f t="shared" si="169"/>
        <v>91.666666666666657</v>
      </c>
      <c r="BL696" s="40">
        <f t="shared" si="170"/>
        <v>97.556818181818187</v>
      </c>
      <c r="BM696" s="40">
        <f t="shared" si="171"/>
        <v>100</v>
      </c>
      <c r="BN696" s="40">
        <f t="shared" si="172"/>
        <v>89.427083333333329</v>
      </c>
      <c r="BO696" s="87">
        <f t="shared" si="173"/>
        <v>0.5</v>
      </c>
      <c r="BP696" s="87">
        <f t="shared" si="174"/>
        <v>1800</v>
      </c>
      <c r="BQ696" s="87">
        <f t="shared" si="175"/>
        <v>0.16666666666666663</v>
      </c>
      <c r="BR696" s="87">
        <f t="shared" si="176"/>
        <v>39.999999999999993</v>
      </c>
      <c r="BS696" s="61"/>
      <c r="BT696" s="61"/>
      <c r="BU696" s="61">
        <f t="shared" si="177"/>
        <v>1717</v>
      </c>
    </row>
    <row r="697" spans="1:73">
      <c r="A697" s="29">
        <v>695</v>
      </c>
      <c r="B697" s="32">
        <v>46245</v>
      </c>
      <c r="C697" s="61" t="s">
        <v>80</v>
      </c>
      <c r="D697" s="3" t="str">
        <f t="shared" si="182"/>
        <v>HO</v>
      </c>
      <c r="E697" s="33" t="s">
        <v>196</v>
      </c>
      <c r="F697" s="33" t="s">
        <v>176</v>
      </c>
      <c r="G697" s="33" t="s">
        <v>177</v>
      </c>
      <c r="H697" s="33"/>
      <c r="I697" s="33"/>
      <c r="J697" s="34" t="s">
        <v>254</v>
      </c>
      <c r="K697" s="17">
        <v>208299</v>
      </c>
      <c r="L697" s="35" t="str">
        <f>VLOOKUP(K697,'[1]Item List (3)'!A$1:B$110000,2,FALSE)</f>
        <v>OR.9916</v>
      </c>
      <c r="M697" s="17" t="s">
        <v>255</v>
      </c>
      <c r="N697" s="61" t="str">
        <f t="shared" si="180"/>
        <v>OR</v>
      </c>
      <c r="O697" s="61">
        <v>15</v>
      </c>
      <c r="P697" s="36">
        <f t="shared" si="181"/>
        <v>240</v>
      </c>
      <c r="Q697" s="61">
        <v>1</v>
      </c>
      <c r="R697" s="61">
        <v>1236</v>
      </c>
      <c r="S697" s="61"/>
      <c r="T697" s="61"/>
      <c r="U697" s="61"/>
      <c r="V697" s="37">
        <f t="shared" si="179"/>
        <v>1236</v>
      </c>
      <c r="W697" s="61">
        <v>320</v>
      </c>
      <c r="X697" s="61"/>
      <c r="Y697" s="61">
        <v>60</v>
      </c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>
        <v>20</v>
      </c>
      <c r="AR697" s="61"/>
      <c r="AS697" s="61">
        <v>60</v>
      </c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>
        <v>20</v>
      </c>
      <c r="BE697" s="61"/>
      <c r="BF697" s="61"/>
      <c r="BG697" s="61"/>
      <c r="BH697" s="37">
        <f t="shared" si="166"/>
        <v>480</v>
      </c>
      <c r="BI697" s="38">
        <f t="shared" si="167"/>
        <v>8</v>
      </c>
      <c r="BJ697" s="39">
        <f t="shared" si="168"/>
        <v>5.3333333333333339</v>
      </c>
      <c r="BK697" s="39">
        <f t="shared" si="169"/>
        <v>66.666666666666671</v>
      </c>
      <c r="BL697" s="40">
        <f t="shared" si="170"/>
        <v>96.562499999999986</v>
      </c>
      <c r="BM697" s="40">
        <f t="shared" si="171"/>
        <v>100</v>
      </c>
      <c r="BN697" s="40">
        <f t="shared" si="172"/>
        <v>64.375</v>
      </c>
      <c r="BO697" s="87">
        <f t="shared" si="173"/>
        <v>0.33333333333333331</v>
      </c>
      <c r="BP697" s="87">
        <f t="shared" si="174"/>
        <v>1840</v>
      </c>
      <c r="BQ697" s="87">
        <f t="shared" si="175"/>
        <v>2.333333333333333</v>
      </c>
      <c r="BR697" s="87">
        <f t="shared" si="176"/>
        <v>559.99999999999989</v>
      </c>
      <c r="BS697" s="61"/>
      <c r="BT697" s="61"/>
      <c r="BU697" s="61">
        <f t="shared" si="177"/>
        <v>1236</v>
      </c>
    </row>
    <row r="698" spans="1:73">
      <c r="A698" s="29">
        <v>696</v>
      </c>
      <c r="B698" s="32">
        <v>46245</v>
      </c>
      <c r="C698" s="61" t="s">
        <v>74</v>
      </c>
      <c r="D698" s="3" t="str">
        <f t="shared" si="182"/>
        <v>HO</v>
      </c>
      <c r="E698" s="33" t="s">
        <v>199</v>
      </c>
      <c r="F698" s="33"/>
      <c r="G698" s="33"/>
      <c r="H698" s="33"/>
      <c r="I698" s="33"/>
      <c r="J698" s="34"/>
      <c r="K698" s="17"/>
      <c r="L698" s="35" t="e">
        <f>VLOOKUP(K698,'[1]Item List (3)'!A$1:B$110000,2,FALSE)</f>
        <v>#N/A</v>
      </c>
      <c r="M698" s="17"/>
      <c r="N698" s="61" t="str">
        <f t="shared" si="180"/>
        <v>IR</v>
      </c>
      <c r="O698" s="61"/>
      <c r="P698" s="36" t="str">
        <f t="shared" si="181"/>
        <v/>
      </c>
      <c r="Q698" s="61"/>
      <c r="R698" s="61"/>
      <c r="S698" s="61"/>
      <c r="T698" s="61"/>
      <c r="U698" s="61"/>
      <c r="V698" s="37">
        <f t="shared" si="179"/>
        <v>0</v>
      </c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>
        <v>480</v>
      </c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37">
        <f t="shared" si="166"/>
        <v>480</v>
      </c>
      <c r="BI698" s="38">
        <f t="shared" si="167"/>
        <v>8</v>
      </c>
      <c r="BJ698" s="39">
        <f t="shared" si="168"/>
        <v>0</v>
      </c>
      <c r="BK698" s="39">
        <f t="shared" si="169"/>
        <v>0</v>
      </c>
      <c r="BL698" s="40">
        <f t="shared" si="170"/>
        <v>0</v>
      </c>
      <c r="BM698" s="40">
        <f t="shared" si="171"/>
        <v>0</v>
      </c>
      <c r="BN698" s="40">
        <f t="shared" si="172"/>
        <v>0</v>
      </c>
      <c r="BO698" s="87">
        <f t="shared" si="173"/>
        <v>0</v>
      </c>
      <c r="BP698" s="87">
        <f t="shared" si="174"/>
        <v>0</v>
      </c>
      <c r="BQ698" s="87">
        <f t="shared" si="175"/>
        <v>8</v>
      </c>
      <c r="BR698" s="87">
        <f t="shared" si="176"/>
        <v>0</v>
      </c>
      <c r="BS698" s="61"/>
      <c r="BT698" s="61"/>
      <c r="BU698" s="61">
        <f t="shared" si="177"/>
        <v>0</v>
      </c>
    </row>
    <row r="699" spans="1:73">
      <c r="A699" s="29">
        <v>697</v>
      </c>
      <c r="B699" s="32">
        <v>46245</v>
      </c>
      <c r="C699" s="61" t="s">
        <v>80</v>
      </c>
      <c r="D699" s="3" t="str">
        <f t="shared" si="182"/>
        <v>HO</v>
      </c>
      <c r="E699" s="33" t="s">
        <v>199</v>
      </c>
      <c r="F699" s="33"/>
      <c r="G699" s="33"/>
      <c r="H699" s="33"/>
      <c r="I699" s="33"/>
      <c r="J699" s="17"/>
      <c r="K699" s="17"/>
      <c r="L699" s="35" t="e">
        <f>VLOOKUP(K699,'[1]Item List (3)'!A$1:B$110000,2,FALSE)</f>
        <v>#N/A</v>
      </c>
      <c r="M699" s="17"/>
      <c r="N699" s="61" t="str">
        <f t="shared" si="180"/>
        <v>IR</v>
      </c>
      <c r="O699" s="61"/>
      <c r="P699" s="36" t="str">
        <f t="shared" si="181"/>
        <v/>
      </c>
      <c r="Q699" s="61"/>
      <c r="R699" s="61"/>
      <c r="S699" s="61"/>
      <c r="T699" s="61"/>
      <c r="U699" s="61"/>
      <c r="V699" s="37">
        <f t="shared" si="179"/>
        <v>0</v>
      </c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>
        <v>480</v>
      </c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37">
        <f t="shared" si="166"/>
        <v>480</v>
      </c>
      <c r="BI699" s="38">
        <f t="shared" si="167"/>
        <v>8</v>
      </c>
      <c r="BJ699" s="39">
        <f t="shared" si="168"/>
        <v>0</v>
      </c>
      <c r="BK699" s="39">
        <f t="shared" si="169"/>
        <v>0</v>
      </c>
      <c r="BL699" s="40">
        <f t="shared" si="170"/>
        <v>0</v>
      </c>
      <c r="BM699" s="40">
        <f t="shared" si="171"/>
        <v>0</v>
      </c>
      <c r="BN699" s="40">
        <f t="shared" si="172"/>
        <v>0</v>
      </c>
      <c r="BO699" s="87">
        <f t="shared" si="173"/>
        <v>0</v>
      </c>
      <c r="BP699" s="87">
        <f t="shared" si="174"/>
        <v>0</v>
      </c>
      <c r="BQ699" s="87">
        <f t="shared" si="175"/>
        <v>8</v>
      </c>
      <c r="BR699" s="87">
        <f t="shared" si="176"/>
        <v>0</v>
      </c>
      <c r="BS699" s="61"/>
      <c r="BT699" s="61"/>
      <c r="BU699" s="61">
        <f t="shared" si="177"/>
        <v>0</v>
      </c>
    </row>
    <row r="700" spans="1:73">
      <c r="A700" s="29">
        <v>698</v>
      </c>
      <c r="B700" s="32">
        <v>46245</v>
      </c>
      <c r="C700" s="61" t="s">
        <v>74</v>
      </c>
      <c r="D700" s="3" t="str">
        <f t="shared" si="182"/>
        <v>HO</v>
      </c>
      <c r="E700" s="33" t="s">
        <v>200</v>
      </c>
      <c r="F700" s="33" t="s">
        <v>176</v>
      </c>
      <c r="G700" s="33" t="s">
        <v>87</v>
      </c>
      <c r="H700" s="33"/>
      <c r="I700" s="33"/>
      <c r="J700" s="34" t="s">
        <v>99</v>
      </c>
      <c r="K700" s="17">
        <v>208497</v>
      </c>
      <c r="L700" s="35" t="str">
        <f>VLOOKUP(K700,'[1]Item List (3)'!A$1:B$110000,2,FALSE)</f>
        <v>NB.OR 95076</v>
      </c>
      <c r="M700" s="17" t="s">
        <v>226</v>
      </c>
      <c r="N700" s="61" t="str">
        <f t="shared" si="180"/>
        <v>OR</v>
      </c>
      <c r="O700" s="61">
        <v>15</v>
      </c>
      <c r="P700" s="36">
        <f t="shared" si="181"/>
        <v>240</v>
      </c>
      <c r="Q700" s="61">
        <v>1</v>
      </c>
      <c r="R700" s="61">
        <v>1750</v>
      </c>
      <c r="S700" s="61"/>
      <c r="T700" s="61"/>
      <c r="U700" s="61"/>
      <c r="V700" s="37">
        <f t="shared" si="179"/>
        <v>1750</v>
      </c>
      <c r="W700" s="61">
        <v>450</v>
      </c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>
        <v>30</v>
      </c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37">
        <f t="shared" si="166"/>
        <v>480</v>
      </c>
      <c r="BI700" s="38">
        <f t="shared" si="167"/>
        <v>8</v>
      </c>
      <c r="BJ700" s="39">
        <f t="shared" si="168"/>
        <v>7.5</v>
      </c>
      <c r="BK700" s="39">
        <f t="shared" si="169"/>
        <v>93.75</v>
      </c>
      <c r="BL700" s="40">
        <f t="shared" si="170"/>
        <v>97.222222222222214</v>
      </c>
      <c r="BM700" s="40">
        <f t="shared" si="171"/>
        <v>100</v>
      </c>
      <c r="BN700" s="40">
        <f t="shared" si="172"/>
        <v>91.145833333333329</v>
      </c>
      <c r="BO700" s="87">
        <f t="shared" si="173"/>
        <v>0.5</v>
      </c>
      <c r="BP700" s="87">
        <f t="shared" si="174"/>
        <v>1800</v>
      </c>
      <c r="BQ700" s="87">
        <f t="shared" si="175"/>
        <v>0</v>
      </c>
      <c r="BR700" s="87">
        <f t="shared" si="176"/>
        <v>0</v>
      </c>
      <c r="BS700" s="61"/>
      <c r="BT700" s="61"/>
      <c r="BU700" s="61">
        <f t="shared" si="177"/>
        <v>1750</v>
      </c>
    </row>
    <row r="701" spans="1:73">
      <c r="A701" s="29">
        <v>699</v>
      </c>
      <c r="B701" s="32">
        <v>46245</v>
      </c>
      <c r="C701" s="61" t="s">
        <v>80</v>
      </c>
      <c r="D701" s="3" t="str">
        <f t="shared" si="182"/>
        <v>HO</v>
      </c>
      <c r="E701" s="33" t="s">
        <v>200</v>
      </c>
      <c r="F701" s="33" t="s">
        <v>176</v>
      </c>
      <c r="G701" s="33" t="s">
        <v>201</v>
      </c>
      <c r="H701" s="33"/>
      <c r="I701" s="33"/>
      <c r="J701" s="34" t="s">
        <v>99</v>
      </c>
      <c r="K701" s="17">
        <v>208497</v>
      </c>
      <c r="L701" s="35" t="str">
        <f>VLOOKUP(K701,'[1]Item List (3)'!A$1:B$110000,2,FALSE)</f>
        <v>NB.OR 95076</v>
      </c>
      <c r="M701" s="17" t="s">
        <v>226</v>
      </c>
      <c r="N701" s="61" t="str">
        <f t="shared" si="180"/>
        <v>OR</v>
      </c>
      <c r="O701" s="61">
        <v>15</v>
      </c>
      <c r="P701" s="36">
        <f t="shared" si="181"/>
        <v>240</v>
      </c>
      <c r="Q701" s="61">
        <v>1</v>
      </c>
      <c r="R701" s="61">
        <v>1717</v>
      </c>
      <c r="S701" s="61"/>
      <c r="T701" s="61"/>
      <c r="U701" s="61"/>
      <c r="V701" s="37">
        <f t="shared" si="179"/>
        <v>1717</v>
      </c>
      <c r="W701" s="61">
        <v>435</v>
      </c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>
        <v>30</v>
      </c>
      <c r="AR701" s="61"/>
      <c r="AS701" s="61"/>
      <c r="AT701" s="61"/>
      <c r="AU701" s="61"/>
      <c r="AV701" s="61"/>
      <c r="AW701" s="61"/>
      <c r="AX701" s="61"/>
      <c r="AY701" s="61"/>
      <c r="AZ701" s="61"/>
      <c r="BA701" s="61">
        <v>15</v>
      </c>
      <c r="BB701" s="61"/>
      <c r="BC701" s="61"/>
      <c r="BD701" s="61"/>
      <c r="BE701" s="61"/>
      <c r="BF701" s="61"/>
      <c r="BG701" s="61"/>
      <c r="BH701" s="37">
        <f t="shared" si="166"/>
        <v>480</v>
      </c>
      <c r="BI701" s="38">
        <f t="shared" si="167"/>
        <v>8</v>
      </c>
      <c r="BJ701" s="39">
        <f t="shared" si="168"/>
        <v>7.25</v>
      </c>
      <c r="BK701" s="39">
        <f t="shared" si="169"/>
        <v>90.625</v>
      </c>
      <c r="BL701" s="40">
        <f t="shared" si="170"/>
        <v>98.678160919540232</v>
      </c>
      <c r="BM701" s="40">
        <f t="shared" si="171"/>
        <v>100</v>
      </c>
      <c r="BN701" s="40">
        <f t="shared" si="172"/>
        <v>89.427083333333329</v>
      </c>
      <c r="BO701" s="87">
        <f t="shared" si="173"/>
        <v>0.5</v>
      </c>
      <c r="BP701" s="87">
        <f t="shared" si="174"/>
        <v>1800</v>
      </c>
      <c r="BQ701" s="87">
        <f t="shared" si="175"/>
        <v>0.25</v>
      </c>
      <c r="BR701" s="87">
        <f t="shared" si="176"/>
        <v>60</v>
      </c>
      <c r="BS701" s="61"/>
      <c r="BT701" s="61"/>
      <c r="BU701" s="61">
        <f t="shared" si="177"/>
        <v>1717</v>
      </c>
    </row>
    <row r="702" spans="1:73">
      <c r="A702" s="29">
        <v>700</v>
      </c>
      <c r="B702" s="32">
        <v>46245</v>
      </c>
      <c r="C702" s="61" t="s">
        <v>74</v>
      </c>
      <c r="D702" s="3" t="str">
        <f t="shared" si="182"/>
        <v>HO</v>
      </c>
      <c r="E702" s="33" t="s">
        <v>205</v>
      </c>
      <c r="F702" s="33" t="s">
        <v>176</v>
      </c>
      <c r="G702" s="33" t="s">
        <v>197</v>
      </c>
      <c r="H702" s="33"/>
      <c r="I702" s="33"/>
      <c r="J702" s="34" t="s">
        <v>128</v>
      </c>
      <c r="K702" s="17">
        <v>101061</v>
      </c>
      <c r="L702" s="35" t="str">
        <f>VLOOKUP(K702,'[1]Item List (3)'!A$1:B$110000,2,FALSE)</f>
        <v>IR.5305 2RS</v>
      </c>
      <c r="M702" s="17" t="s">
        <v>129</v>
      </c>
      <c r="N702" s="61" t="str">
        <f t="shared" si="180"/>
        <v>IR</v>
      </c>
      <c r="O702" s="61">
        <v>50</v>
      </c>
      <c r="P702" s="36">
        <f t="shared" si="181"/>
        <v>72</v>
      </c>
      <c r="Q702" s="61">
        <v>1</v>
      </c>
      <c r="R702" s="61">
        <v>278</v>
      </c>
      <c r="S702" s="61"/>
      <c r="T702" s="61"/>
      <c r="U702" s="61"/>
      <c r="V702" s="37">
        <f t="shared" si="179"/>
        <v>278</v>
      </c>
      <c r="W702" s="61">
        <v>365</v>
      </c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>
        <v>15</v>
      </c>
      <c r="AR702" s="61"/>
      <c r="AS702" s="61">
        <v>60</v>
      </c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>
        <v>40</v>
      </c>
      <c r="BE702" s="61"/>
      <c r="BF702" s="61"/>
      <c r="BG702" s="61"/>
      <c r="BH702" s="37">
        <f t="shared" si="166"/>
        <v>480</v>
      </c>
      <c r="BI702" s="38">
        <f t="shared" si="167"/>
        <v>8</v>
      </c>
      <c r="BJ702" s="39">
        <f t="shared" si="168"/>
        <v>6.083333333333333</v>
      </c>
      <c r="BK702" s="39">
        <f t="shared" si="169"/>
        <v>76.041666666666657</v>
      </c>
      <c r="BL702" s="40">
        <f t="shared" si="170"/>
        <v>63.470319634703202</v>
      </c>
      <c r="BM702" s="40">
        <f t="shared" si="171"/>
        <v>100</v>
      </c>
      <c r="BN702" s="40">
        <f t="shared" si="172"/>
        <v>48.263888888888893</v>
      </c>
      <c r="BO702" s="87">
        <f t="shared" si="173"/>
        <v>0.25</v>
      </c>
      <c r="BP702" s="87">
        <f t="shared" si="174"/>
        <v>558</v>
      </c>
      <c r="BQ702" s="87">
        <f t="shared" si="175"/>
        <v>1.6666666666666667</v>
      </c>
      <c r="BR702" s="87">
        <f t="shared" si="176"/>
        <v>120</v>
      </c>
      <c r="BS702" s="61"/>
      <c r="BT702" s="61"/>
      <c r="BU702" s="61">
        <f t="shared" si="177"/>
        <v>278</v>
      </c>
    </row>
    <row r="703" spans="1:73">
      <c r="A703" s="29">
        <v>701</v>
      </c>
      <c r="B703" s="32">
        <v>46245</v>
      </c>
      <c r="C703" s="61" t="s">
        <v>80</v>
      </c>
      <c r="D703" s="3" t="str">
        <f t="shared" si="182"/>
        <v>HO</v>
      </c>
      <c r="E703" s="33" t="s">
        <v>205</v>
      </c>
      <c r="F703" s="33" t="s">
        <v>176</v>
      </c>
      <c r="G703" s="33" t="s">
        <v>192</v>
      </c>
      <c r="H703" s="33"/>
      <c r="I703" s="33"/>
      <c r="J703" s="17" t="s">
        <v>128</v>
      </c>
      <c r="K703" s="17">
        <v>101061</v>
      </c>
      <c r="L703" s="35" t="str">
        <f>VLOOKUP(K703,'[1]Item List (3)'!A$1:B$110000,2,FALSE)</f>
        <v>IR.5305 2RS</v>
      </c>
      <c r="M703" s="17" t="s">
        <v>129</v>
      </c>
      <c r="N703" s="61" t="str">
        <f t="shared" si="180"/>
        <v>IR</v>
      </c>
      <c r="O703" s="61">
        <v>50</v>
      </c>
      <c r="P703" s="36">
        <f t="shared" si="181"/>
        <v>72</v>
      </c>
      <c r="Q703" s="61">
        <v>1</v>
      </c>
      <c r="R703" s="61">
        <v>214</v>
      </c>
      <c r="S703" s="61"/>
      <c r="T703" s="61"/>
      <c r="U703" s="61"/>
      <c r="V703" s="37">
        <f t="shared" si="179"/>
        <v>214</v>
      </c>
      <c r="W703" s="61">
        <v>205</v>
      </c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>
        <v>240</v>
      </c>
      <c r="AP703" s="61"/>
      <c r="AQ703" s="61">
        <v>20</v>
      </c>
      <c r="AR703" s="61"/>
      <c r="AS703" s="61"/>
      <c r="AT703" s="61"/>
      <c r="AU703" s="61"/>
      <c r="AV703" s="61"/>
      <c r="AW703" s="61"/>
      <c r="AX703" s="61"/>
      <c r="AY703" s="61"/>
      <c r="AZ703" s="61"/>
      <c r="BA703" s="61">
        <v>15</v>
      </c>
      <c r="BB703" s="61"/>
      <c r="BC703" s="61"/>
      <c r="BD703" s="61"/>
      <c r="BE703" s="61"/>
      <c r="BF703" s="61"/>
      <c r="BG703" s="61"/>
      <c r="BH703" s="37">
        <f t="shared" si="166"/>
        <v>480</v>
      </c>
      <c r="BI703" s="38">
        <f t="shared" si="167"/>
        <v>8</v>
      </c>
      <c r="BJ703" s="39">
        <f t="shared" si="168"/>
        <v>3.416666666666667</v>
      </c>
      <c r="BK703" s="39">
        <f t="shared" si="169"/>
        <v>42.708333333333336</v>
      </c>
      <c r="BL703" s="40">
        <f t="shared" si="170"/>
        <v>86.991869918699166</v>
      </c>
      <c r="BM703" s="40">
        <f t="shared" si="171"/>
        <v>100</v>
      </c>
      <c r="BN703" s="40">
        <f t="shared" si="172"/>
        <v>37.152777777777771</v>
      </c>
      <c r="BO703" s="87">
        <f t="shared" si="173"/>
        <v>0.33333333333333331</v>
      </c>
      <c r="BP703" s="87">
        <f t="shared" si="174"/>
        <v>552</v>
      </c>
      <c r="BQ703" s="87">
        <f t="shared" si="175"/>
        <v>4.25</v>
      </c>
      <c r="BR703" s="87">
        <f t="shared" si="176"/>
        <v>306</v>
      </c>
      <c r="BS703" s="61"/>
      <c r="BT703" s="61"/>
      <c r="BU703" s="61">
        <f t="shared" si="177"/>
        <v>214</v>
      </c>
    </row>
    <row r="704" spans="1:73">
      <c r="A704" s="29">
        <v>702</v>
      </c>
      <c r="B704" s="32">
        <v>46245</v>
      </c>
      <c r="C704" s="61" t="s">
        <v>74</v>
      </c>
      <c r="D704" s="3" t="str">
        <f t="shared" si="182"/>
        <v>HO</v>
      </c>
      <c r="E704" s="33" t="s">
        <v>207</v>
      </c>
      <c r="F704" s="33" t="s">
        <v>176</v>
      </c>
      <c r="G704" s="33" t="s">
        <v>206</v>
      </c>
      <c r="H704" s="33"/>
      <c r="I704" s="33"/>
      <c r="J704" s="17" t="s">
        <v>233</v>
      </c>
      <c r="K704" s="17">
        <v>208293</v>
      </c>
      <c r="L704" s="35" t="str">
        <f>VLOOKUP(K704,'[1]Item List (3)'!A$1:B$110000,2,FALSE)</f>
        <v>OR.210 YY2</v>
      </c>
      <c r="M704" s="17" t="s">
        <v>234</v>
      </c>
      <c r="N704" s="61" t="str">
        <f t="shared" si="180"/>
        <v>OR</v>
      </c>
      <c r="O704" s="61">
        <v>20</v>
      </c>
      <c r="P704" s="36">
        <f t="shared" si="181"/>
        <v>180</v>
      </c>
      <c r="Q704" s="61">
        <v>1</v>
      </c>
      <c r="R704" s="61">
        <v>912</v>
      </c>
      <c r="S704" s="61"/>
      <c r="T704" s="61"/>
      <c r="U704" s="61"/>
      <c r="V704" s="37">
        <f t="shared" si="179"/>
        <v>912</v>
      </c>
      <c r="W704" s="61">
        <v>320</v>
      </c>
      <c r="X704" s="61">
        <v>140</v>
      </c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>
        <v>20</v>
      </c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37">
        <f t="shared" si="166"/>
        <v>480</v>
      </c>
      <c r="BI704" s="38">
        <f t="shared" si="167"/>
        <v>8</v>
      </c>
      <c r="BJ704" s="39">
        <f t="shared" si="168"/>
        <v>5.3333333333333339</v>
      </c>
      <c r="BK704" s="39">
        <f t="shared" si="169"/>
        <v>66.666666666666671</v>
      </c>
      <c r="BL704" s="40">
        <f t="shared" si="170"/>
        <v>94.999999999999986</v>
      </c>
      <c r="BM704" s="40">
        <f t="shared" si="171"/>
        <v>100</v>
      </c>
      <c r="BN704" s="40">
        <f t="shared" si="172"/>
        <v>63.333333333333329</v>
      </c>
      <c r="BO704" s="87">
        <f t="shared" si="173"/>
        <v>2.6666666666666665</v>
      </c>
      <c r="BP704" s="87">
        <f t="shared" si="174"/>
        <v>960.00000000000023</v>
      </c>
      <c r="BQ704" s="87">
        <f t="shared" si="175"/>
        <v>0</v>
      </c>
      <c r="BR704" s="87">
        <f t="shared" si="176"/>
        <v>0</v>
      </c>
      <c r="BS704" s="61"/>
      <c r="BT704" s="61"/>
      <c r="BU704" s="61">
        <f t="shared" si="177"/>
        <v>912</v>
      </c>
    </row>
    <row r="705" spans="1:73">
      <c r="A705" s="29">
        <v>703</v>
      </c>
      <c r="B705" s="32">
        <v>46245</v>
      </c>
      <c r="C705" s="61" t="s">
        <v>80</v>
      </c>
      <c r="D705" s="3" t="str">
        <f t="shared" si="182"/>
        <v>HO</v>
      </c>
      <c r="E705" s="33" t="s">
        <v>207</v>
      </c>
      <c r="F705" s="33" t="s">
        <v>176</v>
      </c>
      <c r="G705" s="33" t="s">
        <v>206</v>
      </c>
      <c r="H705" s="33" t="s">
        <v>170</v>
      </c>
      <c r="I705" s="33"/>
      <c r="J705" s="17" t="s">
        <v>295</v>
      </c>
      <c r="K705" s="17">
        <v>200261</v>
      </c>
      <c r="L705" s="35" t="str">
        <f>VLOOKUP(K705,'[1]Item List (3)'!A$1:B$110000,2,FALSE)</f>
        <v>OR.211 YY4</v>
      </c>
      <c r="M705" s="17" t="s">
        <v>296</v>
      </c>
      <c r="N705" s="61" t="str">
        <f t="shared" si="180"/>
        <v>OR</v>
      </c>
      <c r="O705" s="61">
        <v>20</v>
      </c>
      <c r="P705" s="36">
        <f t="shared" si="181"/>
        <v>180</v>
      </c>
      <c r="Q705" s="61">
        <v>1</v>
      </c>
      <c r="R705" s="61">
        <v>838</v>
      </c>
      <c r="S705" s="61"/>
      <c r="T705" s="61"/>
      <c r="U705" s="61"/>
      <c r="V705" s="37">
        <f t="shared" si="179"/>
        <v>838</v>
      </c>
      <c r="W705" s="61">
        <v>265</v>
      </c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>
        <v>20</v>
      </c>
      <c r="AR705" s="61"/>
      <c r="AS705" s="61">
        <v>180</v>
      </c>
      <c r="AT705" s="61"/>
      <c r="AU705" s="61"/>
      <c r="AV705" s="61"/>
      <c r="AW705" s="61"/>
      <c r="AX705" s="61"/>
      <c r="AY705" s="61"/>
      <c r="AZ705" s="61"/>
      <c r="BA705" s="61">
        <v>15</v>
      </c>
      <c r="BB705" s="61"/>
      <c r="BC705" s="61"/>
      <c r="BD705" s="61"/>
      <c r="BE705" s="61"/>
      <c r="BF705" s="61"/>
      <c r="BG705" s="61"/>
      <c r="BH705" s="37">
        <f t="shared" si="166"/>
        <v>480</v>
      </c>
      <c r="BI705" s="38">
        <f t="shared" si="167"/>
        <v>8</v>
      </c>
      <c r="BJ705" s="39">
        <f t="shared" si="168"/>
        <v>4.4166666666666661</v>
      </c>
      <c r="BK705" s="39">
        <f t="shared" si="169"/>
        <v>55.208333333333329</v>
      </c>
      <c r="BL705" s="40">
        <f t="shared" si="170"/>
        <v>105.40880503144656</v>
      </c>
      <c r="BM705" s="40">
        <f t="shared" si="171"/>
        <v>100</v>
      </c>
      <c r="BN705" s="40">
        <f t="shared" si="172"/>
        <v>58.19444444444445</v>
      </c>
      <c r="BO705" s="87">
        <f t="shared" si="173"/>
        <v>0.33333333333333331</v>
      </c>
      <c r="BP705" s="87">
        <f t="shared" si="174"/>
        <v>1380</v>
      </c>
      <c r="BQ705" s="87">
        <f t="shared" si="175"/>
        <v>3.25</v>
      </c>
      <c r="BR705" s="87">
        <f t="shared" si="176"/>
        <v>585</v>
      </c>
      <c r="BS705" s="61"/>
      <c r="BT705" s="61"/>
      <c r="BU705" s="61">
        <f t="shared" si="177"/>
        <v>838</v>
      </c>
    </row>
    <row r="706" spans="1:73">
      <c r="A706" s="29">
        <v>704</v>
      </c>
      <c r="B706" s="32">
        <v>46245</v>
      </c>
      <c r="C706" s="61" t="s">
        <v>74</v>
      </c>
      <c r="D706" s="3" t="str">
        <f t="shared" si="182"/>
        <v>HO</v>
      </c>
      <c r="E706" s="33" t="s">
        <v>210</v>
      </c>
      <c r="F706" s="33"/>
      <c r="G706" s="33"/>
      <c r="H706" s="33"/>
      <c r="I706" s="33"/>
      <c r="J706" s="17"/>
      <c r="K706" s="17"/>
      <c r="L706" s="35" t="e">
        <f>VLOOKUP(K706,'[1]Item List (3)'!A$1:B$110000,2,FALSE)</f>
        <v>#N/A</v>
      </c>
      <c r="M706" s="17"/>
      <c r="N706" s="61" t="str">
        <f t="shared" si="180"/>
        <v>IR</v>
      </c>
      <c r="O706" s="61"/>
      <c r="P706" s="36" t="str">
        <f t="shared" si="181"/>
        <v/>
      </c>
      <c r="Q706" s="61"/>
      <c r="R706" s="61"/>
      <c r="S706" s="61"/>
      <c r="T706" s="61"/>
      <c r="U706" s="61"/>
      <c r="V706" s="37">
        <f t="shared" si="179"/>
        <v>0</v>
      </c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>
        <v>480</v>
      </c>
      <c r="BH706" s="37">
        <f t="shared" si="166"/>
        <v>480</v>
      </c>
      <c r="BI706" s="38">
        <f t="shared" si="167"/>
        <v>8</v>
      </c>
      <c r="BJ706" s="39">
        <f t="shared" si="168"/>
        <v>0</v>
      </c>
      <c r="BK706" s="39">
        <f t="shared" si="169"/>
        <v>0</v>
      </c>
      <c r="BL706" s="40">
        <f t="shared" si="170"/>
        <v>0</v>
      </c>
      <c r="BM706" s="40">
        <f t="shared" si="171"/>
        <v>0</v>
      </c>
      <c r="BN706" s="40">
        <f t="shared" si="172"/>
        <v>0</v>
      </c>
      <c r="BO706" s="87">
        <f t="shared" si="173"/>
        <v>8</v>
      </c>
      <c r="BP706" s="87">
        <f t="shared" si="174"/>
        <v>0</v>
      </c>
      <c r="BQ706" s="87">
        <f t="shared" si="175"/>
        <v>0</v>
      </c>
      <c r="BR706" s="87">
        <f t="shared" si="176"/>
        <v>0</v>
      </c>
      <c r="BS706" s="61"/>
      <c r="BT706" s="61"/>
      <c r="BU706" s="61">
        <f t="shared" si="177"/>
        <v>0</v>
      </c>
    </row>
    <row r="707" spans="1:73">
      <c r="A707" s="29">
        <v>705</v>
      </c>
      <c r="B707" s="32">
        <v>46245</v>
      </c>
      <c r="C707" s="61" t="s">
        <v>80</v>
      </c>
      <c r="D707" s="3" t="str">
        <f t="shared" si="182"/>
        <v>HO</v>
      </c>
      <c r="E707" s="33" t="s">
        <v>210</v>
      </c>
      <c r="F707" s="33"/>
      <c r="G707" s="33"/>
      <c r="H707" s="33"/>
      <c r="I707" s="33"/>
      <c r="J707" s="34"/>
      <c r="K707" s="17"/>
      <c r="L707" s="35" t="e">
        <f>VLOOKUP(K707,'[1]Item List (3)'!A$1:B$110000,2,FALSE)</f>
        <v>#N/A</v>
      </c>
      <c r="M707" s="17"/>
      <c r="N707" s="61" t="str">
        <f t="shared" si="180"/>
        <v>IR</v>
      </c>
      <c r="O707" s="61"/>
      <c r="P707" s="36" t="str">
        <f t="shared" si="181"/>
        <v/>
      </c>
      <c r="Q707" s="61"/>
      <c r="R707" s="61"/>
      <c r="S707" s="61"/>
      <c r="T707" s="61"/>
      <c r="U707" s="61"/>
      <c r="V707" s="37">
        <f t="shared" si="179"/>
        <v>0</v>
      </c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>
        <v>480</v>
      </c>
      <c r="BH707" s="37">
        <f t="shared" ref="BH707:BH770" si="183">SUM(W707:BG707,BS707,BT707)</f>
        <v>480</v>
      </c>
      <c r="BI707" s="38">
        <f t="shared" ref="BI707:BI770" si="184">BH707/60</f>
        <v>8</v>
      </c>
      <c r="BJ707" s="39">
        <f t="shared" ref="BJ707:BJ770" si="185">IFERROR(BI707-SUM(X707:BG707)/60,0)</f>
        <v>0</v>
      </c>
      <c r="BK707" s="39">
        <f t="shared" ref="BK707:BK770" si="186">IFERROR(BJ707/BI707*100,0)</f>
        <v>0</v>
      </c>
      <c r="BL707" s="40">
        <f t="shared" ref="BL707:BL770" si="187">IFERROR(((V707*O707)/(BJ707*3600)*100),0)</f>
        <v>0</v>
      </c>
      <c r="BM707" s="40">
        <f t="shared" ref="BM707:BM770" si="188">IFERROR(((V707-(S707+T707+U707))/V707*100),0)</f>
        <v>0</v>
      </c>
      <c r="BN707" s="40">
        <f t="shared" ref="BN707:BN770" si="189">IFERROR((((BK707*BL707*BM707)/1000000)*100),0)</f>
        <v>0</v>
      </c>
      <c r="BO707" s="87">
        <f t="shared" ref="BO707:BO770" si="190">(X707+AQ707+BF707+BG707)/60</f>
        <v>8</v>
      </c>
      <c r="BP707" s="87">
        <f t="shared" ref="BP707:BP770" si="191">IFERROR(((BI707-BO707)*3600)/O707,0)</f>
        <v>0</v>
      </c>
      <c r="BQ707" s="87">
        <f t="shared" ref="BQ707:BQ770" si="192">IFERROR(SUM(X707:BG707)/60-BO707,0)</f>
        <v>0</v>
      </c>
      <c r="BR707" s="87">
        <f t="shared" ref="BR707:BR770" si="193">IFERROR(BQ707*3600/O707,0)</f>
        <v>0</v>
      </c>
      <c r="BS707" s="61"/>
      <c r="BT707" s="61"/>
      <c r="BU707" s="61">
        <f t="shared" ref="BU707:BU711" si="194">R707*Q707</f>
        <v>0</v>
      </c>
    </row>
    <row r="708" spans="1:73" ht="14.4">
      <c r="A708" s="29">
        <v>706</v>
      </c>
      <c r="B708" s="32">
        <v>46246</v>
      </c>
      <c r="C708" s="61" t="s">
        <v>74</v>
      </c>
      <c r="D708" s="3" t="str">
        <f t="shared" si="182"/>
        <v>FG</v>
      </c>
      <c r="E708" s="33" t="s">
        <v>75</v>
      </c>
      <c r="F708" s="33" t="s">
        <v>81</v>
      </c>
      <c r="G708" s="33" t="s">
        <v>90</v>
      </c>
      <c r="H708" s="33" t="s">
        <v>297</v>
      </c>
      <c r="I708" s="33"/>
      <c r="J708" s="34" t="s">
        <v>327</v>
      </c>
      <c r="K708" s="41">
        <v>104125</v>
      </c>
      <c r="L708" s="35" t="str">
        <f>VLOOKUP(K708,'[1]Item List (3)'!A$1:B$110000,2,FALSE)</f>
        <v>BR.IR 3218.5(06)</v>
      </c>
      <c r="M708" s="17" t="s">
        <v>328</v>
      </c>
      <c r="N708" s="61" t="str">
        <f t="shared" si="180"/>
        <v>IR</v>
      </c>
      <c r="O708" s="61"/>
      <c r="P708" s="36" t="str">
        <f t="shared" si="181"/>
        <v/>
      </c>
      <c r="Q708" s="61">
        <v>1</v>
      </c>
      <c r="R708" s="61">
        <v>898</v>
      </c>
      <c r="S708" s="61"/>
      <c r="T708" s="61"/>
      <c r="U708" s="61"/>
      <c r="V708" s="37">
        <f t="shared" si="179"/>
        <v>898</v>
      </c>
      <c r="W708" s="61">
        <v>210</v>
      </c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>
        <v>60</v>
      </c>
      <c r="AO708" s="61"/>
      <c r="AP708" s="61"/>
      <c r="AQ708" s="61"/>
      <c r="AR708" s="61"/>
      <c r="AS708" s="61">
        <v>210</v>
      </c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37">
        <f t="shared" si="183"/>
        <v>480</v>
      </c>
      <c r="BI708" s="38">
        <f t="shared" si="184"/>
        <v>8</v>
      </c>
      <c r="BJ708" s="39">
        <f t="shared" si="185"/>
        <v>3.5</v>
      </c>
      <c r="BK708" s="39">
        <f t="shared" si="186"/>
        <v>43.75</v>
      </c>
      <c r="BL708" s="40">
        <f t="shared" si="187"/>
        <v>0</v>
      </c>
      <c r="BM708" s="40">
        <f t="shared" si="188"/>
        <v>100</v>
      </c>
      <c r="BN708" s="40">
        <f t="shared" si="189"/>
        <v>0</v>
      </c>
      <c r="BO708" s="87">
        <f t="shared" si="190"/>
        <v>0</v>
      </c>
      <c r="BP708" s="87">
        <f t="shared" si="191"/>
        <v>0</v>
      </c>
      <c r="BQ708" s="87">
        <f t="shared" si="192"/>
        <v>4.5</v>
      </c>
      <c r="BR708" s="87">
        <f t="shared" si="193"/>
        <v>0</v>
      </c>
      <c r="BS708" s="61"/>
      <c r="BT708" s="61"/>
      <c r="BU708" s="61">
        <f t="shared" si="194"/>
        <v>898</v>
      </c>
    </row>
    <row r="709" spans="1:73">
      <c r="A709" s="29">
        <v>707</v>
      </c>
      <c r="B709" s="32">
        <v>46246</v>
      </c>
      <c r="C709" s="61" t="s">
        <v>80</v>
      </c>
      <c r="D709" s="3" t="str">
        <f t="shared" si="182"/>
        <v>FG</v>
      </c>
      <c r="E709" s="33" t="s">
        <v>75</v>
      </c>
      <c r="F709" s="33"/>
      <c r="G709" s="33"/>
      <c r="H709" s="33"/>
      <c r="I709" s="33"/>
      <c r="J709" s="17"/>
      <c r="K709" s="17"/>
      <c r="L709" s="35" t="e">
        <f>VLOOKUP(K709,'[1]Item List (3)'!A$1:B$110000,2,FALSE)</f>
        <v>#N/A</v>
      </c>
      <c r="M709" s="17"/>
      <c r="N709" s="61" t="str">
        <f t="shared" si="180"/>
        <v>IR</v>
      </c>
      <c r="O709" s="61"/>
      <c r="P709" s="36" t="str">
        <f t="shared" si="181"/>
        <v/>
      </c>
      <c r="Q709" s="61"/>
      <c r="R709" s="61"/>
      <c r="S709" s="61"/>
      <c r="T709" s="61"/>
      <c r="U709" s="61"/>
      <c r="V709" s="37">
        <f t="shared" si="179"/>
        <v>0</v>
      </c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>
        <v>480</v>
      </c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37">
        <f t="shared" si="183"/>
        <v>480</v>
      </c>
      <c r="BI709" s="38">
        <f t="shared" si="184"/>
        <v>8</v>
      </c>
      <c r="BJ709" s="39">
        <f t="shared" si="185"/>
        <v>0</v>
      </c>
      <c r="BK709" s="39">
        <f t="shared" si="186"/>
        <v>0</v>
      </c>
      <c r="BL709" s="40">
        <f t="shared" si="187"/>
        <v>0</v>
      </c>
      <c r="BM709" s="40">
        <f t="shared" si="188"/>
        <v>0</v>
      </c>
      <c r="BN709" s="40">
        <f t="shared" si="189"/>
        <v>0</v>
      </c>
      <c r="BO709" s="87">
        <f t="shared" si="190"/>
        <v>0</v>
      </c>
      <c r="BP709" s="87">
        <f t="shared" si="191"/>
        <v>0</v>
      </c>
      <c r="BQ709" s="87">
        <f t="shared" si="192"/>
        <v>8</v>
      </c>
      <c r="BR709" s="87">
        <f t="shared" si="193"/>
        <v>0</v>
      </c>
      <c r="BS709" s="61"/>
      <c r="BT709" s="61"/>
      <c r="BU709" s="61">
        <f t="shared" si="194"/>
        <v>0</v>
      </c>
    </row>
    <row r="710" spans="1:73" ht="14.4">
      <c r="A710" s="29">
        <v>708</v>
      </c>
      <c r="B710" s="32">
        <v>46246</v>
      </c>
      <c r="C710" s="61" t="s">
        <v>74</v>
      </c>
      <c r="D710" s="3" t="str">
        <f t="shared" si="182"/>
        <v>FG</v>
      </c>
      <c r="E710" s="33" t="s">
        <v>86</v>
      </c>
      <c r="F710" s="33" t="s">
        <v>76</v>
      </c>
      <c r="G710" s="33" t="s">
        <v>90</v>
      </c>
      <c r="H710" s="33" t="s">
        <v>297</v>
      </c>
      <c r="I710" s="33"/>
      <c r="J710" s="17" t="s">
        <v>333</v>
      </c>
      <c r="K710" s="41">
        <v>104609.02</v>
      </c>
      <c r="L710" s="35" t="str">
        <f>VLOOKUP(K710,'[1]Item List (3)'!A$1:B$110000,2,FALSE)</f>
        <v>N.IR 311</v>
      </c>
      <c r="M710" s="17" t="s">
        <v>340</v>
      </c>
      <c r="N710" s="61" t="str">
        <f t="shared" si="180"/>
        <v>IR</v>
      </c>
      <c r="O710" s="61"/>
      <c r="P710" s="36" t="str">
        <f t="shared" si="181"/>
        <v/>
      </c>
      <c r="Q710" s="61">
        <v>1</v>
      </c>
      <c r="R710" s="61">
        <v>840</v>
      </c>
      <c r="S710" s="61"/>
      <c r="T710" s="61"/>
      <c r="U710" s="61"/>
      <c r="V710" s="37">
        <f t="shared" si="179"/>
        <v>840</v>
      </c>
      <c r="W710" s="61">
        <v>60</v>
      </c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>
        <v>120</v>
      </c>
      <c r="AS710" s="61">
        <v>300</v>
      </c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37">
        <f t="shared" si="183"/>
        <v>480</v>
      </c>
      <c r="BI710" s="38">
        <f t="shared" si="184"/>
        <v>8</v>
      </c>
      <c r="BJ710" s="39">
        <f t="shared" si="185"/>
        <v>1</v>
      </c>
      <c r="BK710" s="39">
        <f t="shared" si="186"/>
        <v>12.5</v>
      </c>
      <c r="BL710" s="40">
        <f t="shared" si="187"/>
        <v>0</v>
      </c>
      <c r="BM710" s="40">
        <f t="shared" si="188"/>
        <v>100</v>
      </c>
      <c r="BN710" s="40">
        <f t="shared" si="189"/>
        <v>0</v>
      </c>
      <c r="BO710" s="87">
        <f t="shared" si="190"/>
        <v>0</v>
      </c>
      <c r="BP710" s="87">
        <f t="shared" si="191"/>
        <v>0</v>
      </c>
      <c r="BQ710" s="87">
        <f t="shared" si="192"/>
        <v>7</v>
      </c>
      <c r="BR710" s="87">
        <f t="shared" si="193"/>
        <v>0</v>
      </c>
      <c r="BS710" s="61"/>
      <c r="BT710" s="61"/>
      <c r="BU710" s="61">
        <f t="shared" si="194"/>
        <v>840</v>
      </c>
    </row>
    <row r="711" spans="1:73" ht="14.4">
      <c r="A711" s="29">
        <v>709</v>
      </c>
      <c r="B711" s="32">
        <v>46246</v>
      </c>
      <c r="C711" s="61" t="s">
        <v>80</v>
      </c>
      <c r="D711" s="3" t="str">
        <f t="shared" si="182"/>
        <v>FG</v>
      </c>
      <c r="E711" s="33" t="s">
        <v>86</v>
      </c>
      <c r="F711" s="33" t="s">
        <v>81</v>
      </c>
      <c r="G711" s="33" t="s">
        <v>240</v>
      </c>
      <c r="H711" s="33" t="s">
        <v>297</v>
      </c>
      <c r="I711" s="33"/>
      <c r="J711" s="17" t="s">
        <v>341</v>
      </c>
      <c r="K711" s="41">
        <v>208247</v>
      </c>
      <c r="L711" s="35" t="str">
        <f>VLOOKUP(K711,'[1]Item List (3)'!A$1:B$110000,2,FALSE)</f>
        <v>OR.209 YY2</v>
      </c>
      <c r="M711" s="17" t="s">
        <v>342</v>
      </c>
      <c r="N711" s="61" t="str">
        <f t="shared" si="180"/>
        <v>OR</v>
      </c>
      <c r="O711" s="61"/>
      <c r="P711" s="36" t="str">
        <f t="shared" si="181"/>
        <v/>
      </c>
      <c r="Q711" s="61">
        <v>1</v>
      </c>
      <c r="R711" s="61">
        <v>3400</v>
      </c>
      <c r="S711" s="61"/>
      <c r="T711" s="61"/>
      <c r="U711" s="61"/>
      <c r="V711" s="37">
        <f t="shared" si="179"/>
        <v>3400</v>
      </c>
      <c r="W711" s="61">
        <v>255</v>
      </c>
      <c r="X711" s="61">
        <v>60</v>
      </c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>
        <v>120</v>
      </c>
      <c r="AS711" s="61">
        <v>30</v>
      </c>
      <c r="AT711" s="61"/>
      <c r="AU711" s="61"/>
      <c r="AV711" s="61"/>
      <c r="AW711" s="61"/>
      <c r="AX711" s="61"/>
      <c r="AY711" s="61"/>
      <c r="AZ711" s="61"/>
      <c r="BA711" s="61">
        <v>15</v>
      </c>
      <c r="BB711" s="61"/>
      <c r="BC711" s="61"/>
      <c r="BD711" s="61"/>
      <c r="BE711" s="61"/>
      <c r="BF711" s="61"/>
      <c r="BG711" s="61"/>
      <c r="BH711" s="37">
        <f t="shared" si="183"/>
        <v>480</v>
      </c>
      <c r="BI711" s="38">
        <f t="shared" si="184"/>
        <v>8</v>
      </c>
      <c r="BJ711" s="39">
        <f t="shared" si="185"/>
        <v>4.25</v>
      </c>
      <c r="BK711" s="39">
        <f t="shared" si="186"/>
        <v>53.125</v>
      </c>
      <c r="BL711" s="40">
        <f t="shared" si="187"/>
        <v>0</v>
      </c>
      <c r="BM711" s="40">
        <f t="shared" si="188"/>
        <v>100</v>
      </c>
      <c r="BN711" s="40">
        <f t="shared" si="189"/>
        <v>0</v>
      </c>
      <c r="BO711" s="87">
        <f t="shared" si="190"/>
        <v>1</v>
      </c>
      <c r="BP711" s="87">
        <f t="shared" si="191"/>
        <v>0</v>
      </c>
      <c r="BQ711" s="87">
        <f t="shared" si="192"/>
        <v>2.75</v>
      </c>
      <c r="BR711" s="87">
        <f t="shared" si="193"/>
        <v>0</v>
      </c>
      <c r="BS711" s="61"/>
      <c r="BT711" s="61"/>
      <c r="BU711" s="61">
        <f t="shared" si="194"/>
        <v>3400</v>
      </c>
    </row>
    <row r="712" spans="1:73">
      <c r="A712" s="29">
        <v>710</v>
      </c>
      <c r="B712" s="32">
        <v>46246</v>
      </c>
      <c r="C712" s="61" t="s">
        <v>74</v>
      </c>
      <c r="D712" s="3" t="str">
        <f t="shared" si="182"/>
        <v>CG</v>
      </c>
      <c r="E712" s="33" t="s">
        <v>92</v>
      </c>
      <c r="F712" s="33" t="s">
        <v>100</v>
      </c>
      <c r="G712" s="33" t="s">
        <v>116</v>
      </c>
      <c r="H712" s="33"/>
      <c r="I712" s="33"/>
      <c r="J712" s="17"/>
      <c r="K712" s="17">
        <v>104148.01</v>
      </c>
      <c r="L712" s="35" t="str">
        <f>VLOOKUP(K712,'[1]Item List (3)'!A$1:B$110000,2,FALSE)</f>
        <v>SPL.IR S 20 SPL</v>
      </c>
      <c r="M712" s="17">
        <v>250908005</v>
      </c>
      <c r="N712" s="61" t="str">
        <f t="shared" si="180"/>
        <v>IR</v>
      </c>
      <c r="O712" s="61"/>
      <c r="P712" s="36" t="str">
        <f t="shared" si="181"/>
        <v/>
      </c>
      <c r="Q712" s="61">
        <v>1</v>
      </c>
      <c r="R712" s="61">
        <v>252</v>
      </c>
      <c r="S712" s="61">
        <v>16</v>
      </c>
      <c r="T712" s="61">
        <v>3</v>
      </c>
      <c r="U712" s="61"/>
      <c r="V712" s="37">
        <f t="shared" si="179"/>
        <v>255</v>
      </c>
      <c r="W712" s="61">
        <v>315</v>
      </c>
      <c r="X712" s="61"/>
      <c r="Y712" s="61">
        <v>45</v>
      </c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>
        <v>120</v>
      </c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37">
        <f t="shared" si="183"/>
        <v>480</v>
      </c>
      <c r="BI712" s="38">
        <f t="shared" si="184"/>
        <v>8</v>
      </c>
      <c r="BJ712" s="39">
        <f t="shared" si="185"/>
        <v>5.25</v>
      </c>
      <c r="BK712" s="39">
        <f t="shared" si="186"/>
        <v>65.625</v>
      </c>
      <c r="BL712" s="40">
        <f t="shared" si="187"/>
        <v>0</v>
      </c>
      <c r="BM712" s="40">
        <f t="shared" si="188"/>
        <v>92.549019607843135</v>
      </c>
      <c r="BN712" s="40">
        <f t="shared" si="189"/>
        <v>0</v>
      </c>
      <c r="BO712" s="87">
        <f t="shared" si="190"/>
        <v>0</v>
      </c>
      <c r="BP712" s="87">
        <f t="shared" si="191"/>
        <v>0</v>
      </c>
      <c r="BQ712" s="87">
        <f t="shared" si="192"/>
        <v>2.75</v>
      </c>
      <c r="BR712" s="87">
        <f t="shared" si="193"/>
        <v>0</v>
      </c>
      <c r="BS712" s="61"/>
      <c r="BT712" s="61"/>
      <c r="BU712" s="61">
        <v>242</v>
      </c>
    </row>
    <row r="713" spans="1:73">
      <c r="A713" s="29">
        <v>711</v>
      </c>
      <c r="B713" s="32">
        <v>46246</v>
      </c>
      <c r="C713" s="61" t="s">
        <v>80</v>
      </c>
      <c r="D713" s="3" t="str">
        <f t="shared" si="182"/>
        <v>CG</v>
      </c>
      <c r="E713" s="33" t="s">
        <v>92</v>
      </c>
      <c r="F713" s="33" t="s">
        <v>100</v>
      </c>
      <c r="G713" s="33" t="s">
        <v>116</v>
      </c>
      <c r="H713" s="33"/>
      <c r="I713" s="33"/>
      <c r="J713" s="17"/>
      <c r="K713" s="17">
        <v>104148.01</v>
      </c>
      <c r="L713" s="35" t="str">
        <f>VLOOKUP(K713,'[1]Item List (3)'!A$1:B$110000,2,FALSE)</f>
        <v>SPL.IR S 20 SPL</v>
      </c>
      <c r="M713" s="17">
        <v>250908005</v>
      </c>
      <c r="N713" s="61" t="str">
        <f t="shared" si="180"/>
        <v>IR</v>
      </c>
      <c r="O713" s="61"/>
      <c r="P713" s="36" t="str">
        <f t="shared" si="181"/>
        <v/>
      </c>
      <c r="Q713" s="61">
        <v>1</v>
      </c>
      <c r="R713" s="61">
        <v>105</v>
      </c>
      <c r="S713" s="61">
        <v>6</v>
      </c>
      <c r="T713" s="61"/>
      <c r="U713" s="61"/>
      <c r="V713" s="37">
        <f t="shared" si="179"/>
        <v>105</v>
      </c>
      <c r="W713" s="61">
        <v>130</v>
      </c>
      <c r="X713" s="61"/>
      <c r="Y713" s="61">
        <v>15</v>
      </c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>
        <v>300</v>
      </c>
      <c r="AT713" s="61"/>
      <c r="AU713" s="61"/>
      <c r="AV713" s="61"/>
      <c r="AW713" s="61"/>
      <c r="AX713" s="61"/>
      <c r="AY713" s="61"/>
      <c r="AZ713" s="61"/>
      <c r="BA713" s="61">
        <v>35</v>
      </c>
      <c r="BB713" s="61"/>
      <c r="BC713" s="61"/>
      <c r="BD713" s="61"/>
      <c r="BE713" s="61"/>
      <c r="BF713" s="61"/>
      <c r="BG713" s="61"/>
      <c r="BH713" s="37">
        <f t="shared" si="183"/>
        <v>480</v>
      </c>
      <c r="BI713" s="38">
        <f t="shared" si="184"/>
        <v>8</v>
      </c>
      <c r="BJ713" s="39">
        <f t="shared" si="185"/>
        <v>2.166666666666667</v>
      </c>
      <c r="BK713" s="39">
        <f t="shared" si="186"/>
        <v>27.083333333333336</v>
      </c>
      <c r="BL713" s="40">
        <f t="shared" si="187"/>
        <v>0</v>
      </c>
      <c r="BM713" s="40">
        <f t="shared" si="188"/>
        <v>94.285714285714278</v>
      </c>
      <c r="BN713" s="40">
        <f t="shared" si="189"/>
        <v>0</v>
      </c>
      <c r="BO713" s="87">
        <f t="shared" si="190"/>
        <v>0</v>
      </c>
      <c r="BP713" s="87">
        <f t="shared" si="191"/>
        <v>0</v>
      </c>
      <c r="BQ713" s="87">
        <f t="shared" si="192"/>
        <v>5.833333333333333</v>
      </c>
      <c r="BR713" s="87">
        <f t="shared" si="193"/>
        <v>0</v>
      </c>
      <c r="BS713" s="61"/>
      <c r="BT713" s="61"/>
      <c r="BU713" s="61">
        <f t="shared" ref="BU713:BU776" si="195">R713*Q713</f>
        <v>105</v>
      </c>
    </row>
    <row r="714" spans="1:73">
      <c r="A714" s="29">
        <v>712</v>
      </c>
      <c r="B714" s="32">
        <v>46246</v>
      </c>
      <c r="C714" s="61" t="s">
        <v>74</v>
      </c>
      <c r="D714" s="3" t="str">
        <f t="shared" si="182"/>
        <v>CG</v>
      </c>
      <c r="E714" s="33" t="s">
        <v>93</v>
      </c>
      <c r="F714" s="33" t="s">
        <v>109</v>
      </c>
      <c r="G714" s="33" t="s">
        <v>101</v>
      </c>
      <c r="H714" s="33" t="s">
        <v>102</v>
      </c>
      <c r="I714" s="33" t="s">
        <v>195</v>
      </c>
      <c r="J714" s="17" t="s">
        <v>287</v>
      </c>
      <c r="K714" s="17">
        <v>208971</v>
      </c>
      <c r="L714" s="35" t="str">
        <f>VLOOKUP(K714,'[1]Item List (3)'!A$1:B$110000,2,FALSE)</f>
        <v>SAT.OR 35</v>
      </c>
      <c r="M714" s="17"/>
      <c r="N714" s="61" t="str">
        <f t="shared" si="180"/>
        <v>OR</v>
      </c>
      <c r="O714" s="61"/>
      <c r="P714" s="36" t="str">
        <f t="shared" si="181"/>
        <v/>
      </c>
      <c r="Q714" s="61">
        <v>6</v>
      </c>
      <c r="R714" s="61">
        <v>1097</v>
      </c>
      <c r="S714" s="61"/>
      <c r="T714" s="61"/>
      <c r="U714" s="61"/>
      <c r="V714" s="37">
        <f t="shared" si="179"/>
        <v>1097</v>
      </c>
      <c r="W714" s="61">
        <v>180</v>
      </c>
      <c r="X714" s="61">
        <v>60</v>
      </c>
      <c r="Y714" s="61">
        <v>60</v>
      </c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>
        <v>45</v>
      </c>
      <c r="AS714" s="61">
        <v>10</v>
      </c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37">
        <f t="shared" si="183"/>
        <v>355</v>
      </c>
      <c r="BI714" s="38">
        <f t="shared" si="184"/>
        <v>5.916666666666667</v>
      </c>
      <c r="BJ714" s="39">
        <f t="shared" si="185"/>
        <v>3.0000000000000004</v>
      </c>
      <c r="BK714" s="39">
        <f t="shared" si="186"/>
        <v>50.704225352112687</v>
      </c>
      <c r="BL714" s="40">
        <f t="shared" si="187"/>
        <v>0</v>
      </c>
      <c r="BM714" s="40">
        <f t="shared" si="188"/>
        <v>100</v>
      </c>
      <c r="BN714" s="40">
        <f t="shared" si="189"/>
        <v>0</v>
      </c>
      <c r="BO714" s="87">
        <f t="shared" si="190"/>
        <v>1</v>
      </c>
      <c r="BP714" s="87">
        <f t="shared" si="191"/>
        <v>0</v>
      </c>
      <c r="BQ714" s="87">
        <f t="shared" si="192"/>
        <v>1.9166666666666665</v>
      </c>
      <c r="BR714" s="87">
        <f t="shared" si="193"/>
        <v>0</v>
      </c>
      <c r="BS714" s="61"/>
      <c r="BT714" s="61"/>
      <c r="BU714" s="61">
        <f t="shared" si="195"/>
        <v>6582</v>
      </c>
    </row>
    <row r="715" spans="1:73">
      <c r="A715" s="29">
        <v>713</v>
      </c>
      <c r="B715" s="32">
        <v>46246</v>
      </c>
      <c r="C715" s="61" t="s">
        <v>74</v>
      </c>
      <c r="D715" s="3" t="str">
        <f t="shared" si="182"/>
        <v>CG</v>
      </c>
      <c r="E715" s="33" t="s">
        <v>93</v>
      </c>
      <c r="F715" s="33" t="s">
        <v>109</v>
      </c>
      <c r="G715" s="33" t="s">
        <v>101</v>
      </c>
      <c r="H715" s="33" t="s">
        <v>102</v>
      </c>
      <c r="I715" s="33" t="s">
        <v>195</v>
      </c>
      <c r="J715" s="17" t="s">
        <v>287</v>
      </c>
      <c r="K715" s="17">
        <v>208971</v>
      </c>
      <c r="L715" s="35" t="str">
        <f>VLOOKUP(K715,'[1]Item List (3)'!A$1:B$110000,2,FALSE)</f>
        <v>SAT.OR 35</v>
      </c>
      <c r="M715" s="17"/>
      <c r="N715" s="61" t="str">
        <f t="shared" si="180"/>
        <v>OR</v>
      </c>
      <c r="O715" s="61"/>
      <c r="P715" s="36" t="str">
        <f t="shared" si="181"/>
        <v/>
      </c>
      <c r="Q715" s="61">
        <v>1</v>
      </c>
      <c r="R715" s="61">
        <v>551</v>
      </c>
      <c r="S715" s="61"/>
      <c r="T715" s="61"/>
      <c r="U715" s="61"/>
      <c r="V715" s="37">
        <f t="shared" si="179"/>
        <v>551</v>
      </c>
      <c r="W715" s="61">
        <v>125</v>
      </c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37">
        <f t="shared" si="183"/>
        <v>125</v>
      </c>
      <c r="BI715" s="38">
        <f t="shared" si="184"/>
        <v>2.0833333333333335</v>
      </c>
      <c r="BJ715" s="39">
        <f t="shared" si="185"/>
        <v>2.0833333333333335</v>
      </c>
      <c r="BK715" s="39">
        <f t="shared" si="186"/>
        <v>100</v>
      </c>
      <c r="BL715" s="40">
        <f t="shared" si="187"/>
        <v>0</v>
      </c>
      <c r="BM715" s="40">
        <f t="shared" si="188"/>
        <v>100</v>
      </c>
      <c r="BN715" s="40">
        <f t="shared" si="189"/>
        <v>0</v>
      </c>
      <c r="BO715" s="87">
        <f t="shared" si="190"/>
        <v>0</v>
      </c>
      <c r="BP715" s="87">
        <f t="shared" si="191"/>
        <v>0</v>
      </c>
      <c r="BQ715" s="87">
        <f t="shared" si="192"/>
        <v>0</v>
      </c>
      <c r="BR715" s="87">
        <f t="shared" si="193"/>
        <v>0</v>
      </c>
      <c r="BS715" s="61"/>
      <c r="BT715" s="61"/>
      <c r="BU715" s="61">
        <f t="shared" si="195"/>
        <v>551</v>
      </c>
    </row>
    <row r="716" spans="1:73" ht="14.4">
      <c r="A716" s="29">
        <v>714</v>
      </c>
      <c r="B716" s="32">
        <v>46246</v>
      </c>
      <c r="C716" s="61" t="s">
        <v>80</v>
      </c>
      <c r="D716" s="3" t="str">
        <f t="shared" si="182"/>
        <v>CG</v>
      </c>
      <c r="E716" s="33" t="s">
        <v>93</v>
      </c>
      <c r="F716" s="33" t="s">
        <v>100</v>
      </c>
      <c r="G716" s="33" t="s">
        <v>95</v>
      </c>
      <c r="H716" s="33" t="s">
        <v>192</v>
      </c>
      <c r="I716" s="33" t="s">
        <v>343</v>
      </c>
      <c r="J716" s="34" t="s">
        <v>341</v>
      </c>
      <c r="K716" s="41">
        <v>208247</v>
      </c>
      <c r="L716" s="35" t="str">
        <f>VLOOKUP(K716,'[1]Item List (3)'!A$1:B$110000,2,FALSE)</f>
        <v>OR.209 YY2</v>
      </c>
      <c r="M716" s="17" t="s">
        <v>342</v>
      </c>
      <c r="N716" s="61" t="str">
        <f t="shared" si="180"/>
        <v>OR</v>
      </c>
      <c r="O716" s="61"/>
      <c r="P716" s="36" t="str">
        <f t="shared" si="181"/>
        <v/>
      </c>
      <c r="Q716" s="61">
        <v>4</v>
      </c>
      <c r="R716" s="61">
        <v>795</v>
      </c>
      <c r="S716" s="61"/>
      <c r="T716" s="61"/>
      <c r="U716" s="61"/>
      <c r="V716" s="37">
        <f t="shared" si="179"/>
        <v>795</v>
      </c>
      <c r="W716" s="61">
        <v>40</v>
      </c>
      <c r="X716" s="61">
        <v>60</v>
      </c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>
        <v>25</v>
      </c>
      <c r="AP716" s="61"/>
      <c r="AQ716" s="61"/>
      <c r="AR716" s="61">
        <v>60</v>
      </c>
      <c r="AS716" s="61">
        <v>20</v>
      </c>
      <c r="AT716" s="61"/>
      <c r="AU716" s="61"/>
      <c r="AV716" s="61"/>
      <c r="AW716" s="61"/>
      <c r="AX716" s="61"/>
      <c r="AY716" s="61"/>
      <c r="AZ716" s="61"/>
      <c r="BA716" s="61">
        <v>35</v>
      </c>
      <c r="BB716" s="61"/>
      <c r="BC716" s="61"/>
      <c r="BD716" s="61"/>
      <c r="BE716" s="61"/>
      <c r="BF716" s="61"/>
      <c r="BG716" s="61"/>
      <c r="BH716" s="37">
        <f t="shared" si="183"/>
        <v>240</v>
      </c>
      <c r="BI716" s="38">
        <f t="shared" si="184"/>
        <v>4</v>
      </c>
      <c r="BJ716" s="39">
        <f t="shared" si="185"/>
        <v>0.66666666666666652</v>
      </c>
      <c r="BK716" s="39">
        <f t="shared" si="186"/>
        <v>16.666666666666664</v>
      </c>
      <c r="BL716" s="40">
        <f t="shared" si="187"/>
        <v>0</v>
      </c>
      <c r="BM716" s="40">
        <f t="shared" si="188"/>
        <v>100</v>
      </c>
      <c r="BN716" s="40">
        <f t="shared" si="189"/>
        <v>0</v>
      </c>
      <c r="BO716" s="87">
        <f t="shared" si="190"/>
        <v>1</v>
      </c>
      <c r="BP716" s="87">
        <f t="shared" si="191"/>
        <v>0</v>
      </c>
      <c r="BQ716" s="87">
        <f t="shared" si="192"/>
        <v>2.3333333333333335</v>
      </c>
      <c r="BR716" s="87">
        <f t="shared" si="193"/>
        <v>0</v>
      </c>
      <c r="BS716" s="61"/>
      <c r="BT716" s="61"/>
      <c r="BU716" s="61">
        <f t="shared" si="195"/>
        <v>3180</v>
      </c>
    </row>
    <row r="717" spans="1:73" ht="14.4">
      <c r="A717" s="29">
        <v>715</v>
      </c>
      <c r="B717" s="32">
        <v>46246</v>
      </c>
      <c r="C717" s="61" t="s">
        <v>80</v>
      </c>
      <c r="D717" s="3" t="str">
        <f t="shared" si="182"/>
        <v>CG</v>
      </c>
      <c r="E717" s="33" t="s">
        <v>93</v>
      </c>
      <c r="F717" s="33" t="s">
        <v>109</v>
      </c>
      <c r="G717" s="33" t="s">
        <v>95</v>
      </c>
      <c r="H717" s="33" t="s">
        <v>192</v>
      </c>
      <c r="I717" s="33" t="s">
        <v>343</v>
      </c>
      <c r="J717" s="34" t="s">
        <v>341</v>
      </c>
      <c r="K717" s="41">
        <v>208247</v>
      </c>
      <c r="L717" s="35" t="str">
        <f>VLOOKUP(K717,'[1]Item List (3)'!A$1:B$110000,2,FALSE)</f>
        <v>OR.209 YY2</v>
      </c>
      <c r="M717" s="17" t="s">
        <v>342</v>
      </c>
      <c r="N717" s="61" t="str">
        <f t="shared" si="180"/>
        <v>OR</v>
      </c>
      <c r="O717" s="61"/>
      <c r="P717" s="36" t="str">
        <f t="shared" si="181"/>
        <v/>
      </c>
      <c r="Q717" s="61">
        <v>2</v>
      </c>
      <c r="R717" s="61">
        <v>1614</v>
      </c>
      <c r="S717" s="61"/>
      <c r="T717" s="61"/>
      <c r="U717" s="61"/>
      <c r="V717" s="37">
        <f t="shared" si="179"/>
        <v>1614</v>
      </c>
      <c r="W717" s="61">
        <v>120</v>
      </c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37">
        <f t="shared" si="183"/>
        <v>120</v>
      </c>
      <c r="BI717" s="38">
        <f t="shared" si="184"/>
        <v>2</v>
      </c>
      <c r="BJ717" s="39">
        <f t="shared" si="185"/>
        <v>2</v>
      </c>
      <c r="BK717" s="39">
        <f t="shared" si="186"/>
        <v>100</v>
      </c>
      <c r="BL717" s="40">
        <f t="shared" si="187"/>
        <v>0</v>
      </c>
      <c r="BM717" s="40">
        <f t="shared" si="188"/>
        <v>100</v>
      </c>
      <c r="BN717" s="40">
        <f t="shared" si="189"/>
        <v>0</v>
      </c>
      <c r="BO717" s="87">
        <f t="shared" si="190"/>
        <v>0</v>
      </c>
      <c r="BP717" s="87">
        <f t="shared" si="191"/>
        <v>0</v>
      </c>
      <c r="BQ717" s="87">
        <f t="shared" si="192"/>
        <v>0</v>
      </c>
      <c r="BR717" s="87">
        <f t="shared" si="193"/>
        <v>0</v>
      </c>
      <c r="BS717" s="61"/>
      <c r="BT717" s="61"/>
      <c r="BU717" s="61">
        <f t="shared" si="195"/>
        <v>3228</v>
      </c>
    </row>
    <row r="718" spans="1:73" ht="14.4">
      <c r="A718" s="29">
        <v>716</v>
      </c>
      <c r="B718" s="32">
        <v>46246</v>
      </c>
      <c r="C718" s="61" t="s">
        <v>80</v>
      </c>
      <c r="D718" s="3" t="str">
        <f t="shared" si="182"/>
        <v>CG</v>
      </c>
      <c r="E718" s="33" t="s">
        <v>93</v>
      </c>
      <c r="F718" s="33" t="s">
        <v>109</v>
      </c>
      <c r="G718" s="33" t="s">
        <v>95</v>
      </c>
      <c r="H718" s="33" t="s">
        <v>192</v>
      </c>
      <c r="I718" s="33" t="s">
        <v>343</v>
      </c>
      <c r="J718" s="34" t="s">
        <v>341</v>
      </c>
      <c r="K718" s="41">
        <v>208247</v>
      </c>
      <c r="L718" s="35" t="str">
        <f>VLOOKUP(K718,'[1]Item List (3)'!A$1:B$110000,2,FALSE)</f>
        <v>OR.209 YY2</v>
      </c>
      <c r="M718" s="17" t="s">
        <v>342</v>
      </c>
      <c r="N718" s="61" t="str">
        <f t="shared" si="180"/>
        <v>OR</v>
      </c>
      <c r="O718" s="61"/>
      <c r="P718" s="36" t="str">
        <f t="shared" si="181"/>
        <v/>
      </c>
      <c r="Q718" s="61">
        <v>1</v>
      </c>
      <c r="R718" s="61">
        <v>1100</v>
      </c>
      <c r="S718" s="61"/>
      <c r="T718" s="61"/>
      <c r="U718" s="61"/>
      <c r="V718" s="37">
        <f t="shared" si="179"/>
        <v>1100</v>
      </c>
      <c r="W718" s="61">
        <v>120</v>
      </c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37">
        <f t="shared" si="183"/>
        <v>120</v>
      </c>
      <c r="BI718" s="38">
        <f t="shared" si="184"/>
        <v>2</v>
      </c>
      <c r="BJ718" s="39">
        <f t="shared" si="185"/>
        <v>2</v>
      </c>
      <c r="BK718" s="39">
        <f t="shared" si="186"/>
        <v>100</v>
      </c>
      <c r="BL718" s="40">
        <f t="shared" si="187"/>
        <v>0</v>
      </c>
      <c r="BM718" s="40">
        <f t="shared" si="188"/>
        <v>100</v>
      </c>
      <c r="BN718" s="40">
        <f t="shared" si="189"/>
        <v>0</v>
      </c>
      <c r="BO718" s="87">
        <f t="shared" si="190"/>
        <v>0</v>
      </c>
      <c r="BP718" s="87">
        <f t="shared" si="191"/>
        <v>0</v>
      </c>
      <c r="BQ718" s="87">
        <f t="shared" si="192"/>
        <v>0</v>
      </c>
      <c r="BR718" s="87">
        <f t="shared" si="193"/>
        <v>0</v>
      </c>
      <c r="BS718" s="61"/>
      <c r="BT718" s="61"/>
      <c r="BU718" s="61">
        <f t="shared" si="195"/>
        <v>1100</v>
      </c>
    </row>
    <row r="719" spans="1:73" ht="14.4">
      <c r="A719" s="29">
        <v>717</v>
      </c>
      <c r="B719" s="32">
        <v>46246</v>
      </c>
      <c r="C719" s="61" t="s">
        <v>74</v>
      </c>
      <c r="D719" s="3" t="str">
        <f t="shared" si="182"/>
        <v>CG</v>
      </c>
      <c r="E719" s="33" t="s">
        <v>104</v>
      </c>
      <c r="F719" s="33" t="s">
        <v>109</v>
      </c>
      <c r="G719" s="33" t="s">
        <v>105</v>
      </c>
      <c r="H719" s="33" t="s">
        <v>240</v>
      </c>
      <c r="I719" s="33" t="s">
        <v>106</v>
      </c>
      <c r="J719" s="17" t="s">
        <v>329</v>
      </c>
      <c r="K719" s="41">
        <v>200299.25</v>
      </c>
      <c r="L719" s="35" t="str">
        <f>VLOOKUP(K719,'[1]Item List (3)'!A$1:B$110000,2,FALSE)</f>
        <v>OR-BA1-9935</v>
      </c>
      <c r="M719" s="17" t="s">
        <v>330</v>
      </c>
      <c r="N719" s="61" t="str">
        <f t="shared" si="180"/>
        <v>OR</v>
      </c>
      <c r="O719" s="61"/>
      <c r="P719" s="36" t="str">
        <f t="shared" si="181"/>
        <v/>
      </c>
      <c r="Q719" s="61">
        <v>1</v>
      </c>
      <c r="R719" s="61">
        <v>720</v>
      </c>
      <c r="S719" s="61"/>
      <c r="T719" s="61"/>
      <c r="U719" s="61"/>
      <c r="V719" s="37">
        <f t="shared" si="179"/>
        <v>720</v>
      </c>
      <c r="W719" s="61">
        <v>120</v>
      </c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>
        <v>105</v>
      </c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>
        <v>120</v>
      </c>
      <c r="BE719" s="61"/>
      <c r="BF719" s="61"/>
      <c r="BG719" s="61"/>
      <c r="BH719" s="37">
        <f t="shared" si="183"/>
        <v>345</v>
      </c>
      <c r="BI719" s="38">
        <f t="shared" si="184"/>
        <v>5.75</v>
      </c>
      <c r="BJ719" s="39">
        <f t="shared" si="185"/>
        <v>2</v>
      </c>
      <c r="BK719" s="39">
        <f t="shared" si="186"/>
        <v>34.782608695652172</v>
      </c>
      <c r="BL719" s="40">
        <f t="shared" si="187"/>
        <v>0</v>
      </c>
      <c r="BM719" s="40">
        <f t="shared" si="188"/>
        <v>100</v>
      </c>
      <c r="BN719" s="40">
        <f t="shared" si="189"/>
        <v>0</v>
      </c>
      <c r="BO719" s="87">
        <f t="shared" si="190"/>
        <v>0</v>
      </c>
      <c r="BP719" s="87">
        <f t="shared" si="191"/>
        <v>0</v>
      </c>
      <c r="BQ719" s="87">
        <f t="shared" si="192"/>
        <v>3.75</v>
      </c>
      <c r="BR719" s="87">
        <f t="shared" si="193"/>
        <v>0</v>
      </c>
      <c r="BS719" s="61"/>
      <c r="BT719" s="61"/>
      <c r="BU719" s="61">
        <f t="shared" si="195"/>
        <v>720</v>
      </c>
    </row>
    <row r="720" spans="1:73" ht="14.4">
      <c r="A720" s="29">
        <v>718</v>
      </c>
      <c r="B720" s="32">
        <v>46246</v>
      </c>
      <c r="C720" s="61" t="s">
        <v>74</v>
      </c>
      <c r="D720" s="3" t="str">
        <f t="shared" si="182"/>
        <v>CG</v>
      </c>
      <c r="E720" s="33" t="s">
        <v>104</v>
      </c>
      <c r="F720" s="33" t="s">
        <v>100</v>
      </c>
      <c r="G720" s="33" t="s">
        <v>105</v>
      </c>
      <c r="H720" s="33" t="s">
        <v>240</v>
      </c>
      <c r="I720" s="33" t="s">
        <v>106</v>
      </c>
      <c r="J720" s="17" t="s">
        <v>329</v>
      </c>
      <c r="K720" s="41">
        <v>200299.25</v>
      </c>
      <c r="L720" s="35" t="str">
        <f>VLOOKUP(K720,'[1]Item List (3)'!A$1:B$110000,2,FALSE)</f>
        <v>OR-BA1-9935</v>
      </c>
      <c r="M720" s="17" t="s">
        <v>330</v>
      </c>
      <c r="N720" s="61" t="str">
        <f t="shared" si="180"/>
        <v>OR</v>
      </c>
      <c r="O720" s="61"/>
      <c r="P720" s="36" t="str">
        <f t="shared" si="181"/>
        <v/>
      </c>
      <c r="Q720" s="61">
        <v>2</v>
      </c>
      <c r="R720" s="61">
        <v>11936</v>
      </c>
      <c r="S720" s="61"/>
      <c r="T720" s="61"/>
      <c r="U720" s="61"/>
      <c r="V720" s="37">
        <f t="shared" si="179"/>
        <v>11936</v>
      </c>
      <c r="W720" s="61">
        <v>135</v>
      </c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37">
        <f t="shared" si="183"/>
        <v>135</v>
      </c>
      <c r="BI720" s="38">
        <f t="shared" si="184"/>
        <v>2.25</v>
      </c>
      <c r="BJ720" s="39">
        <f t="shared" si="185"/>
        <v>2.25</v>
      </c>
      <c r="BK720" s="39">
        <f t="shared" si="186"/>
        <v>100</v>
      </c>
      <c r="BL720" s="40">
        <f t="shared" si="187"/>
        <v>0</v>
      </c>
      <c r="BM720" s="40">
        <f t="shared" si="188"/>
        <v>100</v>
      </c>
      <c r="BN720" s="40">
        <f t="shared" si="189"/>
        <v>0</v>
      </c>
      <c r="BO720" s="87">
        <f t="shared" si="190"/>
        <v>0</v>
      </c>
      <c r="BP720" s="87">
        <f t="shared" si="191"/>
        <v>0</v>
      </c>
      <c r="BQ720" s="87">
        <f t="shared" si="192"/>
        <v>0</v>
      </c>
      <c r="BR720" s="87">
        <f t="shared" si="193"/>
        <v>0</v>
      </c>
      <c r="BS720" s="61"/>
      <c r="BT720" s="61"/>
      <c r="BU720" s="61">
        <f t="shared" si="195"/>
        <v>23872</v>
      </c>
    </row>
    <row r="721" spans="1:73">
      <c r="A721" s="29">
        <v>719</v>
      </c>
      <c r="B721" s="32">
        <v>46246</v>
      </c>
      <c r="C721" s="61" t="s">
        <v>80</v>
      </c>
      <c r="D721" s="3" t="str">
        <f t="shared" si="182"/>
        <v>CG</v>
      </c>
      <c r="E721" s="33" t="s">
        <v>104</v>
      </c>
      <c r="F721" s="33" t="s">
        <v>100</v>
      </c>
      <c r="G721" s="33" t="s">
        <v>88</v>
      </c>
      <c r="H721" s="33"/>
      <c r="I721" s="33"/>
      <c r="J721" s="34" t="s">
        <v>211</v>
      </c>
      <c r="K721" s="17">
        <f>IFERROR(VLOOKUP(J721,[2]Sheet3!$A:$C,3,FALSE),"")</f>
        <v>208328.01</v>
      </c>
      <c r="L721" s="35" t="str">
        <f>VLOOKUP(K721,'[1]Item List (3)'!A$1:B$110000,2,FALSE)</f>
        <v>NA/RNA.OR 6904</v>
      </c>
      <c r="M721" s="17" t="s">
        <v>212</v>
      </c>
      <c r="N721" s="61" t="str">
        <f t="shared" si="180"/>
        <v>OR</v>
      </c>
      <c r="O721" s="61"/>
      <c r="P721" s="36" t="str">
        <f t="shared" si="181"/>
        <v/>
      </c>
      <c r="Q721" s="61">
        <v>2</v>
      </c>
      <c r="R721" s="61">
        <v>582</v>
      </c>
      <c r="S721" s="61"/>
      <c r="T721" s="61"/>
      <c r="U721" s="61"/>
      <c r="V721" s="37">
        <f t="shared" si="179"/>
        <v>582</v>
      </c>
      <c r="W721" s="61">
        <v>60</v>
      </c>
      <c r="X721" s="61">
        <v>90</v>
      </c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>
        <v>60</v>
      </c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37">
        <f t="shared" si="183"/>
        <v>210</v>
      </c>
      <c r="BI721" s="38">
        <f t="shared" si="184"/>
        <v>3.5</v>
      </c>
      <c r="BJ721" s="39">
        <f t="shared" si="185"/>
        <v>1</v>
      </c>
      <c r="BK721" s="39">
        <f t="shared" si="186"/>
        <v>28.571428571428569</v>
      </c>
      <c r="BL721" s="40">
        <f t="shared" si="187"/>
        <v>0</v>
      </c>
      <c r="BM721" s="40">
        <f t="shared" si="188"/>
        <v>100</v>
      </c>
      <c r="BN721" s="40">
        <f t="shared" si="189"/>
        <v>0</v>
      </c>
      <c r="BO721" s="87">
        <f t="shared" si="190"/>
        <v>1.5</v>
      </c>
      <c r="BP721" s="87">
        <f t="shared" si="191"/>
        <v>0</v>
      </c>
      <c r="BQ721" s="87">
        <f t="shared" si="192"/>
        <v>1</v>
      </c>
      <c r="BR721" s="87">
        <f t="shared" si="193"/>
        <v>0</v>
      </c>
      <c r="BS721" s="61"/>
      <c r="BT721" s="61"/>
      <c r="BU721" s="61">
        <f t="shared" si="195"/>
        <v>1164</v>
      </c>
    </row>
    <row r="722" spans="1:73">
      <c r="A722" s="29">
        <v>720</v>
      </c>
      <c r="B722" s="32">
        <v>46246</v>
      </c>
      <c r="C722" s="61" t="s">
        <v>80</v>
      </c>
      <c r="D722" s="3" t="str">
        <f t="shared" si="182"/>
        <v>CG</v>
      </c>
      <c r="E722" s="33" t="s">
        <v>104</v>
      </c>
      <c r="F722" s="33" t="s">
        <v>100</v>
      </c>
      <c r="G722" s="33" t="s">
        <v>88</v>
      </c>
      <c r="H722" s="33"/>
      <c r="I722" s="33"/>
      <c r="J722" s="17" t="s">
        <v>110</v>
      </c>
      <c r="K722" s="17">
        <v>104266</v>
      </c>
      <c r="L722" s="35" t="str">
        <f>VLOOKUP(K722,'[1]Item List (3)'!A$1:B$110000,2,FALSE)</f>
        <v>ZARN.IR 3062</v>
      </c>
      <c r="M722" s="17"/>
      <c r="N722" s="61" t="str">
        <f t="shared" si="180"/>
        <v>IR</v>
      </c>
      <c r="O722" s="61"/>
      <c r="P722" s="36" t="str">
        <f t="shared" si="181"/>
        <v/>
      </c>
      <c r="Q722" s="61">
        <v>1</v>
      </c>
      <c r="R722" s="61">
        <v>501</v>
      </c>
      <c r="S722" s="61"/>
      <c r="T722" s="61"/>
      <c r="U722" s="61"/>
      <c r="V722" s="37">
        <f t="shared" si="179"/>
        <v>501</v>
      </c>
      <c r="W722" s="61">
        <v>30</v>
      </c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37">
        <f t="shared" si="183"/>
        <v>30</v>
      </c>
      <c r="BI722" s="38">
        <f t="shared" si="184"/>
        <v>0.5</v>
      </c>
      <c r="BJ722" s="39">
        <f t="shared" si="185"/>
        <v>0.5</v>
      </c>
      <c r="BK722" s="39">
        <f t="shared" si="186"/>
        <v>100</v>
      </c>
      <c r="BL722" s="40">
        <f t="shared" si="187"/>
        <v>0</v>
      </c>
      <c r="BM722" s="40">
        <f t="shared" si="188"/>
        <v>100</v>
      </c>
      <c r="BN722" s="40">
        <f t="shared" si="189"/>
        <v>0</v>
      </c>
      <c r="BO722" s="87">
        <f t="shared" si="190"/>
        <v>0</v>
      </c>
      <c r="BP722" s="87">
        <f t="shared" si="191"/>
        <v>0</v>
      </c>
      <c r="BQ722" s="87">
        <f t="shared" si="192"/>
        <v>0</v>
      </c>
      <c r="BR722" s="87">
        <f t="shared" si="193"/>
        <v>0</v>
      </c>
      <c r="BS722" s="61"/>
      <c r="BT722" s="61"/>
      <c r="BU722" s="61">
        <f t="shared" si="195"/>
        <v>501</v>
      </c>
    </row>
    <row r="723" spans="1:73">
      <c r="A723" s="29">
        <v>721</v>
      </c>
      <c r="B723" s="32">
        <v>46246</v>
      </c>
      <c r="C723" s="61" t="s">
        <v>80</v>
      </c>
      <c r="D723" s="3" t="str">
        <f t="shared" si="182"/>
        <v>CG</v>
      </c>
      <c r="E723" s="33" t="s">
        <v>104</v>
      </c>
      <c r="F723" s="33" t="s">
        <v>100</v>
      </c>
      <c r="G723" s="33" t="s">
        <v>88</v>
      </c>
      <c r="H723" s="33"/>
      <c r="I723" s="33"/>
      <c r="J723" s="17" t="s">
        <v>84</v>
      </c>
      <c r="K723" s="17">
        <v>104343.01</v>
      </c>
      <c r="L723" s="35" t="str">
        <f>VLOOKUP(K723,'[1]Item List (3)'!A$1:B$110000,2,FALSE)</f>
        <v>NA/RNA.IR 69/32</v>
      </c>
      <c r="M723" s="17"/>
      <c r="N723" s="61" t="str">
        <f t="shared" si="180"/>
        <v>IR</v>
      </c>
      <c r="O723" s="61"/>
      <c r="P723" s="36" t="str">
        <f t="shared" si="181"/>
        <v/>
      </c>
      <c r="Q723" s="61">
        <v>1</v>
      </c>
      <c r="R723" s="61">
        <v>2175</v>
      </c>
      <c r="S723" s="61"/>
      <c r="T723" s="61"/>
      <c r="U723" s="61"/>
      <c r="V723" s="37">
        <f t="shared" si="179"/>
        <v>2175</v>
      </c>
      <c r="W723" s="61">
        <v>60</v>
      </c>
      <c r="X723" s="61">
        <v>60</v>
      </c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37">
        <f t="shared" si="183"/>
        <v>120</v>
      </c>
      <c r="BI723" s="38">
        <f t="shared" si="184"/>
        <v>2</v>
      </c>
      <c r="BJ723" s="39">
        <f t="shared" si="185"/>
        <v>1</v>
      </c>
      <c r="BK723" s="39">
        <f t="shared" si="186"/>
        <v>50</v>
      </c>
      <c r="BL723" s="40">
        <f t="shared" si="187"/>
        <v>0</v>
      </c>
      <c r="BM723" s="40">
        <f t="shared" si="188"/>
        <v>100</v>
      </c>
      <c r="BN723" s="40">
        <f t="shared" si="189"/>
        <v>0</v>
      </c>
      <c r="BO723" s="87">
        <f t="shared" si="190"/>
        <v>1</v>
      </c>
      <c r="BP723" s="87">
        <f t="shared" si="191"/>
        <v>0</v>
      </c>
      <c r="BQ723" s="87">
        <f t="shared" si="192"/>
        <v>0</v>
      </c>
      <c r="BR723" s="87">
        <f t="shared" si="193"/>
        <v>0</v>
      </c>
      <c r="BS723" s="61"/>
      <c r="BT723" s="61"/>
      <c r="BU723" s="61">
        <f t="shared" si="195"/>
        <v>2175</v>
      </c>
    </row>
    <row r="724" spans="1:73">
      <c r="A724" s="29">
        <v>722</v>
      </c>
      <c r="B724" s="32">
        <v>46246</v>
      </c>
      <c r="C724" s="61" t="s">
        <v>80</v>
      </c>
      <c r="D724" s="3" t="str">
        <f t="shared" si="182"/>
        <v>CG</v>
      </c>
      <c r="E724" s="33" t="s">
        <v>104</v>
      </c>
      <c r="F724" s="33" t="s">
        <v>109</v>
      </c>
      <c r="G724" s="33" t="s">
        <v>88</v>
      </c>
      <c r="H724" s="33"/>
      <c r="I724" s="33"/>
      <c r="J724" s="17" t="s">
        <v>84</v>
      </c>
      <c r="K724" s="17">
        <v>104343.01</v>
      </c>
      <c r="L724" s="35" t="str">
        <f>VLOOKUP(K724,'[1]Item List (3)'!A$1:B$110000,2,FALSE)</f>
        <v>NA/RNA.IR 69/32</v>
      </c>
      <c r="M724" s="17"/>
      <c r="N724" s="61" t="str">
        <f t="shared" si="180"/>
        <v>IR</v>
      </c>
      <c r="O724" s="61"/>
      <c r="P724" s="36" t="str">
        <f t="shared" si="181"/>
        <v/>
      </c>
      <c r="Q724" s="61">
        <v>1</v>
      </c>
      <c r="R724" s="61">
        <v>800</v>
      </c>
      <c r="S724" s="61"/>
      <c r="T724" s="61"/>
      <c r="U724" s="61"/>
      <c r="V724" s="37">
        <f t="shared" si="179"/>
        <v>800</v>
      </c>
      <c r="W724" s="61">
        <v>60</v>
      </c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37">
        <f t="shared" si="183"/>
        <v>60</v>
      </c>
      <c r="BI724" s="38">
        <f t="shared" si="184"/>
        <v>1</v>
      </c>
      <c r="BJ724" s="39">
        <f t="shared" si="185"/>
        <v>1</v>
      </c>
      <c r="BK724" s="39">
        <f t="shared" si="186"/>
        <v>100</v>
      </c>
      <c r="BL724" s="40">
        <f t="shared" si="187"/>
        <v>0</v>
      </c>
      <c r="BM724" s="40">
        <f t="shared" si="188"/>
        <v>100</v>
      </c>
      <c r="BN724" s="40">
        <f t="shared" si="189"/>
        <v>0</v>
      </c>
      <c r="BO724" s="87">
        <f t="shared" si="190"/>
        <v>0</v>
      </c>
      <c r="BP724" s="87">
        <f t="shared" si="191"/>
        <v>0</v>
      </c>
      <c r="BQ724" s="87">
        <f t="shared" si="192"/>
        <v>0</v>
      </c>
      <c r="BR724" s="87">
        <f t="shared" si="193"/>
        <v>0</v>
      </c>
      <c r="BS724" s="61"/>
      <c r="BT724" s="61"/>
      <c r="BU724" s="61">
        <f t="shared" si="195"/>
        <v>800</v>
      </c>
    </row>
    <row r="725" spans="1:73">
      <c r="A725" s="29">
        <v>723</v>
      </c>
      <c r="B725" s="32">
        <v>46246</v>
      </c>
      <c r="C725" s="61" t="s">
        <v>80</v>
      </c>
      <c r="D725" s="3" t="str">
        <f t="shared" si="182"/>
        <v>CG</v>
      </c>
      <c r="E725" s="33" t="s">
        <v>104</v>
      </c>
      <c r="F725" s="33"/>
      <c r="G725" s="33"/>
      <c r="H725" s="33"/>
      <c r="I725" s="33"/>
      <c r="J725" s="34"/>
      <c r="K725" s="17">
        <v>104280</v>
      </c>
      <c r="L725" s="35" t="e">
        <f>VLOOKUP(K725,'[1]Item List (3)'!A$1:B$110000,2,FALSE)</f>
        <v>#N/A</v>
      </c>
      <c r="M725" s="17"/>
      <c r="N725" s="61" t="str">
        <f t="shared" si="180"/>
        <v>IR</v>
      </c>
      <c r="O725" s="61"/>
      <c r="P725" s="36" t="str">
        <f t="shared" si="181"/>
        <v/>
      </c>
      <c r="Q725" s="61"/>
      <c r="R725" s="61"/>
      <c r="S725" s="61"/>
      <c r="T725" s="61"/>
      <c r="U725" s="61"/>
      <c r="V725" s="37">
        <f t="shared" ref="V725:V788" si="196">R725+T725+U725</f>
        <v>0</v>
      </c>
      <c r="W725" s="61"/>
      <c r="X725" s="61">
        <v>60</v>
      </c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37">
        <f t="shared" si="183"/>
        <v>60</v>
      </c>
      <c r="BI725" s="38">
        <f t="shared" si="184"/>
        <v>1</v>
      </c>
      <c r="BJ725" s="39">
        <f t="shared" si="185"/>
        <v>0</v>
      </c>
      <c r="BK725" s="39">
        <f t="shared" si="186"/>
        <v>0</v>
      </c>
      <c r="BL725" s="40">
        <f t="shared" si="187"/>
        <v>0</v>
      </c>
      <c r="BM725" s="40">
        <f t="shared" si="188"/>
        <v>0</v>
      </c>
      <c r="BN725" s="40">
        <f t="shared" si="189"/>
        <v>0</v>
      </c>
      <c r="BO725" s="87">
        <f t="shared" si="190"/>
        <v>1</v>
      </c>
      <c r="BP725" s="87">
        <f t="shared" si="191"/>
        <v>0</v>
      </c>
      <c r="BQ725" s="87">
        <f t="shared" si="192"/>
        <v>0</v>
      </c>
      <c r="BR725" s="87">
        <f t="shared" si="193"/>
        <v>0</v>
      </c>
      <c r="BS725" s="61"/>
      <c r="BT725" s="61"/>
      <c r="BU725" s="61">
        <f t="shared" si="195"/>
        <v>0</v>
      </c>
    </row>
    <row r="726" spans="1:73">
      <c r="A726" s="29">
        <v>724</v>
      </c>
      <c r="B726" s="32">
        <v>46246</v>
      </c>
      <c r="C726" s="61" t="s">
        <v>74</v>
      </c>
      <c r="D726" s="3" t="str">
        <f t="shared" si="182"/>
        <v>CG</v>
      </c>
      <c r="E726" s="33" t="s">
        <v>111</v>
      </c>
      <c r="F726" s="33"/>
      <c r="G726" s="33"/>
      <c r="H726" s="33"/>
      <c r="I726" s="33"/>
      <c r="J726" s="17"/>
      <c r="K726" s="17"/>
      <c r="L726" s="35" t="e">
        <f>VLOOKUP(K726,'[1]Item List (3)'!A$1:B$110000,2,FALSE)</f>
        <v>#N/A</v>
      </c>
      <c r="M726" s="17"/>
      <c r="N726" s="61" t="str">
        <f t="shared" si="180"/>
        <v>IR</v>
      </c>
      <c r="O726" s="61"/>
      <c r="P726" s="36" t="str">
        <f t="shared" si="181"/>
        <v/>
      </c>
      <c r="Q726" s="61"/>
      <c r="R726" s="61"/>
      <c r="S726" s="61"/>
      <c r="T726" s="61"/>
      <c r="U726" s="61"/>
      <c r="V726" s="37">
        <f t="shared" si="196"/>
        <v>0</v>
      </c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>
        <v>480</v>
      </c>
      <c r="BH726" s="37">
        <f t="shared" si="183"/>
        <v>480</v>
      </c>
      <c r="BI726" s="38">
        <f t="shared" si="184"/>
        <v>8</v>
      </c>
      <c r="BJ726" s="39">
        <f t="shared" si="185"/>
        <v>0</v>
      </c>
      <c r="BK726" s="39">
        <f t="shared" si="186"/>
        <v>0</v>
      </c>
      <c r="BL726" s="40">
        <f t="shared" si="187"/>
        <v>0</v>
      </c>
      <c r="BM726" s="40">
        <f t="shared" si="188"/>
        <v>0</v>
      </c>
      <c r="BN726" s="40">
        <f t="shared" si="189"/>
        <v>0</v>
      </c>
      <c r="BO726" s="87">
        <f t="shared" si="190"/>
        <v>8</v>
      </c>
      <c r="BP726" s="87">
        <f t="shared" si="191"/>
        <v>0</v>
      </c>
      <c r="BQ726" s="87">
        <f t="shared" si="192"/>
        <v>0</v>
      </c>
      <c r="BR726" s="87">
        <f t="shared" si="193"/>
        <v>0</v>
      </c>
      <c r="BS726" s="61"/>
      <c r="BT726" s="61"/>
      <c r="BU726" s="61">
        <f t="shared" si="195"/>
        <v>0</v>
      </c>
    </row>
    <row r="727" spans="1:73">
      <c r="A727" s="29">
        <v>725</v>
      </c>
      <c r="B727" s="32">
        <v>46246</v>
      </c>
      <c r="C727" s="61" t="s">
        <v>80</v>
      </c>
      <c r="D727" s="3" t="str">
        <f t="shared" si="182"/>
        <v>CG</v>
      </c>
      <c r="E727" s="33" t="s">
        <v>111</v>
      </c>
      <c r="F727" s="33"/>
      <c r="G727" s="33"/>
      <c r="H727" s="33"/>
      <c r="I727" s="33"/>
      <c r="J727" s="17"/>
      <c r="K727" s="17"/>
      <c r="L727" s="35" t="e">
        <f>VLOOKUP(K727,'[1]Item List (3)'!A$1:B$110000,2,FALSE)</f>
        <v>#N/A</v>
      </c>
      <c r="M727" s="17"/>
      <c r="N727" s="61" t="str">
        <f t="shared" si="180"/>
        <v>IR</v>
      </c>
      <c r="O727" s="61"/>
      <c r="P727" s="36" t="str">
        <f t="shared" si="181"/>
        <v/>
      </c>
      <c r="Q727" s="61"/>
      <c r="R727" s="61"/>
      <c r="S727" s="61"/>
      <c r="T727" s="61"/>
      <c r="U727" s="61"/>
      <c r="V727" s="37">
        <f t="shared" si="196"/>
        <v>0</v>
      </c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>
        <v>480</v>
      </c>
      <c r="BH727" s="37">
        <f t="shared" si="183"/>
        <v>480</v>
      </c>
      <c r="BI727" s="38">
        <f t="shared" si="184"/>
        <v>8</v>
      </c>
      <c r="BJ727" s="39">
        <f t="shared" si="185"/>
        <v>0</v>
      </c>
      <c r="BK727" s="39">
        <f t="shared" si="186"/>
        <v>0</v>
      </c>
      <c r="BL727" s="40">
        <f t="shared" si="187"/>
        <v>0</v>
      </c>
      <c r="BM727" s="40">
        <f t="shared" si="188"/>
        <v>0</v>
      </c>
      <c r="BN727" s="40">
        <f t="shared" si="189"/>
        <v>0</v>
      </c>
      <c r="BO727" s="87">
        <f t="shared" si="190"/>
        <v>8</v>
      </c>
      <c r="BP727" s="87">
        <f t="shared" si="191"/>
        <v>0</v>
      </c>
      <c r="BQ727" s="87">
        <f t="shared" si="192"/>
        <v>0</v>
      </c>
      <c r="BR727" s="87">
        <f t="shared" si="193"/>
        <v>0</v>
      </c>
      <c r="BS727" s="61"/>
      <c r="BT727" s="61"/>
      <c r="BU727" s="61">
        <f t="shared" si="195"/>
        <v>0</v>
      </c>
    </row>
    <row r="728" spans="1:73" ht="14.4">
      <c r="A728" s="29">
        <v>726</v>
      </c>
      <c r="B728" s="32">
        <v>46246</v>
      </c>
      <c r="C728" s="61" t="s">
        <v>74</v>
      </c>
      <c r="D728" s="3" t="str">
        <f t="shared" si="182"/>
        <v>EG</v>
      </c>
      <c r="E728" s="33" t="s">
        <v>114</v>
      </c>
      <c r="F728" s="33" t="s">
        <v>115</v>
      </c>
      <c r="G728" s="33" t="s">
        <v>130</v>
      </c>
      <c r="H728" s="33"/>
      <c r="I728" s="33"/>
      <c r="J728" s="17" t="s">
        <v>318</v>
      </c>
      <c r="K728" s="41">
        <v>208582</v>
      </c>
      <c r="L728" s="35" t="str">
        <f>VLOOKUP(K728,'[1]Item List (3)'!A$1:B$110000,2,FALSE)</f>
        <v>WS 81107</v>
      </c>
      <c r="M728" s="17" t="s">
        <v>319</v>
      </c>
      <c r="N728" s="61" t="str">
        <f t="shared" si="180"/>
        <v>OR</v>
      </c>
      <c r="O728" s="61">
        <v>35</v>
      </c>
      <c r="P728" s="36">
        <f t="shared" si="181"/>
        <v>102.85714285714286</v>
      </c>
      <c r="Q728" s="61">
        <v>1</v>
      </c>
      <c r="R728" s="61">
        <v>658</v>
      </c>
      <c r="S728" s="61">
        <v>3</v>
      </c>
      <c r="T728" s="61"/>
      <c r="U728" s="61"/>
      <c r="V728" s="37">
        <f t="shared" si="196"/>
        <v>658</v>
      </c>
      <c r="W728" s="61">
        <v>480</v>
      </c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37">
        <f t="shared" si="183"/>
        <v>480</v>
      </c>
      <c r="BI728" s="38">
        <f t="shared" si="184"/>
        <v>8</v>
      </c>
      <c r="BJ728" s="39">
        <f t="shared" si="185"/>
        <v>8</v>
      </c>
      <c r="BK728" s="39">
        <f t="shared" si="186"/>
        <v>100</v>
      </c>
      <c r="BL728" s="40">
        <f t="shared" si="187"/>
        <v>79.965277777777771</v>
      </c>
      <c r="BM728" s="40">
        <f t="shared" si="188"/>
        <v>99.544072948328264</v>
      </c>
      <c r="BN728" s="40">
        <f t="shared" si="189"/>
        <v>79.600694444444443</v>
      </c>
      <c r="BO728" s="87">
        <f t="shared" si="190"/>
        <v>0</v>
      </c>
      <c r="BP728" s="87">
        <f t="shared" si="191"/>
        <v>822.85714285714289</v>
      </c>
      <c r="BQ728" s="87">
        <f t="shared" si="192"/>
        <v>0</v>
      </c>
      <c r="BR728" s="87">
        <f t="shared" si="193"/>
        <v>0</v>
      </c>
      <c r="BS728" s="61"/>
      <c r="BT728" s="61"/>
      <c r="BU728" s="61">
        <f t="shared" si="195"/>
        <v>658</v>
      </c>
    </row>
    <row r="729" spans="1:73" ht="14.4">
      <c r="A729" s="29">
        <v>727</v>
      </c>
      <c r="B729" s="32">
        <v>46246</v>
      </c>
      <c r="C729" s="1" t="s">
        <v>80</v>
      </c>
      <c r="D729" s="3" t="str">
        <f t="shared" si="182"/>
        <v>EG</v>
      </c>
      <c r="E729" s="33" t="s">
        <v>114</v>
      </c>
      <c r="F729" s="33" t="s">
        <v>115</v>
      </c>
      <c r="G729" s="33" t="s">
        <v>130</v>
      </c>
      <c r="H729" s="33" t="s">
        <v>127</v>
      </c>
      <c r="I729" s="33"/>
      <c r="J729" s="17" t="s">
        <v>318</v>
      </c>
      <c r="K729" s="41">
        <v>208582</v>
      </c>
      <c r="L729" s="35" t="str">
        <f>VLOOKUP(K729,'[1]Item List (3)'!A$1:B$110000,2,FALSE)</f>
        <v>WS 81107</v>
      </c>
      <c r="M729" s="17" t="s">
        <v>319</v>
      </c>
      <c r="N729" s="61" t="str">
        <f t="shared" si="180"/>
        <v>OR</v>
      </c>
      <c r="O729" s="61">
        <v>35</v>
      </c>
      <c r="P729" s="36">
        <f t="shared" si="181"/>
        <v>102.85714285714286</v>
      </c>
      <c r="Q729" s="61">
        <v>1</v>
      </c>
      <c r="R729" s="61">
        <v>668</v>
      </c>
      <c r="S729" s="61">
        <v>6</v>
      </c>
      <c r="T729" s="61"/>
      <c r="U729" s="61"/>
      <c r="V729" s="37">
        <f t="shared" si="196"/>
        <v>668</v>
      </c>
      <c r="W729" s="61">
        <v>445</v>
      </c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>
        <v>35</v>
      </c>
      <c r="BB729" s="61"/>
      <c r="BC729" s="61"/>
      <c r="BD729" s="61"/>
      <c r="BE729" s="61"/>
      <c r="BF729" s="61"/>
      <c r="BG729" s="61"/>
      <c r="BH729" s="37">
        <f t="shared" si="183"/>
        <v>480</v>
      </c>
      <c r="BI729" s="38">
        <f t="shared" si="184"/>
        <v>8</v>
      </c>
      <c r="BJ729" s="39">
        <f t="shared" si="185"/>
        <v>7.416666666666667</v>
      </c>
      <c r="BK729" s="39">
        <f t="shared" si="186"/>
        <v>92.708333333333343</v>
      </c>
      <c r="BL729" s="40">
        <f t="shared" si="187"/>
        <v>87.565543071161045</v>
      </c>
      <c r="BM729" s="40">
        <f t="shared" si="188"/>
        <v>99.101796407185631</v>
      </c>
      <c r="BN729" s="40">
        <f t="shared" si="189"/>
        <v>80.451388888888886</v>
      </c>
      <c r="BO729" s="87">
        <f t="shared" si="190"/>
        <v>0</v>
      </c>
      <c r="BP729" s="87">
        <f t="shared" si="191"/>
        <v>822.85714285714289</v>
      </c>
      <c r="BQ729" s="87">
        <f t="shared" si="192"/>
        <v>0.58333333333333337</v>
      </c>
      <c r="BR729" s="87">
        <f t="shared" si="193"/>
        <v>60</v>
      </c>
      <c r="BS729" s="61"/>
      <c r="BT729" s="61"/>
      <c r="BU729" s="61">
        <f t="shared" si="195"/>
        <v>668</v>
      </c>
    </row>
    <row r="730" spans="1:73">
      <c r="A730" s="29">
        <v>728</v>
      </c>
      <c r="B730" s="32">
        <v>46246</v>
      </c>
      <c r="C730" s="1" t="s">
        <v>74</v>
      </c>
      <c r="D730" s="3" t="str">
        <f t="shared" si="182"/>
        <v>EG</v>
      </c>
      <c r="E730" s="33" t="s">
        <v>120</v>
      </c>
      <c r="F730" s="33" t="s">
        <v>125</v>
      </c>
      <c r="G730" s="33" t="s">
        <v>246</v>
      </c>
      <c r="H730" s="33" t="s">
        <v>161</v>
      </c>
      <c r="I730" s="33"/>
      <c r="J730" s="34" t="s">
        <v>303</v>
      </c>
      <c r="K730" s="17"/>
      <c r="L730" s="35" t="e">
        <f>VLOOKUP(K730,'[1]Item List (3)'!A$1:B$110000,2,FALSE)</f>
        <v>#N/A</v>
      </c>
      <c r="M730" s="17"/>
      <c r="N730" s="61" t="str">
        <f t="shared" si="180"/>
        <v>IR</v>
      </c>
      <c r="O730" s="61">
        <v>45</v>
      </c>
      <c r="P730" s="36">
        <f t="shared" si="181"/>
        <v>80</v>
      </c>
      <c r="Q730" s="61">
        <v>1</v>
      </c>
      <c r="R730" s="61">
        <v>382</v>
      </c>
      <c r="S730" s="61"/>
      <c r="T730" s="61"/>
      <c r="U730" s="61"/>
      <c r="V730" s="37">
        <f t="shared" si="196"/>
        <v>382</v>
      </c>
      <c r="W730" s="61">
        <v>320</v>
      </c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>
        <v>160</v>
      </c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37">
        <f t="shared" si="183"/>
        <v>480</v>
      </c>
      <c r="BI730" s="38">
        <f t="shared" si="184"/>
        <v>8</v>
      </c>
      <c r="BJ730" s="39">
        <f t="shared" si="185"/>
        <v>5.3333333333333339</v>
      </c>
      <c r="BK730" s="39">
        <f t="shared" si="186"/>
        <v>66.666666666666671</v>
      </c>
      <c r="BL730" s="40">
        <f t="shared" si="187"/>
        <v>89.531249999999986</v>
      </c>
      <c r="BM730" s="40">
        <f t="shared" si="188"/>
        <v>100</v>
      </c>
      <c r="BN730" s="40">
        <f t="shared" si="189"/>
        <v>59.687499999999993</v>
      </c>
      <c r="BO730" s="87">
        <f t="shared" si="190"/>
        <v>0</v>
      </c>
      <c r="BP730" s="87">
        <f t="shared" si="191"/>
        <v>640</v>
      </c>
      <c r="BQ730" s="87">
        <f t="shared" si="192"/>
        <v>2.6666666666666665</v>
      </c>
      <c r="BR730" s="87">
        <f t="shared" si="193"/>
        <v>213.33333333333334</v>
      </c>
      <c r="BS730" s="61"/>
      <c r="BT730" s="61"/>
      <c r="BU730" s="61">
        <f t="shared" si="195"/>
        <v>382</v>
      </c>
    </row>
    <row r="731" spans="1:73">
      <c r="A731" s="29">
        <v>729</v>
      </c>
      <c r="B731" s="32">
        <v>46246</v>
      </c>
      <c r="C731" s="1" t="s">
        <v>80</v>
      </c>
      <c r="D731" s="3" t="str">
        <f t="shared" si="182"/>
        <v>EG</v>
      </c>
      <c r="E731" s="33" t="s">
        <v>120</v>
      </c>
      <c r="F731" s="33"/>
      <c r="G731" s="33"/>
      <c r="H731" s="33"/>
      <c r="I731" s="33"/>
      <c r="J731" s="34"/>
      <c r="K731" s="17"/>
      <c r="L731" s="35" t="e">
        <f>VLOOKUP(K731,'[1]Item List (3)'!A$1:B$110000,2,FALSE)</f>
        <v>#N/A</v>
      </c>
      <c r="M731" s="17"/>
      <c r="N731" s="61" t="str">
        <f t="shared" si="180"/>
        <v>IR</v>
      </c>
      <c r="O731" s="61"/>
      <c r="P731" s="36" t="str">
        <f t="shared" si="181"/>
        <v/>
      </c>
      <c r="Q731" s="61"/>
      <c r="R731" s="61"/>
      <c r="S731" s="61"/>
      <c r="T731" s="61"/>
      <c r="U731" s="61"/>
      <c r="V731" s="37">
        <f t="shared" si="196"/>
        <v>0</v>
      </c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>
        <v>480</v>
      </c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37">
        <f t="shared" si="183"/>
        <v>480</v>
      </c>
      <c r="BI731" s="38">
        <f t="shared" si="184"/>
        <v>8</v>
      </c>
      <c r="BJ731" s="39">
        <f t="shared" si="185"/>
        <v>0</v>
      </c>
      <c r="BK731" s="39">
        <f t="shared" si="186"/>
        <v>0</v>
      </c>
      <c r="BL731" s="40">
        <f t="shared" si="187"/>
        <v>0</v>
      </c>
      <c r="BM731" s="40">
        <f t="shared" si="188"/>
        <v>0</v>
      </c>
      <c r="BN731" s="40">
        <f t="shared" si="189"/>
        <v>0</v>
      </c>
      <c r="BO731" s="87">
        <f t="shared" si="190"/>
        <v>0</v>
      </c>
      <c r="BP731" s="87">
        <f t="shared" si="191"/>
        <v>0</v>
      </c>
      <c r="BQ731" s="87">
        <f t="shared" si="192"/>
        <v>8</v>
      </c>
      <c r="BR731" s="87">
        <f t="shared" si="193"/>
        <v>0</v>
      </c>
      <c r="BS731" s="61"/>
      <c r="BT731" s="61"/>
      <c r="BU731" s="61">
        <f t="shared" si="195"/>
        <v>0</v>
      </c>
    </row>
    <row r="732" spans="1:73">
      <c r="A732" s="29">
        <v>730</v>
      </c>
      <c r="B732" s="32">
        <v>46246</v>
      </c>
      <c r="C732" s="1" t="s">
        <v>74</v>
      </c>
      <c r="D732" s="3" t="str">
        <f t="shared" si="182"/>
        <v>EG</v>
      </c>
      <c r="E732" s="33" t="s">
        <v>124</v>
      </c>
      <c r="F732" s="33" t="s">
        <v>115</v>
      </c>
      <c r="G732" s="33" t="s">
        <v>121</v>
      </c>
      <c r="H732" s="33"/>
      <c r="I732" s="33"/>
      <c r="J732" s="34" t="s">
        <v>290</v>
      </c>
      <c r="K732" s="17">
        <v>104971</v>
      </c>
      <c r="L732" s="35" t="str">
        <f>VLOOKUP(K732,'[1]Item List (3)'!A$1:B$110000,2,FALSE)</f>
        <v>SAT.IR 35</v>
      </c>
      <c r="M732" s="17" t="s">
        <v>291</v>
      </c>
      <c r="N732" s="61" t="str">
        <f t="shared" si="180"/>
        <v>IR</v>
      </c>
      <c r="O732" s="61">
        <v>50</v>
      </c>
      <c r="P732" s="36">
        <f t="shared" si="181"/>
        <v>72</v>
      </c>
      <c r="Q732" s="61">
        <v>1</v>
      </c>
      <c r="R732" s="61">
        <v>182</v>
      </c>
      <c r="S732" s="61">
        <v>4</v>
      </c>
      <c r="T732" s="61"/>
      <c r="U732" s="61"/>
      <c r="V732" s="37">
        <f t="shared" si="196"/>
        <v>182</v>
      </c>
      <c r="W732" s="61">
        <v>180</v>
      </c>
      <c r="X732" s="61">
        <v>120</v>
      </c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>
        <v>180</v>
      </c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37">
        <f t="shared" si="183"/>
        <v>480</v>
      </c>
      <c r="BI732" s="38">
        <f t="shared" si="184"/>
        <v>8</v>
      </c>
      <c r="BJ732" s="39">
        <f t="shared" si="185"/>
        <v>3</v>
      </c>
      <c r="BK732" s="39">
        <f t="shared" si="186"/>
        <v>37.5</v>
      </c>
      <c r="BL732" s="40">
        <f t="shared" si="187"/>
        <v>84.259259259259252</v>
      </c>
      <c r="BM732" s="40">
        <f t="shared" si="188"/>
        <v>97.802197802197796</v>
      </c>
      <c r="BN732" s="40">
        <f t="shared" si="189"/>
        <v>30.902777777777775</v>
      </c>
      <c r="BO732" s="87">
        <f t="shared" si="190"/>
        <v>2</v>
      </c>
      <c r="BP732" s="87">
        <f t="shared" si="191"/>
        <v>432</v>
      </c>
      <c r="BQ732" s="87">
        <f t="shared" si="192"/>
        <v>3</v>
      </c>
      <c r="BR732" s="87">
        <f t="shared" si="193"/>
        <v>216</v>
      </c>
      <c r="BS732" s="61"/>
      <c r="BT732" s="61"/>
      <c r="BU732" s="61">
        <f t="shared" si="195"/>
        <v>182</v>
      </c>
    </row>
    <row r="733" spans="1:73">
      <c r="A733" s="29">
        <v>731</v>
      </c>
      <c r="B733" s="32">
        <v>46246</v>
      </c>
      <c r="C733" s="1" t="s">
        <v>80</v>
      </c>
      <c r="D733" s="3" t="str">
        <f t="shared" si="182"/>
        <v>EG</v>
      </c>
      <c r="E733" s="33" t="s">
        <v>124</v>
      </c>
      <c r="F733" s="33"/>
      <c r="G733" s="33"/>
      <c r="H733" s="33"/>
      <c r="I733" s="33"/>
      <c r="J733" s="34"/>
      <c r="K733" s="17">
        <v>208572</v>
      </c>
      <c r="L733" s="35" t="str">
        <f>VLOOKUP(K733,'[1]Item List (3)'!A$1:B$110000,2,FALSE)</f>
        <v>WS 81118</v>
      </c>
      <c r="M733" s="17" t="s">
        <v>344</v>
      </c>
      <c r="N733" s="61" t="str">
        <f t="shared" si="180"/>
        <v>OR</v>
      </c>
      <c r="O733" s="61"/>
      <c r="P733" s="36" t="str">
        <f t="shared" si="181"/>
        <v/>
      </c>
      <c r="Q733" s="61"/>
      <c r="R733" s="61"/>
      <c r="S733" s="61"/>
      <c r="T733" s="61"/>
      <c r="U733" s="61"/>
      <c r="V733" s="37">
        <f t="shared" si="196"/>
        <v>0</v>
      </c>
      <c r="W733" s="61"/>
      <c r="X733" s="61">
        <v>120</v>
      </c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>
        <v>360</v>
      </c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37">
        <f t="shared" si="183"/>
        <v>480</v>
      </c>
      <c r="BI733" s="38">
        <f t="shared" si="184"/>
        <v>8</v>
      </c>
      <c r="BJ733" s="39">
        <f t="shared" si="185"/>
        <v>0</v>
      </c>
      <c r="BK733" s="39">
        <f t="shared" si="186"/>
        <v>0</v>
      </c>
      <c r="BL733" s="40">
        <f t="shared" si="187"/>
        <v>0</v>
      </c>
      <c r="BM733" s="40">
        <f t="shared" si="188"/>
        <v>0</v>
      </c>
      <c r="BN733" s="40">
        <f t="shared" si="189"/>
        <v>0</v>
      </c>
      <c r="BO733" s="87">
        <f t="shared" si="190"/>
        <v>2</v>
      </c>
      <c r="BP733" s="87">
        <f t="shared" si="191"/>
        <v>0</v>
      </c>
      <c r="BQ733" s="87">
        <f t="shared" si="192"/>
        <v>6</v>
      </c>
      <c r="BR733" s="87">
        <f t="shared" si="193"/>
        <v>0</v>
      </c>
      <c r="BS733" s="61"/>
      <c r="BT733" s="61"/>
      <c r="BU733" s="61">
        <f t="shared" si="195"/>
        <v>0</v>
      </c>
    </row>
    <row r="734" spans="1:73">
      <c r="A734" s="29">
        <v>732</v>
      </c>
      <c r="B734" s="32">
        <v>46246</v>
      </c>
      <c r="C734" s="1" t="s">
        <v>74</v>
      </c>
      <c r="D734" s="3" t="str">
        <f t="shared" si="182"/>
        <v>EG</v>
      </c>
      <c r="E734" s="33" t="s">
        <v>126</v>
      </c>
      <c r="F734" s="33"/>
      <c r="G734" s="33"/>
      <c r="H734" s="33"/>
      <c r="I734" s="33"/>
      <c r="J734" s="34"/>
      <c r="K734" s="17"/>
      <c r="L734" s="35" t="e">
        <f>VLOOKUP(K734,'[1]Item List (3)'!A$1:B$110000,2,FALSE)</f>
        <v>#N/A</v>
      </c>
      <c r="M734" s="17"/>
      <c r="N734" s="61" t="str">
        <f t="shared" si="180"/>
        <v>IR</v>
      </c>
      <c r="O734" s="61"/>
      <c r="P734" s="36" t="str">
        <f t="shared" si="181"/>
        <v/>
      </c>
      <c r="Q734" s="61"/>
      <c r="R734" s="61"/>
      <c r="S734" s="61"/>
      <c r="T734" s="61"/>
      <c r="U734" s="61"/>
      <c r="V734" s="37">
        <f t="shared" si="196"/>
        <v>0</v>
      </c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>
        <v>480</v>
      </c>
      <c r="BH734" s="37">
        <f t="shared" si="183"/>
        <v>480</v>
      </c>
      <c r="BI734" s="38">
        <f t="shared" si="184"/>
        <v>8</v>
      </c>
      <c r="BJ734" s="39">
        <f t="shared" si="185"/>
        <v>0</v>
      </c>
      <c r="BK734" s="39">
        <f t="shared" si="186"/>
        <v>0</v>
      </c>
      <c r="BL734" s="40">
        <f t="shared" si="187"/>
        <v>0</v>
      </c>
      <c r="BM734" s="40">
        <f t="shared" si="188"/>
        <v>0</v>
      </c>
      <c r="BN734" s="40">
        <f t="shared" si="189"/>
        <v>0</v>
      </c>
      <c r="BO734" s="87">
        <f t="shared" si="190"/>
        <v>8</v>
      </c>
      <c r="BP734" s="87">
        <f t="shared" si="191"/>
        <v>0</v>
      </c>
      <c r="BQ734" s="87">
        <f t="shared" si="192"/>
        <v>0</v>
      </c>
      <c r="BR734" s="87">
        <f t="shared" si="193"/>
        <v>0</v>
      </c>
      <c r="BS734" s="61"/>
      <c r="BT734" s="61"/>
      <c r="BU734" s="61">
        <f t="shared" si="195"/>
        <v>0</v>
      </c>
    </row>
    <row r="735" spans="1:73">
      <c r="A735" s="29">
        <v>733</v>
      </c>
      <c r="B735" s="32">
        <v>46246</v>
      </c>
      <c r="C735" s="1" t="s">
        <v>80</v>
      </c>
      <c r="D735" s="3" t="str">
        <f t="shared" si="182"/>
        <v>EG</v>
      </c>
      <c r="E735" s="33" t="s">
        <v>126</v>
      </c>
      <c r="F735" s="33"/>
      <c r="G735" s="33"/>
      <c r="H735" s="33"/>
      <c r="I735" s="33"/>
      <c r="J735" s="17"/>
      <c r="K735" s="17"/>
      <c r="L735" s="35" t="e">
        <f>VLOOKUP(K735,'[1]Item List (3)'!A$1:B$110000,2,FALSE)</f>
        <v>#N/A</v>
      </c>
      <c r="M735" s="17"/>
      <c r="N735" s="61" t="str">
        <f t="shared" si="180"/>
        <v>IR</v>
      </c>
      <c r="O735" s="61"/>
      <c r="P735" s="36" t="str">
        <f t="shared" si="181"/>
        <v/>
      </c>
      <c r="Q735" s="61"/>
      <c r="R735" s="61"/>
      <c r="S735" s="61"/>
      <c r="T735" s="61"/>
      <c r="U735" s="61"/>
      <c r="V735" s="37">
        <f t="shared" si="196"/>
        <v>0</v>
      </c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>
        <v>480</v>
      </c>
      <c r="BH735" s="37">
        <f t="shared" si="183"/>
        <v>480</v>
      </c>
      <c r="BI735" s="38">
        <f t="shared" si="184"/>
        <v>8</v>
      </c>
      <c r="BJ735" s="39">
        <f t="shared" si="185"/>
        <v>0</v>
      </c>
      <c r="BK735" s="39">
        <f t="shared" si="186"/>
        <v>0</v>
      </c>
      <c r="BL735" s="40">
        <f t="shared" si="187"/>
        <v>0</v>
      </c>
      <c r="BM735" s="40">
        <f t="shared" si="188"/>
        <v>0</v>
      </c>
      <c r="BN735" s="40">
        <f t="shared" si="189"/>
        <v>0</v>
      </c>
      <c r="BO735" s="87">
        <f t="shared" si="190"/>
        <v>8</v>
      </c>
      <c r="BP735" s="87">
        <f t="shared" si="191"/>
        <v>0</v>
      </c>
      <c r="BQ735" s="87">
        <f t="shared" si="192"/>
        <v>0</v>
      </c>
      <c r="BR735" s="87">
        <f t="shared" si="193"/>
        <v>0</v>
      </c>
      <c r="BS735" s="61"/>
      <c r="BT735" s="61"/>
      <c r="BU735" s="61">
        <f t="shared" si="195"/>
        <v>0</v>
      </c>
    </row>
    <row r="736" spans="1:73">
      <c r="A736" s="29">
        <v>734</v>
      </c>
      <c r="B736" s="32">
        <v>46246</v>
      </c>
      <c r="C736" s="1" t="s">
        <v>74</v>
      </c>
      <c r="D736" s="3" t="str">
        <f t="shared" si="182"/>
        <v>EG</v>
      </c>
      <c r="E736" s="33" t="s">
        <v>131</v>
      </c>
      <c r="F736" s="33" t="s">
        <v>115</v>
      </c>
      <c r="G736" s="33" t="s">
        <v>146</v>
      </c>
      <c r="H736" s="33" t="s">
        <v>123</v>
      </c>
      <c r="I736" s="33"/>
      <c r="J736" s="34" t="s">
        <v>235</v>
      </c>
      <c r="K736" s="17">
        <v>104293</v>
      </c>
      <c r="L736" s="35" t="str">
        <f>VLOOKUP(K736,'[1]Item List (3)'!A$1:B$110000,2,FALSE)</f>
        <v>IR.210 YY2</v>
      </c>
      <c r="M736" s="17" t="s">
        <v>236</v>
      </c>
      <c r="N736" s="61" t="str">
        <f t="shared" si="180"/>
        <v>IR</v>
      </c>
      <c r="O736" s="61">
        <v>35</v>
      </c>
      <c r="P736" s="36">
        <f t="shared" si="181"/>
        <v>102.85714285714286</v>
      </c>
      <c r="Q736" s="61">
        <v>1</v>
      </c>
      <c r="R736" s="61">
        <v>438</v>
      </c>
      <c r="S736" s="61">
        <v>12</v>
      </c>
      <c r="T736" s="61"/>
      <c r="U736" s="61"/>
      <c r="V736" s="37">
        <f t="shared" si="196"/>
        <v>438</v>
      </c>
      <c r="W736" s="61">
        <v>360</v>
      </c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>
        <v>120</v>
      </c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37">
        <f t="shared" si="183"/>
        <v>480</v>
      </c>
      <c r="BI736" s="38">
        <f t="shared" si="184"/>
        <v>8</v>
      </c>
      <c r="BJ736" s="39">
        <f t="shared" si="185"/>
        <v>6</v>
      </c>
      <c r="BK736" s="39">
        <f t="shared" si="186"/>
        <v>75</v>
      </c>
      <c r="BL736" s="40">
        <f t="shared" si="187"/>
        <v>70.972222222222229</v>
      </c>
      <c r="BM736" s="40">
        <f t="shared" si="188"/>
        <v>97.260273972602747</v>
      </c>
      <c r="BN736" s="40">
        <f t="shared" si="189"/>
        <v>51.770833333333336</v>
      </c>
      <c r="BO736" s="87">
        <f t="shared" si="190"/>
        <v>0</v>
      </c>
      <c r="BP736" s="87">
        <f t="shared" si="191"/>
        <v>822.85714285714289</v>
      </c>
      <c r="BQ736" s="87">
        <f t="shared" si="192"/>
        <v>2</v>
      </c>
      <c r="BR736" s="87">
        <f t="shared" si="193"/>
        <v>205.71428571428572</v>
      </c>
      <c r="BS736" s="61"/>
      <c r="BT736" s="61"/>
      <c r="BU736" s="61">
        <f t="shared" si="195"/>
        <v>438</v>
      </c>
    </row>
    <row r="737" spans="1:73">
      <c r="A737" s="29">
        <v>735</v>
      </c>
      <c r="B737" s="32">
        <v>46246</v>
      </c>
      <c r="C737" s="1" t="s">
        <v>80</v>
      </c>
      <c r="D737" s="3" t="str">
        <f t="shared" si="182"/>
        <v>EG</v>
      </c>
      <c r="E737" s="33" t="s">
        <v>131</v>
      </c>
      <c r="F737" s="33" t="s">
        <v>115</v>
      </c>
      <c r="G737" s="33" t="s">
        <v>121</v>
      </c>
      <c r="H737" s="33"/>
      <c r="I737" s="33"/>
      <c r="J737" s="34" t="s">
        <v>235</v>
      </c>
      <c r="K737" s="17">
        <v>104293</v>
      </c>
      <c r="L737" s="35" t="str">
        <f>VLOOKUP(K737,'[1]Item List (3)'!A$1:B$110000,2,FALSE)</f>
        <v>IR.210 YY2</v>
      </c>
      <c r="M737" s="17" t="s">
        <v>281</v>
      </c>
      <c r="N737" s="61" t="str">
        <f t="shared" si="180"/>
        <v>IR</v>
      </c>
      <c r="O737" s="61">
        <v>35</v>
      </c>
      <c r="P737" s="36">
        <f t="shared" si="181"/>
        <v>102.85714285714286</v>
      </c>
      <c r="Q737" s="61">
        <v>1</v>
      </c>
      <c r="R737" s="61">
        <v>211</v>
      </c>
      <c r="S737" s="81" t="s">
        <v>151</v>
      </c>
      <c r="T737" s="61"/>
      <c r="U737" s="61"/>
      <c r="V737" s="37">
        <f t="shared" si="196"/>
        <v>211</v>
      </c>
      <c r="W737" s="61">
        <v>145</v>
      </c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>
        <v>300</v>
      </c>
      <c r="AT737" s="61"/>
      <c r="AU737" s="61"/>
      <c r="AV737" s="61"/>
      <c r="AW737" s="61"/>
      <c r="AX737" s="61"/>
      <c r="AY737" s="61"/>
      <c r="AZ737" s="61"/>
      <c r="BA737" s="61">
        <v>35</v>
      </c>
      <c r="BB737" s="61"/>
      <c r="BC737" s="61"/>
      <c r="BD737" s="61"/>
      <c r="BE737" s="61"/>
      <c r="BF737" s="61"/>
      <c r="BG737" s="61"/>
      <c r="BH737" s="37">
        <f t="shared" si="183"/>
        <v>480</v>
      </c>
      <c r="BI737" s="38">
        <f t="shared" si="184"/>
        <v>8</v>
      </c>
      <c r="BJ737" s="39">
        <f t="shared" si="185"/>
        <v>2.416666666666667</v>
      </c>
      <c r="BK737" s="39">
        <f t="shared" si="186"/>
        <v>30.208333333333336</v>
      </c>
      <c r="BL737" s="40">
        <f t="shared" si="187"/>
        <v>84.885057471264346</v>
      </c>
      <c r="BM737" s="40">
        <f t="shared" si="188"/>
        <v>98.578199052132703</v>
      </c>
      <c r="BN737" s="40">
        <f t="shared" si="189"/>
        <v>25.277777777777779</v>
      </c>
      <c r="BO737" s="87">
        <f t="shared" si="190"/>
        <v>0</v>
      </c>
      <c r="BP737" s="87">
        <f t="shared" si="191"/>
        <v>822.85714285714289</v>
      </c>
      <c r="BQ737" s="87">
        <f t="shared" si="192"/>
        <v>5.583333333333333</v>
      </c>
      <c r="BR737" s="87">
        <f t="shared" si="193"/>
        <v>574.28571428571433</v>
      </c>
      <c r="BS737" s="61"/>
      <c r="BT737" s="61"/>
      <c r="BU737" s="61">
        <f t="shared" si="195"/>
        <v>211</v>
      </c>
    </row>
    <row r="738" spans="1:73">
      <c r="A738" s="29">
        <v>736</v>
      </c>
      <c r="B738" s="32">
        <v>46246</v>
      </c>
      <c r="C738" s="1" t="s">
        <v>74</v>
      </c>
      <c r="D738" s="3" t="str">
        <f t="shared" si="182"/>
        <v>IG</v>
      </c>
      <c r="E738" s="33" t="s">
        <v>132</v>
      </c>
      <c r="F738" s="33" t="s">
        <v>133</v>
      </c>
      <c r="G738" s="33" t="s">
        <v>136</v>
      </c>
      <c r="H738" s="33" t="s">
        <v>345</v>
      </c>
      <c r="I738" s="33"/>
      <c r="J738" s="34" t="s">
        <v>242</v>
      </c>
      <c r="K738" s="17">
        <v>100299.14</v>
      </c>
      <c r="L738" s="35" t="str">
        <f>VLOOKUP(K738,'[1]Item List (3)'!A$1:B$110000,2,FALSE)</f>
        <v>IR. 9913 C</v>
      </c>
      <c r="M738" s="17" t="s">
        <v>217</v>
      </c>
      <c r="N738" s="61" t="str">
        <f t="shared" si="180"/>
        <v>IR</v>
      </c>
      <c r="O738" s="61">
        <v>23</v>
      </c>
      <c r="P738" s="36">
        <f t="shared" si="181"/>
        <v>156.52173913043478</v>
      </c>
      <c r="Q738" s="61">
        <v>1</v>
      </c>
      <c r="R738" s="61">
        <v>1153</v>
      </c>
      <c r="S738" s="61">
        <v>15</v>
      </c>
      <c r="T738" s="61">
        <v>11</v>
      </c>
      <c r="U738" s="61"/>
      <c r="V738" s="37">
        <f t="shared" si="196"/>
        <v>1164</v>
      </c>
      <c r="W738" s="61">
        <v>455</v>
      </c>
      <c r="X738" s="61"/>
      <c r="Y738" s="61"/>
      <c r="Z738" s="61"/>
      <c r="AA738" s="61"/>
      <c r="AB738" s="61"/>
      <c r="AC738" s="61"/>
      <c r="AD738" s="61"/>
      <c r="AE738" s="61"/>
      <c r="AF738" s="61">
        <v>5</v>
      </c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>
        <v>20</v>
      </c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37">
        <f t="shared" si="183"/>
        <v>480</v>
      </c>
      <c r="BI738" s="38">
        <f t="shared" si="184"/>
        <v>8</v>
      </c>
      <c r="BJ738" s="39">
        <f t="shared" si="185"/>
        <v>7.583333333333333</v>
      </c>
      <c r="BK738" s="39">
        <f t="shared" si="186"/>
        <v>94.791666666666657</v>
      </c>
      <c r="BL738" s="40">
        <f t="shared" si="187"/>
        <v>98.065934065934073</v>
      </c>
      <c r="BM738" s="40">
        <f t="shared" si="188"/>
        <v>97.766323024054984</v>
      </c>
      <c r="BN738" s="40">
        <f t="shared" si="189"/>
        <v>90.881944444444457</v>
      </c>
      <c r="BO738" s="87">
        <f t="shared" si="190"/>
        <v>0.33333333333333331</v>
      </c>
      <c r="BP738" s="87">
        <f t="shared" si="191"/>
        <v>1200</v>
      </c>
      <c r="BQ738" s="87">
        <f t="shared" si="192"/>
        <v>8.333333333333337E-2</v>
      </c>
      <c r="BR738" s="87">
        <f t="shared" si="193"/>
        <v>13.04347826086957</v>
      </c>
      <c r="BS738" s="61"/>
      <c r="BT738" s="61"/>
      <c r="BU738" s="61">
        <f t="shared" si="195"/>
        <v>1153</v>
      </c>
    </row>
    <row r="739" spans="1:73">
      <c r="A739" s="29">
        <v>737</v>
      </c>
      <c r="B739" s="32">
        <v>46246</v>
      </c>
      <c r="C739" s="1" t="s">
        <v>80</v>
      </c>
      <c r="D739" s="3" t="str">
        <f t="shared" si="182"/>
        <v>IG</v>
      </c>
      <c r="E739" s="33" t="s">
        <v>132</v>
      </c>
      <c r="F739" s="33" t="s">
        <v>133</v>
      </c>
      <c r="G739" s="33" t="s">
        <v>134</v>
      </c>
      <c r="H739" s="33"/>
      <c r="I739" s="33"/>
      <c r="J739" s="17" t="s">
        <v>242</v>
      </c>
      <c r="K739" s="17">
        <v>100299.14</v>
      </c>
      <c r="L739" s="35" t="str">
        <f>VLOOKUP(K739,'[1]Item List (3)'!A$1:B$110000,2,FALSE)</f>
        <v>IR. 9913 C</v>
      </c>
      <c r="M739" s="17" t="s">
        <v>346</v>
      </c>
      <c r="N739" s="61" t="str">
        <f t="shared" si="180"/>
        <v>IR</v>
      </c>
      <c r="O739" s="61">
        <v>23</v>
      </c>
      <c r="P739" s="36">
        <f t="shared" si="181"/>
        <v>156.52173913043478</v>
      </c>
      <c r="Q739" s="61">
        <v>1</v>
      </c>
      <c r="R739" s="61">
        <v>1130</v>
      </c>
      <c r="S739" s="61">
        <v>6</v>
      </c>
      <c r="T739" s="61">
        <v>7</v>
      </c>
      <c r="U739" s="61">
        <v>2</v>
      </c>
      <c r="V739" s="37">
        <f t="shared" si="196"/>
        <v>1139</v>
      </c>
      <c r="W739" s="61">
        <v>425</v>
      </c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>
        <v>20</v>
      </c>
      <c r="AR739" s="61"/>
      <c r="AS739" s="61"/>
      <c r="AT739" s="61"/>
      <c r="AU739" s="61"/>
      <c r="AV739" s="61"/>
      <c r="AW739" s="61"/>
      <c r="AX739" s="61"/>
      <c r="AY739" s="61"/>
      <c r="AZ739" s="61"/>
      <c r="BA739" s="61">
        <v>35</v>
      </c>
      <c r="BB739" s="61"/>
      <c r="BC739" s="61"/>
      <c r="BD739" s="61"/>
      <c r="BE739" s="61"/>
      <c r="BF739" s="61"/>
      <c r="BG739" s="61"/>
      <c r="BH739" s="37">
        <f t="shared" si="183"/>
        <v>480</v>
      </c>
      <c r="BI739" s="38">
        <f t="shared" si="184"/>
        <v>8</v>
      </c>
      <c r="BJ739" s="39">
        <f t="shared" si="185"/>
        <v>7.083333333333333</v>
      </c>
      <c r="BK739" s="39">
        <f t="shared" si="186"/>
        <v>88.541666666666657</v>
      </c>
      <c r="BL739" s="40">
        <f t="shared" si="187"/>
        <v>102.73333333333335</v>
      </c>
      <c r="BM739" s="40">
        <f t="shared" si="188"/>
        <v>98.68305531167691</v>
      </c>
      <c r="BN739" s="40">
        <f t="shared" si="189"/>
        <v>89.7638888888889</v>
      </c>
      <c r="BO739" s="87">
        <f t="shared" si="190"/>
        <v>0.33333333333333331</v>
      </c>
      <c r="BP739" s="87">
        <f t="shared" si="191"/>
        <v>1200</v>
      </c>
      <c r="BQ739" s="87">
        <f t="shared" si="192"/>
        <v>0.58333333333333326</v>
      </c>
      <c r="BR739" s="87">
        <f t="shared" si="193"/>
        <v>91.304347826086939</v>
      </c>
      <c r="BS739" s="61"/>
      <c r="BT739" s="61"/>
      <c r="BU739" s="61">
        <f t="shared" si="195"/>
        <v>1130</v>
      </c>
    </row>
    <row r="740" spans="1:73">
      <c r="A740" s="29">
        <v>738</v>
      </c>
      <c r="B740" s="32">
        <v>46246</v>
      </c>
      <c r="C740" s="1" t="s">
        <v>74</v>
      </c>
      <c r="D740" s="3" t="str">
        <f t="shared" si="182"/>
        <v>IG</v>
      </c>
      <c r="E740" s="33" t="s">
        <v>137</v>
      </c>
      <c r="F740" s="33" t="s">
        <v>133</v>
      </c>
      <c r="G740" s="33" t="s">
        <v>141</v>
      </c>
      <c r="H740" s="33"/>
      <c r="I740" s="33"/>
      <c r="J740" s="17" t="s">
        <v>84</v>
      </c>
      <c r="K740" s="17">
        <v>104343.01</v>
      </c>
      <c r="L740" s="35" t="str">
        <f>VLOOKUP(K740,'[1]Item List (3)'!A$1:B$110000,2,FALSE)</f>
        <v>NA/RNA.IR 69/32</v>
      </c>
      <c r="M740" s="17" t="s">
        <v>85</v>
      </c>
      <c r="N740" s="61" t="str">
        <f t="shared" si="180"/>
        <v>IR</v>
      </c>
      <c r="O740" s="61">
        <v>45</v>
      </c>
      <c r="P740" s="36">
        <f t="shared" si="181"/>
        <v>80</v>
      </c>
      <c r="Q740" s="61">
        <v>1</v>
      </c>
      <c r="R740" s="61">
        <v>115</v>
      </c>
      <c r="S740" s="61">
        <v>10</v>
      </c>
      <c r="T740" s="61">
        <v>4</v>
      </c>
      <c r="U740" s="61"/>
      <c r="V740" s="37">
        <f t="shared" si="196"/>
        <v>119</v>
      </c>
      <c r="W740" s="61">
        <v>120</v>
      </c>
      <c r="X740" s="61"/>
      <c r="Y740" s="61"/>
      <c r="Z740" s="61"/>
      <c r="AA740" s="61">
        <v>20</v>
      </c>
      <c r="AB740" s="61"/>
      <c r="AC740" s="61"/>
      <c r="AD740" s="61"/>
      <c r="AE740" s="61"/>
      <c r="AF740" s="61"/>
      <c r="AG740" s="61">
        <v>5</v>
      </c>
      <c r="AH740" s="61"/>
      <c r="AI740" s="61"/>
      <c r="AJ740" s="61"/>
      <c r="AK740" s="61"/>
      <c r="AL740" s="61"/>
      <c r="AM740" s="61"/>
      <c r="AN740" s="61"/>
      <c r="AO740" s="61"/>
      <c r="AP740" s="61"/>
      <c r="AQ740" s="61">
        <v>10</v>
      </c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>
        <v>10</v>
      </c>
      <c r="BE740" s="61"/>
      <c r="BF740" s="61"/>
      <c r="BG740" s="61"/>
      <c r="BH740" s="37">
        <f t="shared" si="183"/>
        <v>165</v>
      </c>
      <c r="BI740" s="38">
        <f t="shared" si="184"/>
        <v>2.75</v>
      </c>
      <c r="BJ740" s="39">
        <f t="shared" si="185"/>
        <v>2</v>
      </c>
      <c r="BK740" s="39">
        <f t="shared" si="186"/>
        <v>72.727272727272734</v>
      </c>
      <c r="BL740" s="40">
        <f t="shared" si="187"/>
        <v>74.375</v>
      </c>
      <c r="BM740" s="40">
        <f t="shared" si="188"/>
        <v>88.235294117647058</v>
      </c>
      <c r="BN740" s="40">
        <f t="shared" si="189"/>
        <v>47.727272727272734</v>
      </c>
      <c r="BO740" s="87">
        <f t="shared" si="190"/>
        <v>0.16666666666666666</v>
      </c>
      <c r="BP740" s="87">
        <f t="shared" si="191"/>
        <v>206.66666666666666</v>
      </c>
      <c r="BQ740" s="87">
        <f t="shared" si="192"/>
        <v>0.58333333333333337</v>
      </c>
      <c r="BR740" s="87">
        <f t="shared" si="193"/>
        <v>46.666666666666664</v>
      </c>
      <c r="BS740" s="61"/>
      <c r="BT740" s="61"/>
      <c r="BU740" s="61">
        <f t="shared" si="195"/>
        <v>115</v>
      </c>
    </row>
    <row r="741" spans="1:73">
      <c r="A741" s="29">
        <v>739</v>
      </c>
      <c r="B741" s="32">
        <v>46246</v>
      </c>
      <c r="C741" s="1" t="s">
        <v>74</v>
      </c>
      <c r="D741" s="3" t="str">
        <f t="shared" si="182"/>
        <v>IG</v>
      </c>
      <c r="E741" s="33" t="s">
        <v>137</v>
      </c>
      <c r="F741" s="33" t="s">
        <v>133</v>
      </c>
      <c r="G741" s="33" t="s">
        <v>141</v>
      </c>
      <c r="H741" s="33"/>
      <c r="I741" s="33"/>
      <c r="J741" s="17" t="s">
        <v>317</v>
      </c>
      <c r="K741" s="17">
        <v>104966</v>
      </c>
      <c r="L741" s="35" t="str">
        <f>VLOOKUP(K741,'[1]Item List (3)'!A$1:B$110000,2,FALSE)</f>
        <v>NAU.IR 4906 UU</v>
      </c>
      <c r="M741" s="17" t="s">
        <v>301</v>
      </c>
      <c r="N741" s="61" t="str">
        <f t="shared" si="180"/>
        <v>IR</v>
      </c>
      <c r="O741" s="61">
        <v>45</v>
      </c>
      <c r="P741" s="36">
        <f t="shared" si="181"/>
        <v>80</v>
      </c>
      <c r="Q741" s="61">
        <v>1</v>
      </c>
      <c r="R741" s="61">
        <v>96</v>
      </c>
      <c r="S741" s="61">
        <v>8</v>
      </c>
      <c r="T741" s="61">
        <v>3</v>
      </c>
      <c r="U741" s="61"/>
      <c r="V741" s="37">
        <f t="shared" si="196"/>
        <v>99</v>
      </c>
      <c r="W741" s="61">
        <v>75</v>
      </c>
      <c r="X741" s="61">
        <v>240</v>
      </c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37">
        <f t="shared" si="183"/>
        <v>315</v>
      </c>
      <c r="BI741" s="38">
        <f t="shared" si="184"/>
        <v>5.25</v>
      </c>
      <c r="BJ741" s="39">
        <f t="shared" si="185"/>
        <v>1.25</v>
      </c>
      <c r="BK741" s="39">
        <f t="shared" si="186"/>
        <v>23.809523809523807</v>
      </c>
      <c r="BL741" s="40">
        <f t="shared" si="187"/>
        <v>99</v>
      </c>
      <c r="BM741" s="40">
        <f t="shared" si="188"/>
        <v>88.888888888888886</v>
      </c>
      <c r="BN741" s="40">
        <f t="shared" si="189"/>
        <v>20.952380952380949</v>
      </c>
      <c r="BO741" s="87">
        <f t="shared" si="190"/>
        <v>4</v>
      </c>
      <c r="BP741" s="87">
        <f t="shared" si="191"/>
        <v>100</v>
      </c>
      <c r="BQ741" s="87">
        <f t="shared" si="192"/>
        <v>0</v>
      </c>
      <c r="BR741" s="87">
        <f t="shared" si="193"/>
        <v>0</v>
      </c>
      <c r="BS741" s="61"/>
      <c r="BT741" s="61"/>
      <c r="BU741" s="61">
        <f t="shared" si="195"/>
        <v>96</v>
      </c>
    </row>
    <row r="742" spans="1:73">
      <c r="A742" s="29">
        <v>740</v>
      </c>
      <c r="B742" s="32">
        <v>46246</v>
      </c>
      <c r="C742" s="1" t="s">
        <v>80</v>
      </c>
      <c r="D742" s="3" t="str">
        <f t="shared" si="182"/>
        <v>IG</v>
      </c>
      <c r="E742" s="33" t="s">
        <v>137</v>
      </c>
      <c r="F742" s="33" t="s">
        <v>133</v>
      </c>
      <c r="G742" s="33" t="s">
        <v>146</v>
      </c>
      <c r="H742" s="33"/>
      <c r="I742" s="33"/>
      <c r="J742" s="17" t="s">
        <v>317</v>
      </c>
      <c r="K742" s="17">
        <v>104966</v>
      </c>
      <c r="L742" s="35" t="str">
        <f>VLOOKUP(K742,'[1]Item List (3)'!A$1:B$110000,2,FALSE)</f>
        <v>NAU.IR 4906 UU</v>
      </c>
      <c r="M742" s="17"/>
      <c r="N742" s="61" t="str">
        <f t="shared" si="180"/>
        <v>IR</v>
      </c>
      <c r="O742" s="61">
        <v>45</v>
      </c>
      <c r="P742" s="36">
        <f t="shared" si="181"/>
        <v>80</v>
      </c>
      <c r="Q742" s="61">
        <v>1</v>
      </c>
      <c r="R742" s="61">
        <v>70</v>
      </c>
      <c r="S742" s="61"/>
      <c r="T742" s="61">
        <v>1</v>
      </c>
      <c r="U742" s="61"/>
      <c r="V742" s="37">
        <f t="shared" si="196"/>
        <v>71</v>
      </c>
      <c r="W742" s="61">
        <v>70</v>
      </c>
      <c r="X742" s="61"/>
      <c r="Y742" s="61"/>
      <c r="Z742" s="61"/>
      <c r="AA742" s="61"/>
      <c r="AB742" s="61"/>
      <c r="AC742" s="61"/>
      <c r="AD742" s="61"/>
      <c r="AE742" s="61"/>
      <c r="AF742" s="61">
        <v>5</v>
      </c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>
        <v>10</v>
      </c>
      <c r="AR742" s="61"/>
      <c r="AS742" s="61">
        <v>360</v>
      </c>
      <c r="AT742" s="61"/>
      <c r="AU742" s="61"/>
      <c r="AV742" s="61"/>
      <c r="AW742" s="61"/>
      <c r="AX742" s="61"/>
      <c r="AY742" s="61"/>
      <c r="AZ742" s="61"/>
      <c r="BA742" s="61">
        <v>35</v>
      </c>
      <c r="BB742" s="61"/>
      <c r="BC742" s="61"/>
      <c r="BD742" s="61"/>
      <c r="BE742" s="61"/>
      <c r="BF742" s="61"/>
      <c r="BG742" s="61"/>
      <c r="BH742" s="37">
        <f t="shared" si="183"/>
        <v>480</v>
      </c>
      <c r="BI742" s="38">
        <f t="shared" si="184"/>
        <v>8</v>
      </c>
      <c r="BJ742" s="39">
        <f t="shared" si="185"/>
        <v>1.166666666666667</v>
      </c>
      <c r="BK742" s="39">
        <f t="shared" si="186"/>
        <v>14.583333333333337</v>
      </c>
      <c r="BL742" s="40">
        <f t="shared" si="187"/>
        <v>76.071428571428555</v>
      </c>
      <c r="BM742" s="40">
        <f t="shared" si="188"/>
        <v>98.591549295774655</v>
      </c>
      <c r="BN742" s="40">
        <f t="shared" si="189"/>
        <v>10.937500000000002</v>
      </c>
      <c r="BO742" s="87">
        <f t="shared" si="190"/>
        <v>0.16666666666666666</v>
      </c>
      <c r="BP742" s="87">
        <f t="shared" si="191"/>
        <v>626.66666666666663</v>
      </c>
      <c r="BQ742" s="87">
        <f t="shared" si="192"/>
        <v>6.6666666666666661</v>
      </c>
      <c r="BR742" s="87">
        <f t="shared" si="193"/>
        <v>533.33333333333326</v>
      </c>
      <c r="BS742" s="61"/>
      <c r="BT742" s="61"/>
      <c r="BU742" s="61">
        <f t="shared" si="195"/>
        <v>70</v>
      </c>
    </row>
    <row r="743" spans="1:73" ht="14.4">
      <c r="A743" s="29">
        <v>741</v>
      </c>
      <c r="B743" s="32">
        <v>46246</v>
      </c>
      <c r="C743" s="1" t="s">
        <v>74</v>
      </c>
      <c r="D743" s="3" t="str">
        <f t="shared" si="182"/>
        <v>IG</v>
      </c>
      <c r="E743" s="33" t="s">
        <v>143</v>
      </c>
      <c r="F743" s="33" t="s">
        <v>133</v>
      </c>
      <c r="G743" s="33" t="s">
        <v>158</v>
      </c>
      <c r="H743" s="33"/>
      <c r="I743" s="33"/>
      <c r="J743" s="17" t="s">
        <v>337</v>
      </c>
      <c r="K743" s="41">
        <v>208433.01</v>
      </c>
      <c r="L743" s="35" t="str">
        <f>VLOOKUP(K743,'[1]Item List (3)'!A$1:B$110000,2,FALSE)</f>
        <v>R.OR 433(RNA 6902 SPL)</v>
      </c>
      <c r="M743" s="17" t="s">
        <v>347</v>
      </c>
      <c r="N743" s="61" t="str">
        <f t="shared" si="180"/>
        <v>OR</v>
      </c>
      <c r="O743" s="61">
        <v>45</v>
      </c>
      <c r="P743" s="36">
        <f t="shared" si="181"/>
        <v>80</v>
      </c>
      <c r="Q743" s="61">
        <v>1</v>
      </c>
      <c r="R743" s="61">
        <v>427</v>
      </c>
      <c r="S743" s="61">
        <v>31</v>
      </c>
      <c r="T743" s="61">
        <v>11</v>
      </c>
      <c r="U743" s="61"/>
      <c r="V743" s="37">
        <f t="shared" si="196"/>
        <v>438</v>
      </c>
      <c r="W743" s="61">
        <v>395</v>
      </c>
      <c r="X743" s="61"/>
      <c r="Y743" s="61"/>
      <c r="Z743" s="61">
        <v>10</v>
      </c>
      <c r="AA743" s="61">
        <v>25</v>
      </c>
      <c r="AB743" s="61"/>
      <c r="AC743" s="61"/>
      <c r="AD743" s="61"/>
      <c r="AE743" s="61"/>
      <c r="AF743" s="61"/>
      <c r="AG743" s="61"/>
      <c r="AH743" s="61"/>
      <c r="AI743" s="61"/>
      <c r="AJ743" s="61"/>
      <c r="AK743" s="61">
        <v>20</v>
      </c>
      <c r="AL743" s="61"/>
      <c r="AM743" s="61"/>
      <c r="AN743" s="61"/>
      <c r="AO743" s="61"/>
      <c r="AP743" s="61"/>
      <c r="AQ743" s="61">
        <v>30</v>
      </c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37">
        <f t="shared" si="183"/>
        <v>480</v>
      </c>
      <c r="BI743" s="38">
        <f t="shared" si="184"/>
        <v>8</v>
      </c>
      <c r="BJ743" s="39">
        <f t="shared" si="185"/>
        <v>6.583333333333333</v>
      </c>
      <c r="BK743" s="39">
        <f t="shared" si="186"/>
        <v>82.291666666666657</v>
      </c>
      <c r="BL743" s="40">
        <f t="shared" si="187"/>
        <v>83.164556962025316</v>
      </c>
      <c r="BM743" s="40">
        <f t="shared" si="188"/>
        <v>90.410958904109577</v>
      </c>
      <c r="BN743" s="40">
        <f t="shared" si="189"/>
        <v>61.874999999999993</v>
      </c>
      <c r="BO743" s="87">
        <f t="shared" si="190"/>
        <v>0.5</v>
      </c>
      <c r="BP743" s="87">
        <f t="shared" si="191"/>
        <v>600</v>
      </c>
      <c r="BQ743" s="87">
        <f t="shared" si="192"/>
        <v>0.91666666666666674</v>
      </c>
      <c r="BR743" s="87">
        <f t="shared" si="193"/>
        <v>73.333333333333343</v>
      </c>
      <c r="BS743" s="61"/>
      <c r="BT743" s="61"/>
      <c r="BU743" s="61">
        <f t="shared" si="195"/>
        <v>427</v>
      </c>
    </row>
    <row r="744" spans="1:73" ht="14.4">
      <c r="A744" s="29">
        <v>742</v>
      </c>
      <c r="B744" s="32">
        <v>46246</v>
      </c>
      <c r="C744" s="1" t="s">
        <v>80</v>
      </c>
      <c r="D744" s="3" t="str">
        <f t="shared" si="182"/>
        <v>IG</v>
      </c>
      <c r="E744" s="33" t="s">
        <v>143</v>
      </c>
      <c r="F744" s="33" t="s">
        <v>133</v>
      </c>
      <c r="G744" s="33" t="s">
        <v>166</v>
      </c>
      <c r="H744" s="33"/>
      <c r="I744" s="33"/>
      <c r="J744" s="17" t="s">
        <v>337</v>
      </c>
      <c r="K744" s="41">
        <v>208433.01</v>
      </c>
      <c r="L744" s="35" t="str">
        <f>VLOOKUP(K744,'[1]Item List (3)'!A$1:B$110000,2,FALSE)</f>
        <v>R.OR 433(RNA 6902 SPL)</v>
      </c>
      <c r="M744" s="17" t="s">
        <v>347</v>
      </c>
      <c r="N744" s="61" t="str">
        <f t="shared" si="180"/>
        <v>OR</v>
      </c>
      <c r="O744" s="61">
        <v>45</v>
      </c>
      <c r="P744" s="36">
        <f t="shared" si="181"/>
        <v>80</v>
      </c>
      <c r="Q744" s="61">
        <v>1</v>
      </c>
      <c r="R744" s="61">
        <v>43</v>
      </c>
      <c r="S744" s="61"/>
      <c r="T744" s="61"/>
      <c r="U744" s="61"/>
      <c r="V744" s="37">
        <f t="shared" si="196"/>
        <v>43</v>
      </c>
      <c r="W744" s="61">
        <v>60</v>
      </c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>
        <v>420</v>
      </c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37">
        <f t="shared" si="183"/>
        <v>480</v>
      </c>
      <c r="BI744" s="38">
        <f t="shared" si="184"/>
        <v>8</v>
      </c>
      <c r="BJ744" s="39">
        <f t="shared" si="185"/>
        <v>1</v>
      </c>
      <c r="BK744" s="39">
        <f t="shared" si="186"/>
        <v>12.5</v>
      </c>
      <c r="BL744" s="40">
        <f t="shared" si="187"/>
        <v>53.75</v>
      </c>
      <c r="BM744" s="40">
        <f t="shared" si="188"/>
        <v>100</v>
      </c>
      <c r="BN744" s="40">
        <f t="shared" si="189"/>
        <v>6.71875</v>
      </c>
      <c r="BO744" s="87">
        <f t="shared" si="190"/>
        <v>0</v>
      </c>
      <c r="BP744" s="87">
        <f t="shared" si="191"/>
        <v>640</v>
      </c>
      <c r="BQ744" s="87">
        <f t="shared" si="192"/>
        <v>7</v>
      </c>
      <c r="BR744" s="87">
        <f t="shared" si="193"/>
        <v>560</v>
      </c>
      <c r="BS744" s="61"/>
      <c r="BT744" s="61"/>
      <c r="BU744" s="61">
        <f t="shared" si="195"/>
        <v>43</v>
      </c>
    </row>
    <row r="745" spans="1:73">
      <c r="A745" s="29">
        <v>743</v>
      </c>
      <c r="B745" s="32">
        <v>46246</v>
      </c>
      <c r="C745" s="1" t="s">
        <v>74</v>
      </c>
      <c r="D745" s="3" t="str">
        <f t="shared" si="182"/>
        <v>IG</v>
      </c>
      <c r="E745" s="33" t="s">
        <v>147</v>
      </c>
      <c r="F745" s="33" t="s">
        <v>133</v>
      </c>
      <c r="G745" s="33" t="s">
        <v>168</v>
      </c>
      <c r="H745" s="33" t="s">
        <v>146</v>
      </c>
      <c r="I745" s="33"/>
      <c r="J745" s="34" t="s">
        <v>112</v>
      </c>
      <c r="K745" s="17">
        <v>200827.1</v>
      </c>
      <c r="L745" s="35" t="str">
        <f>VLOOKUP(K745,'[1]Item List (3)'!A$1:B$110000,2,FALSE)</f>
        <v>MNA.OR 4020</v>
      </c>
      <c r="M745" s="17" t="s">
        <v>225</v>
      </c>
      <c r="N745" s="61" t="str">
        <f t="shared" si="180"/>
        <v>OR</v>
      </c>
      <c r="O745" s="61">
        <v>30</v>
      </c>
      <c r="P745" s="36">
        <f t="shared" si="181"/>
        <v>120</v>
      </c>
      <c r="Q745" s="61">
        <v>1</v>
      </c>
      <c r="R745" s="61">
        <v>897</v>
      </c>
      <c r="S745" s="61">
        <v>7</v>
      </c>
      <c r="T745" s="61">
        <v>1</v>
      </c>
      <c r="U745" s="61"/>
      <c r="V745" s="37">
        <f t="shared" si="196"/>
        <v>898</v>
      </c>
      <c r="W745" s="61">
        <v>460</v>
      </c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>
        <v>20</v>
      </c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37">
        <f t="shared" si="183"/>
        <v>480</v>
      </c>
      <c r="BI745" s="38">
        <f t="shared" si="184"/>
        <v>8</v>
      </c>
      <c r="BJ745" s="39">
        <f t="shared" si="185"/>
        <v>7.666666666666667</v>
      </c>
      <c r="BK745" s="39">
        <f t="shared" si="186"/>
        <v>95.833333333333343</v>
      </c>
      <c r="BL745" s="40">
        <f t="shared" si="187"/>
        <v>97.608695652173921</v>
      </c>
      <c r="BM745" s="40">
        <f t="shared" si="188"/>
        <v>99.109131403118042</v>
      </c>
      <c r="BN745" s="40">
        <f t="shared" si="189"/>
        <v>92.708333333333343</v>
      </c>
      <c r="BO745" s="87">
        <f t="shared" si="190"/>
        <v>0.33333333333333331</v>
      </c>
      <c r="BP745" s="87">
        <f t="shared" si="191"/>
        <v>920</v>
      </c>
      <c r="BQ745" s="87">
        <f t="shared" si="192"/>
        <v>0</v>
      </c>
      <c r="BR745" s="87">
        <f t="shared" si="193"/>
        <v>0</v>
      </c>
      <c r="BS745" s="61"/>
      <c r="BT745" s="61"/>
      <c r="BU745" s="61">
        <f t="shared" si="195"/>
        <v>897</v>
      </c>
    </row>
    <row r="746" spans="1:73">
      <c r="A746" s="29">
        <v>744</v>
      </c>
      <c r="B746" s="32">
        <v>46246</v>
      </c>
      <c r="C746" s="1" t="s">
        <v>80</v>
      </c>
      <c r="D746" s="3" t="str">
        <f t="shared" si="182"/>
        <v>IG</v>
      </c>
      <c r="E746" s="33" t="s">
        <v>147</v>
      </c>
      <c r="F746" s="33" t="s">
        <v>133</v>
      </c>
      <c r="G746" s="33" t="s">
        <v>227</v>
      </c>
      <c r="H746" s="33"/>
      <c r="I746" s="33"/>
      <c r="J746" s="34" t="s">
        <v>112</v>
      </c>
      <c r="K746" s="17">
        <v>200827.1</v>
      </c>
      <c r="L746" s="35" t="str">
        <f>VLOOKUP(K746,'[1]Item List (3)'!A$1:B$110000,2,FALSE)</f>
        <v>MNA.OR 4020</v>
      </c>
      <c r="M746" s="17" t="s">
        <v>225</v>
      </c>
      <c r="N746" s="61" t="str">
        <f t="shared" si="180"/>
        <v>OR</v>
      </c>
      <c r="O746" s="61">
        <v>30</v>
      </c>
      <c r="P746" s="36">
        <f t="shared" si="181"/>
        <v>120</v>
      </c>
      <c r="Q746" s="61">
        <v>1</v>
      </c>
      <c r="R746" s="61">
        <v>113</v>
      </c>
      <c r="S746" s="61">
        <v>5</v>
      </c>
      <c r="T746" s="61"/>
      <c r="U746" s="61"/>
      <c r="V746" s="37">
        <f t="shared" si="196"/>
        <v>113</v>
      </c>
      <c r="W746" s="61">
        <v>65</v>
      </c>
      <c r="X746" s="61"/>
      <c r="Y746" s="61">
        <v>10</v>
      </c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>
        <v>10</v>
      </c>
      <c r="AR746" s="61"/>
      <c r="AS746" s="61">
        <v>360</v>
      </c>
      <c r="AT746" s="61"/>
      <c r="AU746" s="61"/>
      <c r="AV746" s="61"/>
      <c r="AW746" s="61"/>
      <c r="AX746" s="61"/>
      <c r="AY746" s="61"/>
      <c r="AZ746" s="61"/>
      <c r="BA746" s="61">
        <v>35</v>
      </c>
      <c r="BB746" s="61"/>
      <c r="BC746" s="61"/>
      <c r="BD746" s="61"/>
      <c r="BE746" s="61"/>
      <c r="BF746" s="61"/>
      <c r="BG746" s="61"/>
      <c r="BH746" s="37">
        <f t="shared" si="183"/>
        <v>480</v>
      </c>
      <c r="BI746" s="38">
        <f t="shared" si="184"/>
        <v>8</v>
      </c>
      <c r="BJ746" s="39">
        <f t="shared" si="185"/>
        <v>1.083333333333333</v>
      </c>
      <c r="BK746" s="39">
        <f t="shared" si="186"/>
        <v>13.541666666666663</v>
      </c>
      <c r="BL746" s="40">
        <f t="shared" si="187"/>
        <v>86.923076923076948</v>
      </c>
      <c r="BM746" s="40">
        <f t="shared" si="188"/>
        <v>95.575221238938056</v>
      </c>
      <c r="BN746" s="40">
        <f t="shared" si="189"/>
        <v>11.25</v>
      </c>
      <c r="BO746" s="87">
        <f t="shared" si="190"/>
        <v>0.16666666666666666</v>
      </c>
      <c r="BP746" s="87">
        <f t="shared" si="191"/>
        <v>940</v>
      </c>
      <c r="BQ746" s="87">
        <f t="shared" si="192"/>
        <v>6.75</v>
      </c>
      <c r="BR746" s="87">
        <f t="shared" si="193"/>
        <v>810</v>
      </c>
      <c r="BS746" s="61"/>
      <c r="BT746" s="61"/>
      <c r="BU746" s="61">
        <f t="shared" si="195"/>
        <v>113</v>
      </c>
    </row>
    <row r="747" spans="1:73">
      <c r="A747" s="29">
        <v>745</v>
      </c>
      <c r="B747" s="32">
        <v>46246</v>
      </c>
      <c r="C747" s="1" t="s">
        <v>74</v>
      </c>
      <c r="D747" s="3" t="str">
        <f t="shared" si="182"/>
        <v>IG</v>
      </c>
      <c r="E747" s="33" t="s">
        <v>149</v>
      </c>
      <c r="F747" s="33" t="s">
        <v>133</v>
      </c>
      <c r="G747" s="33" t="s">
        <v>152</v>
      </c>
      <c r="H747" s="33"/>
      <c r="I747" s="33"/>
      <c r="J747" s="34"/>
      <c r="K747" s="17">
        <v>208301.01</v>
      </c>
      <c r="L747" s="35" t="str">
        <f>VLOOKUP(K747,'[1]Item List (3)'!A$1:B$110000,2,FALSE)</f>
        <v>NA/RNA.OR 4901</v>
      </c>
      <c r="M747" s="17">
        <v>260316007</v>
      </c>
      <c r="N747" s="61" t="str">
        <f t="shared" si="180"/>
        <v>OR</v>
      </c>
      <c r="O747" s="61">
        <v>45</v>
      </c>
      <c r="P747" s="36">
        <f t="shared" si="181"/>
        <v>80</v>
      </c>
      <c r="Q747" s="61">
        <v>1</v>
      </c>
      <c r="R747" s="61">
        <v>395</v>
      </c>
      <c r="S747" s="61">
        <v>31</v>
      </c>
      <c r="T747" s="61">
        <v>1</v>
      </c>
      <c r="U747" s="61"/>
      <c r="V747" s="37">
        <f t="shared" si="196"/>
        <v>396</v>
      </c>
      <c r="W747" s="61">
        <v>365</v>
      </c>
      <c r="X747" s="61"/>
      <c r="Y747" s="61">
        <v>75</v>
      </c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>
        <v>40</v>
      </c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37">
        <f t="shared" si="183"/>
        <v>480</v>
      </c>
      <c r="BI747" s="38">
        <f t="shared" si="184"/>
        <v>8</v>
      </c>
      <c r="BJ747" s="39">
        <f t="shared" si="185"/>
        <v>6.083333333333333</v>
      </c>
      <c r="BK747" s="39">
        <f t="shared" si="186"/>
        <v>76.041666666666657</v>
      </c>
      <c r="BL747" s="40">
        <f t="shared" si="187"/>
        <v>81.369863013698634</v>
      </c>
      <c r="BM747" s="40">
        <f t="shared" si="188"/>
        <v>91.919191919191917</v>
      </c>
      <c r="BN747" s="40">
        <f t="shared" si="189"/>
        <v>56.874999999999986</v>
      </c>
      <c r="BO747" s="87">
        <f t="shared" si="190"/>
        <v>0.66666666666666663</v>
      </c>
      <c r="BP747" s="87">
        <f t="shared" si="191"/>
        <v>586.66666666666663</v>
      </c>
      <c r="BQ747" s="87">
        <f t="shared" si="192"/>
        <v>1.25</v>
      </c>
      <c r="BR747" s="87">
        <f t="shared" si="193"/>
        <v>100</v>
      </c>
      <c r="BS747" s="61"/>
      <c r="BT747" s="61"/>
      <c r="BU747" s="61">
        <f t="shared" si="195"/>
        <v>395</v>
      </c>
    </row>
    <row r="748" spans="1:73">
      <c r="A748" s="29">
        <v>746</v>
      </c>
      <c r="B748" s="32">
        <v>46246</v>
      </c>
      <c r="C748" s="1" t="s">
        <v>80</v>
      </c>
      <c r="D748" s="3" t="str">
        <f t="shared" si="182"/>
        <v>IG</v>
      </c>
      <c r="E748" s="33" t="s">
        <v>149</v>
      </c>
      <c r="F748" s="33" t="s">
        <v>133</v>
      </c>
      <c r="G748" s="33" t="s">
        <v>150</v>
      </c>
      <c r="H748" s="33"/>
      <c r="I748" s="33"/>
      <c r="J748" s="34"/>
      <c r="K748" s="17">
        <v>208301.01</v>
      </c>
      <c r="L748" s="35" t="str">
        <f>VLOOKUP(K748,'[1]Item List (3)'!A$1:B$110000,2,FALSE)</f>
        <v>NA/RNA.OR 4901</v>
      </c>
      <c r="M748" s="17">
        <v>260316007</v>
      </c>
      <c r="N748" s="61" t="str">
        <f t="shared" ref="N748:N757" si="197">IF((LEFT(K748))="2",$M$1,$K$1)</f>
        <v>OR</v>
      </c>
      <c r="O748" s="61">
        <v>45</v>
      </c>
      <c r="P748" s="36">
        <f t="shared" si="181"/>
        <v>80</v>
      </c>
      <c r="Q748" s="61">
        <v>1</v>
      </c>
      <c r="R748" s="61">
        <v>398</v>
      </c>
      <c r="S748" s="61">
        <v>23</v>
      </c>
      <c r="T748" s="61"/>
      <c r="U748" s="61">
        <v>1</v>
      </c>
      <c r="V748" s="37">
        <f t="shared" si="196"/>
        <v>399</v>
      </c>
      <c r="W748" s="61">
        <v>350</v>
      </c>
      <c r="X748" s="61"/>
      <c r="Y748" s="61">
        <v>15</v>
      </c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>
        <v>40</v>
      </c>
      <c r="AL748" s="61"/>
      <c r="AM748" s="61"/>
      <c r="AN748" s="61"/>
      <c r="AO748" s="61"/>
      <c r="AP748" s="61"/>
      <c r="AQ748" s="61">
        <v>40</v>
      </c>
      <c r="AR748" s="61"/>
      <c r="AS748" s="61"/>
      <c r="AT748" s="61"/>
      <c r="AU748" s="61"/>
      <c r="AV748" s="61"/>
      <c r="AW748" s="61"/>
      <c r="AX748" s="61"/>
      <c r="AY748" s="61"/>
      <c r="AZ748" s="61"/>
      <c r="BA748" s="61">
        <v>35</v>
      </c>
      <c r="BB748" s="61"/>
      <c r="BC748" s="61"/>
      <c r="BD748" s="61"/>
      <c r="BE748" s="61"/>
      <c r="BF748" s="61"/>
      <c r="BG748" s="61"/>
      <c r="BH748" s="37">
        <f t="shared" si="183"/>
        <v>480</v>
      </c>
      <c r="BI748" s="38">
        <f t="shared" si="184"/>
        <v>8</v>
      </c>
      <c r="BJ748" s="39">
        <f t="shared" si="185"/>
        <v>5.8333333333333339</v>
      </c>
      <c r="BK748" s="39">
        <f t="shared" si="186"/>
        <v>72.916666666666671</v>
      </c>
      <c r="BL748" s="40">
        <f t="shared" si="187"/>
        <v>85.499999999999986</v>
      </c>
      <c r="BM748" s="40">
        <f t="shared" si="188"/>
        <v>93.984962406015043</v>
      </c>
      <c r="BN748" s="40">
        <f t="shared" si="189"/>
        <v>58.59375</v>
      </c>
      <c r="BO748" s="87">
        <f t="shared" si="190"/>
        <v>0.66666666666666663</v>
      </c>
      <c r="BP748" s="87">
        <f t="shared" si="191"/>
        <v>586.66666666666663</v>
      </c>
      <c r="BQ748" s="87">
        <f t="shared" si="192"/>
        <v>1.5</v>
      </c>
      <c r="BR748" s="87">
        <f t="shared" si="193"/>
        <v>120</v>
      </c>
      <c r="BS748" s="61"/>
      <c r="BT748" s="61"/>
      <c r="BU748" s="61">
        <f t="shared" si="195"/>
        <v>398</v>
      </c>
    </row>
    <row r="749" spans="1:73">
      <c r="A749" s="29">
        <v>747</v>
      </c>
      <c r="B749" s="32">
        <v>46246</v>
      </c>
      <c r="C749" s="1" t="s">
        <v>74</v>
      </c>
      <c r="D749" s="3" t="str">
        <f t="shared" si="182"/>
        <v>IG</v>
      </c>
      <c r="E749" s="33" t="s">
        <v>154</v>
      </c>
      <c r="F749" s="33" t="s">
        <v>133</v>
      </c>
      <c r="G749" s="33" t="s">
        <v>166</v>
      </c>
      <c r="H749" s="33"/>
      <c r="I749" s="33"/>
      <c r="J749" s="34" t="s">
        <v>295</v>
      </c>
      <c r="K749" s="17">
        <v>200261</v>
      </c>
      <c r="L749" s="35" t="str">
        <f>VLOOKUP(K749,'[1]Item List (3)'!A$1:B$110000,2,FALSE)</f>
        <v>OR.211 YY4</v>
      </c>
      <c r="M749" s="17" t="s">
        <v>296</v>
      </c>
      <c r="N749" s="61" t="str">
        <f t="shared" si="197"/>
        <v>OR</v>
      </c>
      <c r="O749" s="61">
        <v>25</v>
      </c>
      <c r="P749" s="36">
        <f t="shared" si="181"/>
        <v>144</v>
      </c>
      <c r="Q749" s="61">
        <v>1</v>
      </c>
      <c r="R749" s="61">
        <v>1000</v>
      </c>
      <c r="S749" s="61">
        <v>35</v>
      </c>
      <c r="T749" s="61">
        <v>8</v>
      </c>
      <c r="U749" s="61"/>
      <c r="V749" s="37">
        <f t="shared" si="196"/>
        <v>1008</v>
      </c>
      <c r="W749" s="61">
        <v>440</v>
      </c>
      <c r="X749" s="61"/>
      <c r="Y749" s="61"/>
      <c r="Z749" s="61"/>
      <c r="AA749" s="61">
        <v>20</v>
      </c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>
        <v>20</v>
      </c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37">
        <f t="shared" si="183"/>
        <v>480</v>
      </c>
      <c r="BI749" s="38">
        <f t="shared" si="184"/>
        <v>8</v>
      </c>
      <c r="BJ749" s="39">
        <f t="shared" si="185"/>
        <v>7.333333333333333</v>
      </c>
      <c r="BK749" s="39">
        <f t="shared" si="186"/>
        <v>91.666666666666657</v>
      </c>
      <c r="BL749" s="40">
        <f t="shared" si="187"/>
        <v>95.454545454545453</v>
      </c>
      <c r="BM749" s="40">
        <f t="shared" si="188"/>
        <v>95.734126984126988</v>
      </c>
      <c r="BN749" s="40">
        <f t="shared" si="189"/>
        <v>83.7673611111111</v>
      </c>
      <c r="BO749" s="87">
        <f t="shared" si="190"/>
        <v>0.33333333333333331</v>
      </c>
      <c r="BP749" s="87">
        <f t="shared" si="191"/>
        <v>1104</v>
      </c>
      <c r="BQ749" s="87">
        <f t="shared" si="192"/>
        <v>0.33333333333333331</v>
      </c>
      <c r="BR749" s="87">
        <f t="shared" si="193"/>
        <v>48</v>
      </c>
      <c r="BS749" s="61"/>
      <c r="BT749" s="61"/>
      <c r="BU749" s="61">
        <f t="shared" si="195"/>
        <v>1000</v>
      </c>
    </row>
    <row r="750" spans="1:73">
      <c r="A750" s="29">
        <v>748</v>
      </c>
      <c r="B750" s="32">
        <v>46246</v>
      </c>
      <c r="C750" s="1" t="s">
        <v>80</v>
      </c>
      <c r="D750" s="3" t="str">
        <f t="shared" si="182"/>
        <v>IG</v>
      </c>
      <c r="E750" s="33" t="s">
        <v>154</v>
      </c>
      <c r="F750" s="33" t="s">
        <v>133</v>
      </c>
      <c r="G750" s="33" t="s">
        <v>155</v>
      </c>
      <c r="H750" s="33"/>
      <c r="I750" s="33"/>
      <c r="J750" s="17" t="s">
        <v>295</v>
      </c>
      <c r="K750" s="17">
        <v>200261</v>
      </c>
      <c r="L750" s="35" t="str">
        <f>VLOOKUP(K750,'[1]Item List (3)'!A$1:B$110000,2,FALSE)</f>
        <v>OR.211 YY4</v>
      </c>
      <c r="M750" s="17" t="s">
        <v>296</v>
      </c>
      <c r="N750" s="61" t="str">
        <f t="shared" si="197"/>
        <v>OR</v>
      </c>
      <c r="O750" s="61">
        <v>25</v>
      </c>
      <c r="P750" s="36">
        <f t="shared" si="181"/>
        <v>144</v>
      </c>
      <c r="Q750" s="61">
        <v>1</v>
      </c>
      <c r="R750" s="61">
        <v>938</v>
      </c>
      <c r="S750" s="61">
        <v>23</v>
      </c>
      <c r="T750" s="61">
        <v>8</v>
      </c>
      <c r="U750" s="61"/>
      <c r="V750" s="37">
        <f t="shared" si="196"/>
        <v>946</v>
      </c>
      <c r="W750" s="61">
        <v>405</v>
      </c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>
        <v>40</v>
      </c>
      <c r="AR750" s="61"/>
      <c r="AS750" s="61"/>
      <c r="AT750" s="61"/>
      <c r="AU750" s="61"/>
      <c r="AV750" s="61"/>
      <c r="AW750" s="61"/>
      <c r="AX750" s="61"/>
      <c r="AY750" s="61"/>
      <c r="AZ750" s="61"/>
      <c r="BA750" s="61">
        <v>35</v>
      </c>
      <c r="BB750" s="61"/>
      <c r="BC750" s="61"/>
      <c r="BD750" s="61"/>
      <c r="BE750" s="61"/>
      <c r="BF750" s="61"/>
      <c r="BG750" s="61"/>
      <c r="BH750" s="37">
        <f t="shared" si="183"/>
        <v>480</v>
      </c>
      <c r="BI750" s="38">
        <f t="shared" si="184"/>
        <v>8</v>
      </c>
      <c r="BJ750" s="39">
        <f t="shared" si="185"/>
        <v>6.75</v>
      </c>
      <c r="BK750" s="39">
        <f t="shared" si="186"/>
        <v>84.375</v>
      </c>
      <c r="BL750" s="40">
        <f t="shared" si="187"/>
        <v>97.325102880658434</v>
      </c>
      <c r="BM750" s="40">
        <f t="shared" si="188"/>
        <v>96.723044397462999</v>
      </c>
      <c r="BN750" s="40">
        <f t="shared" si="189"/>
        <v>79.427083333333329</v>
      </c>
      <c r="BO750" s="87">
        <f t="shared" si="190"/>
        <v>0.66666666666666663</v>
      </c>
      <c r="BP750" s="87">
        <f t="shared" si="191"/>
        <v>1056</v>
      </c>
      <c r="BQ750" s="87">
        <f t="shared" si="192"/>
        <v>0.58333333333333337</v>
      </c>
      <c r="BR750" s="87">
        <f t="shared" si="193"/>
        <v>84</v>
      </c>
      <c r="BS750" s="61"/>
      <c r="BT750" s="61"/>
      <c r="BU750" s="61">
        <f t="shared" si="195"/>
        <v>938</v>
      </c>
    </row>
    <row r="751" spans="1:73">
      <c r="A751" s="29">
        <v>749</v>
      </c>
      <c r="B751" s="32">
        <v>46246</v>
      </c>
      <c r="C751" s="1" t="s">
        <v>74</v>
      </c>
      <c r="D751" s="3" t="str">
        <f t="shared" si="182"/>
        <v>IG</v>
      </c>
      <c r="E751" s="33" t="s">
        <v>159</v>
      </c>
      <c r="F751" s="33" t="s">
        <v>133</v>
      </c>
      <c r="G751" s="33" t="s">
        <v>145</v>
      </c>
      <c r="H751" s="33"/>
      <c r="I751" s="33"/>
      <c r="J751" s="17" t="s">
        <v>304</v>
      </c>
      <c r="K751" s="17">
        <v>100261</v>
      </c>
      <c r="L751" s="35" t="str">
        <f>VLOOKUP(K751,'[1]Item List (3)'!A$1:B$110000,2,FALSE)</f>
        <v>IR. 211 YY4</v>
      </c>
      <c r="M751" s="17" t="s">
        <v>308</v>
      </c>
      <c r="N751" s="61" t="str">
        <f t="shared" si="197"/>
        <v>IR</v>
      </c>
      <c r="O751" s="61">
        <v>30</v>
      </c>
      <c r="P751" s="36">
        <f t="shared" si="181"/>
        <v>120</v>
      </c>
      <c r="Q751" s="61">
        <v>1</v>
      </c>
      <c r="R751" s="61">
        <v>735</v>
      </c>
      <c r="S751" s="61">
        <v>23</v>
      </c>
      <c r="T751" s="61">
        <v>10</v>
      </c>
      <c r="U751" s="61"/>
      <c r="V751" s="37">
        <f t="shared" si="196"/>
        <v>745</v>
      </c>
      <c r="W751" s="61">
        <v>435</v>
      </c>
      <c r="X751" s="61"/>
      <c r="Y751" s="61"/>
      <c r="Z751" s="61">
        <v>15</v>
      </c>
      <c r="AA751" s="61"/>
      <c r="AB751" s="61"/>
      <c r="AC751" s="61"/>
      <c r="AD751" s="61">
        <v>15</v>
      </c>
      <c r="AE751" s="61"/>
      <c r="AF751" s="61">
        <v>5</v>
      </c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>
        <v>10</v>
      </c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37">
        <f t="shared" si="183"/>
        <v>480</v>
      </c>
      <c r="BI751" s="38">
        <f t="shared" si="184"/>
        <v>8</v>
      </c>
      <c r="BJ751" s="39">
        <f t="shared" si="185"/>
        <v>7.25</v>
      </c>
      <c r="BK751" s="39">
        <f t="shared" si="186"/>
        <v>90.625</v>
      </c>
      <c r="BL751" s="40">
        <f t="shared" si="187"/>
        <v>85.632183908045974</v>
      </c>
      <c r="BM751" s="40">
        <f t="shared" si="188"/>
        <v>95.570469798657726</v>
      </c>
      <c r="BN751" s="40">
        <f t="shared" si="189"/>
        <v>74.166666666666657</v>
      </c>
      <c r="BO751" s="87">
        <f t="shared" si="190"/>
        <v>0.16666666666666666</v>
      </c>
      <c r="BP751" s="87">
        <f t="shared" si="191"/>
        <v>940</v>
      </c>
      <c r="BQ751" s="87">
        <f t="shared" si="192"/>
        <v>0.58333333333333337</v>
      </c>
      <c r="BR751" s="87">
        <f t="shared" si="193"/>
        <v>70</v>
      </c>
      <c r="BS751" s="61"/>
      <c r="BT751" s="61"/>
      <c r="BU751" s="61">
        <f t="shared" si="195"/>
        <v>735</v>
      </c>
    </row>
    <row r="752" spans="1:73">
      <c r="A752" s="29">
        <v>750</v>
      </c>
      <c r="B752" s="32">
        <v>46246</v>
      </c>
      <c r="C752" s="1" t="s">
        <v>80</v>
      </c>
      <c r="D752" s="3" t="str">
        <f t="shared" si="182"/>
        <v>IG</v>
      </c>
      <c r="E752" s="33" t="s">
        <v>159</v>
      </c>
      <c r="F752" s="33" t="s">
        <v>133</v>
      </c>
      <c r="G752" s="33" t="s">
        <v>148</v>
      </c>
      <c r="H752" s="33"/>
      <c r="I752" s="33"/>
      <c r="J752" s="17" t="s">
        <v>304</v>
      </c>
      <c r="K752" s="17">
        <v>100261</v>
      </c>
      <c r="L752" s="35" t="str">
        <f>VLOOKUP(K752,'[1]Item List (3)'!A$1:B$110000,2,FALSE)</f>
        <v>IR. 211 YY4</v>
      </c>
      <c r="M752" s="17" t="s">
        <v>308</v>
      </c>
      <c r="N752" s="61" t="str">
        <f t="shared" si="197"/>
        <v>IR</v>
      </c>
      <c r="O752" s="61">
        <v>30</v>
      </c>
      <c r="P752" s="36">
        <f t="shared" si="181"/>
        <v>120</v>
      </c>
      <c r="Q752" s="61">
        <v>1</v>
      </c>
      <c r="R752" s="61">
        <v>552</v>
      </c>
      <c r="S752" s="61">
        <v>23</v>
      </c>
      <c r="T752" s="61">
        <v>36</v>
      </c>
      <c r="U752" s="61"/>
      <c r="V752" s="37">
        <f t="shared" si="196"/>
        <v>588</v>
      </c>
      <c r="W752" s="61">
        <v>345</v>
      </c>
      <c r="X752" s="61"/>
      <c r="Y752" s="61"/>
      <c r="Z752" s="61"/>
      <c r="AA752" s="61">
        <v>40</v>
      </c>
      <c r="AB752" s="61"/>
      <c r="AC752" s="61"/>
      <c r="AD752" s="61"/>
      <c r="AE752" s="61"/>
      <c r="AF752" s="61">
        <v>10</v>
      </c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>
        <v>10</v>
      </c>
      <c r="AR752" s="61"/>
      <c r="AS752" s="61"/>
      <c r="AT752" s="61"/>
      <c r="AU752" s="61"/>
      <c r="AV752" s="61"/>
      <c r="AW752" s="61"/>
      <c r="AX752" s="61"/>
      <c r="AY752" s="61"/>
      <c r="AZ752" s="61"/>
      <c r="BA752" s="61">
        <v>35</v>
      </c>
      <c r="BB752" s="61"/>
      <c r="BC752" s="61"/>
      <c r="BD752" s="61">
        <v>40</v>
      </c>
      <c r="BE752" s="61"/>
      <c r="BF752" s="61"/>
      <c r="BG752" s="61"/>
      <c r="BH752" s="37">
        <f t="shared" si="183"/>
        <v>480</v>
      </c>
      <c r="BI752" s="38">
        <f t="shared" si="184"/>
        <v>8</v>
      </c>
      <c r="BJ752" s="39">
        <f t="shared" si="185"/>
        <v>5.75</v>
      </c>
      <c r="BK752" s="39">
        <f t="shared" si="186"/>
        <v>71.875</v>
      </c>
      <c r="BL752" s="40">
        <f t="shared" si="187"/>
        <v>85.217391304347828</v>
      </c>
      <c r="BM752" s="40">
        <f t="shared" si="188"/>
        <v>89.965986394557831</v>
      </c>
      <c r="BN752" s="40">
        <f t="shared" si="189"/>
        <v>55.104166666666679</v>
      </c>
      <c r="BO752" s="87">
        <f t="shared" si="190"/>
        <v>0.16666666666666666</v>
      </c>
      <c r="BP752" s="87">
        <f t="shared" si="191"/>
        <v>940</v>
      </c>
      <c r="BQ752" s="87">
        <f t="shared" si="192"/>
        <v>2.0833333333333335</v>
      </c>
      <c r="BR752" s="87">
        <f t="shared" si="193"/>
        <v>250.00000000000003</v>
      </c>
      <c r="BS752" s="61"/>
      <c r="BT752" s="61"/>
      <c r="BU752" s="61">
        <f t="shared" si="195"/>
        <v>552</v>
      </c>
    </row>
    <row r="753" spans="1:73">
      <c r="A753" s="29">
        <v>751</v>
      </c>
      <c r="B753" s="32">
        <v>46246</v>
      </c>
      <c r="C753" s="1" t="s">
        <v>74</v>
      </c>
      <c r="D753" s="3" t="str">
        <f t="shared" si="182"/>
        <v>IG</v>
      </c>
      <c r="E753" s="33" t="s">
        <v>162</v>
      </c>
      <c r="F753" s="33" t="s">
        <v>133</v>
      </c>
      <c r="G753" s="33" t="s">
        <v>136</v>
      </c>
      <c r="H753" s="33" t="s">
        <v>306</v>
      </c>
      <c r="I753" s="33"/>
      <c r="J753" s="17" t="s">
        <v>99</v>
      </c>
      <c r="K753" s="17">
        <v>208497</v>
      </c>
      <c r="L753" s="35" t="str">
        <f>VLOOKUP(K753,'[1]Item List (3)'!A$1:B$110000,2,FALSE)</f>
        <v>NB.OR 95076</v>
      </c>
      <c r="M753" s="17" t="s">
        <v>226</v>
      </c>
      <c r="N753" s="61" t="str">
        <f t="shared" si="197"/>
        <v>OR</v>
      </c>
      <c r="O753" s="61">
        <v>30</v>
      </c>
      <c r="P753" s="36">
        <f t="shared" si="181"/>
        <v>120</v>
      </c>
      <c r="Q753" s="61">
        <v>1</v>
      </c>
      <c r="R753" s="61">
        <v>541</v>
      </c>
      <c r="S753" s="61"/>
      <c r="T753" s="61">
        <v>6</v>
      </c>
      <c r="U753" s="61"/>
      <c r="V753" s="37">
        <f t="shared" si="196"/>
        <v>547</v>
      </c>
      <c r="W753" s="61">
        <v>280</v>
      </c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>
        <v>10</v>
      </c>
      <c r="AR753" s="61"/>
      <c r="AS753" s="61"/>
      <c r="AT753" s="61"/>
      <c r="AU753" s="61"/>
      <c r="AV753" s="61"/>
      <c r="AW753" s="61"/>
      <c r="AX753" s="61">
        <v>190</v>
      </c>
      <c r="AY753" s="61"/>
      <c r="AZ753" s="61"/>
      <c r="BA753" s="61"/>
      <c r="BB753" s="61"/>
      <c r="BC753" s="61"/>
      <c r="BD753" s="61"/>
      <c r="BE753" s="61"/>
      <c r="BF753" s="61"/>
      <c r="BG753" s="61"/>
      <c r="BH753" s="37">
        <f t="shared" si="183"/>
        <v>480</v>
      </c>
      <c r="BI753" s="38">
        <f t="shared" si="184"/>
        <v>8</v>
      </c>
      <c r="BJ753" s="39">
        <f t="shared" si="185"/>
        <v>4.6666666666666661</v>
      </c>
      <c r="BK753" s="39">
        <f t="shared" si="186"/>
        <v>58.333333333333329</v>
      </c>
      <c r="BL753" s="40">
        <f t="shared" si="187"/>
        <v>97.678571428571445</v>
      </c>
      <c r="BM753" s="40">
        <f t="shared" si="188"/>
        <v>98.90310786106032</v>
      </c>
      <c r="BN753" s="40">
        <f t="shared" si="189"/>
        <v>56.354166666666657</v>
      </c>
      <c r="BO753" s="87">
        <f t="shared" si="190"/>
        <v>0.16666666666666666</v>
      </c>
      <c r="BP753" s="87">
        <f t="shared" si="191"/>
        <v>940</v>
      </c>
      <c r="BQ753" s="87">
        <f t="shared" si="192"/>
        <v>3.166666666666667</v>
      </c>
      <c r="BR753" s="87">
        <f t="shared" si="193"/>
        <v>380.00000000000006</v>
      </c>
      <c r="BS753" s="61"/>
      <c r="BT753" s="61"/>
      <c r="BU753" s="61">
        <f t="shared" si="195"/>
        <v>541</v>
      </c>
    </row>
    <row r="754" spans="1:73">
      <c r="A754" s="29">
        <v>752</v>
      </c>
      <c r="B754" s="32">
        <v>46246</v>
      </c>
      <c r="C754" s="1" t="s">
        <v>80</v>
      </c>
      <c r="D754" s="3" t="str">
        <f t="shared" si="182"/>
        <v>IG</v>
      </c>
      <c r="E754" s="33" t="s">
        <v>162</v>
      </c>
      <c r="F754" s="33" t="s">
        <v>133</v>
      </c>
      <c r="G754" s="33" t="s">
        <v>136</v>
      </c>
      <c r="H754" s="33" t="s">
        <v>227</v>
      </c>
      <c r="I754" s="33"/>
      <c r="J754" s="17" t="s">
        <v>99</v>
      </c>
      <c r="K754" s="17">
        <v>208497</v>
      </c>
      <c r="L754" s="35" t="str">
        <f>VLOOKUP(K754,'[1]Item List (3)'!A$1:B$110000,2,FALSE)</f>
        <v>NB.OR 95076</v>
      </c>
      <c r="M754" s="17" t="s">
        <v>226</v>
      </c>
      <c r="N754" s="61" t="str">
        <f t="shared" si="197"/>
        <v>OR</v>
      </c>
      <c r="O754" s="61">
        <v>30</v>
      </c>
      <c r="P754" s="36">
        <f t="shared" si="181"/>
        <v>120</v>
      </c>
      <c r="Q754" s="61">
        <v>1</v>
      </c>
      <c r="R754" s="61">
        <v>803</v>
      </c>
      <c r="S754" s="61">
        <v>7</v>
      </c>
      <c r="T754" s="61">
        <v>6</v>
      </c>
      <c r="U754" s="61"/>
      <c r="V754" s="37">
        <f t="shared" si="196"/>
        <v>809</v>
      </c>
      <c r="W754" s="61">
        <v>415</v>
      </c>
      <c r="X754" s="61"/>
      <c r="Y754" s="61"/>
      <c r="Z754" s="61"/>
      <c r="AA754" s="61"/>
      <c r="AB754" s="61"/>
      <c r="AC754" s="61"/>
      <c r="AD754" s="61"/>
      <c r="AE754" s="61"/>
      <c r="AF754" s="61"/>
      <c r="AG754" s="61">
        <v>10</v>
      </c>
      <c r="AH754" s="61"/>
      <c r="AI754" s="61"/>
      <c r="AJ754" s="61"/>
      <c r="AK754" s="61"/>
      <c r="AL754" s="61"/>
      <c r="AM754" s="61"/>
      <c r="AN754" s="61"/>
      <c r="AO754" s="61"/>
      <c r="AP754" s="61"/>
      <c r="AQ754" s="61">
        <v>20</v>
      </c>
      <c r="AR754" s="61"/>
      <c r="AS754" s="61"/>
      <c r="AT754" s="61"/>
      <c r="AU754" s="61"/>
      <c r="AV754" s="61"/>
      <c r="AW754" s="61"/>
      <c r="AX754" s="61"/>
      <c r="AY754" s="61"/>
      <c r="AZ754" s="61"/>
      <c r="BA754" s="61">
        <v>35</v>
      </c>
      <c r="BB754" s="61"/>
      <c r="BC754" s="61"/>
      <c r="BD754" s="61"/>
      <c r="BE754" s="61"/>
      <c r="BF754" s="61"/>
      <c r="BG754" s="61"/>
      <c r="BH754" s="37">
        <f t="shared" si="183"/>
        <v>480</v>
      </c>
      <c r="BI754" s="38">
        <f t="shared" si="184"/>
        <v>8</v>
      </c>
      <c r="BJ754" s="39">
        <f t="shared" si="185"/>
        <v>6.916666666666667</v>
      </c>
      <c r="BK754" s="39">
        <f t="shared" si="186"/>
        <v>86.458333333333343</v>
      </c>
      <c r="BL754" s="40">
        <f t="shared" si="187"/>
        <v>97.46987951807229</v>
      </c>
      <c r="BM754" s="40">
        <f t="shared" si="188"/>
        <v>98.393077873918429</v>
      </c>
      <c r="BN754" s="40">
        <f t="shared" si="189"/>
        <v>82.916666666666686</v>
      </c>
      <c r="BO754" s="87">
        <f t="shared" si="190"/>
        <v>0.33333333333333331</v>
      </c>
      <c r="BP754" s="87">
        <f t="shared" si="191"/>
        <v>920</v>
      </c>
      <c r="BQ754" s="87">
        <f t="shared" si="192"/>
        <v>0.75</v>
      </c>
      <c r="BR754" s="87">
        <f t="shared" si="193"/>
        <v>90</v>
      </c>
      <c r="BS754" s="61"/>
      <c r="BT754" s="61"/>
      <c r="BU754" s="61">
        <f t="shared" si="195"/>
        <v>803</v>
      </c>
    </row>
    <row r="755" spans="1:73" ht="14.4">
      <c r="A755" s="29">
        <v>753</v>
      </c>
      <c r="B755" s="32">
        <v>46246</v>
      </c>
      <c r="C755" s="1" t="s">
        <v>74</v>
      </c>
      <c r="D755" s="3" t="str">
        <f t="shared" si="182"/>
        <v>IG</v>
      </c>
      <c r="E755" s="33" t="s">
        <v>167</v>
      </c>
      <c r="F755" s="33" t="s">
        <v>133</v>
      </c>
      <c r="G755" s="33" t="s">
        <v>161</v>
      </c>
      <c r="H755" s="33" t="s">
        <v>160</v>
      </c>
      <c r="I755" s="33"/>
      <c r="J755" s="34" t="s">
        <v>309</v>
      </c>
      <c r="K755" s="41">
        <v>208886.01</v>
      </c>
      <c r="L755" s="35" t="str">
        <f>VLOOKUP(K755,'[1]Item List (3)'!A$1:B$110000,2,FALSE)</f>
        <v>NK.OR 20/16</v>
      </c>
      <c r="M755" s="17" t="s">
        <v>310</v>
      </c>
      <c r="N755" s="61" t="str">
        <f t="shared" si="197"/>
        <v>OR</v>
      </c>
      <c r="O755" s="61">
        <v>35</v>
      </c>
      <c r="P755" s="36">
        <f t="shared" si="181"/>
        <v>102.85714285714286</v>
      </c>
      <c r="Q755" s="61">
        <v>1</v>
      </c>
      <c r="R755" s="61">
        <v>715</v>
      </c>
      <c r="S755" s="61">
        <v>7</v>
      </c>
      <c r="T755" s="61">
        <v>89</v>
      </c>
      <c r="U755" s="61"/>
      <c r="V755" s="37">
        <f t="shared" si="196"/>
        <v>804</v>
      </c>
      <c r="W755" s="61">
        <v>430</v>
      </c>
      <c r="X755" s="61"/>
      <c r="Y755" s="61"/>
      <c r="Z755" s="61"/>
      <c r="AA755" s="61"/>
      <c r="AB755" s="61"/>
      <c r="AC755" s="61"/>
      <c r="AD755" s="61"/>
      <c r="AE755" s="61"/>
      <c r="AF755" s="61">
        <v>15</v>
      </c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>
        <v>30</v>
      </c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>
        <v>5</v>
      </c>
      <c r="BE755" s="61"/>
      <c r="BF755" s="61"/>
      <c r="BG755" s="61"/>
      <c r="BH755" s="37">
        <f t="shared" si="183"/>
        <v>480</v>
      </c>
      <c r="BI755" s="38">
        <f t="shared" si="184"/>
        <v>8</v>
      </c>
      <c r="BJ755" s="39">
        <f t="shared" si="185"/>
        <v>7.166666666666667</v>
      </c>
      <c r="BK755" s="39">
        <f t="shared" si="186"/>
        <v>89.583333333333343</v>
      </c>
      <c r="BL755" s="40">
        <f t="shared" si="187"/>
        <v>109.06976744186045</v>
      </c>
      <c r="BM755" s="40">
        <f t="shared" si="188"/>
        <v>88.059701492537314</v>
      </c>
      <c r="BN755" s="40">
        <f t="shared" si="189"/>
        <v>86.041666666666657</v>
      </c>
      <c r="BO755" s="87">
        <f t="shared" si="190"/>
        <v>0.5</v>
      </c>
      <c r="BP755" s="87">
        <f t="shared" si="191"/>
        <v>771.42857142857144</v>
      </c>
      <c r="BQ755" s="87">
        <f t="shared" si="192"/>
        <v>0.33333333333333337</v>
      </c>
      <c r="BR755" s="87">
        <f t="shared" si="193"/>
        <v>34.285714285714292</v>
      </c>
      <c r="BS755" s="61"/>
      <c r="BT755" s="61"/>
      <c r="BU755" s="61">
        <f t="shared" si="195"/>
        <v>715</v>
      </c>
    </row>
    <row r="756" spans="1:73" ht="14.4">
      <c r="A756" s="29">
        <v>754</v>
      </c>
      <c r="B756" s="32">
        <v>46246</v>
      </c>
      <c r="C756" s="1" t="s">
        <v>80</v>
      </c>
      <c r="D756" s="3" t="str">
        <f t="shared" si="182"/>
        <v>IG</v>
      </c>
      <c r="E756" s="33" t="s">
        <v>167</v>
      </c>
      <c r="F756" s="33" t="s">
        <v>133</v>
      </c>
      <c r="G756" s="33" t="s">
        <v>160</v>
      </c>
      <c r="H756" s="33" t="s">
        <v>166</v>
      </c>
      <c r="I756" s="33"/>
      <c r="J756" s="17" t="s">
        <v>309</v>
      </c>
      <c r="K756" s="41">
        <v>208886.01</v>
      </c>
      <c r="L756" s="35" t="str">
        <f>VLOOKUP(K756,'[1]Item List (3)'!A$1:B$110000,2,FALSE)</f>
        <v>NK.OR 20/16</v>
      </c>
      <c r="M756" s="17" t="s">
        <v>310</v>
      </c>
      <c r="N756" s="61" t="str">
        <f t="shared" si="197"/>
        <v>OR</v>
      </c>
      <c r="O756" s="61">
        <v>35</v>
      </c>
      <c r="P756" s="36">
        <f t="shared" ref="P756:P819" si="198">IFERROR(3600/O756,"")</f>
        <v>102.85714285714286</v>
      </c>
      <c r="Q756" s="61">
        <v>1</v>
      </c>
      <c r="R756" s="61">
        <v>206</v>
      </c>
      <c r="S756" s="61">
        <v>4</v>
      </c>
      <c r="T756" s="61">
        <v>4</v>
      </c>
      <c r="U756" s="61"/>
      <c r="V756" s="37">
        <f t="shared" si="196"/>
        <v>210</v>
      </c>
      <c r="W756" s="61">
        <v>125</v>
      </c>
      <c r="X756" s="61"/>
      <c r="Y756" s="61">
        <v>10</v>
      </c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>
        <v>10</v>
      </c>
      <c r="AR756" s="61"/>
      <c r="AS756" s="61">
        <v>300</v>
      </c>
      <c r="AT756" s="61"/>
      <c r="AU756" s="61"/>
      <c r="AV756" s="61"/>
      <c r="AW756" s="61"/>
      <c r="AX756" s="61"/>
      <c r="AY756" s="61"/>
      <c r="AZ756" s="61"/>
      <c r="BA756" s="61">
        <v>35</v>
      </c>
      <c r="BB756" s="61"/>
      <c r="BC756" s="61"/>
      <c r="BD756" s="61"/>
      <c r="BE756" s="61"/>
      <c r="BF756" s="61"/>
      <c r="BG756" s="61"/>
      <c r="BH756" s="37">
        <f t="shared" si="183"/>
        <v>480</v>
      </c>
      <c r="BI756" s="38">
        <f t="shared" si="184"/>
        <v>8</v>
      </c>
      <c r="BJ756" s="39">
        <f t="shared" si="185"/>
        <v>2.083333333333333</v>
      </c>
      <c r="BK756" s="39">
        <f t="shared" si="186"/>
        <v>26.041666666666664</v>
      </c>
      <c r="BL756" s="40">
        <f t="shared" si="187"/>
        <v>98.000000000000014</v>
      </c>
      <c r="BM756" s="40">
        <f t="shared" si="188"/>
        <v>96.19047619047619</v>
      </c>
      <c r="BN756" s="40">
        <f t="shared" si="189"/>
        <v>24.548611111111114</v>
      </c>
      <c r="BO756" s="87">
        <f t="shared" si="190"/>
        <v>0.16666666666666666</v>
      </c>
      <c r="BP756" s="87">
        <f t="shared" si="191"/>
        <v>805.71428571428567</v>
      </c>
      <c r="BQ756" s="87">
        <f t="shared" si="192"/>
        <v>5.75</v>
      </c>
      <c r="BR756" s="87">
        <f t="shared" si="193"/>
        <v>591.42857142857144</v>
      </c>
      <c r="BS756" s="61"/>
      <c r="BT756" s="61"/>
      <c r="BU756" s="61">
        <f t="shared" si="195"/>
        <v>206</v>
      </c>
    </row>
    <row r="757" spans="1:73">
      <c r="A757" s="29">
        <v>755</v>
      </c>
      <c r="B757" s="32">
        <v>46246</v>
      </c>
      <c r="C757" s="1" t="s">
        <v>74</v>
      </c>
      <c r="D757" s="3" t="str">
        <f t="shared" si="182"/>
        <v>IG</v>
      </c>
      <c r="E757" s="33" t="s">
        <v>169</v>
      </c>
      <c r="F757" s="33" t="s">
        <v>133</v>
      </c>
      <c r="G757" s="33" t="s">
        <v>246</v>
      </c>
      <c r="H757" s="33"/>
      <c r="I757" s="33"/>
      <c r="J757" s="17" t="s">
        <v>348</v>
      </c>
      <c r="K757" s="17"/>
      <c r="L757" s="35" t="e">
        <f>VLOOKUP(K757,'[1]Item List (3)'!A$1:B$110000,2,FALSE)</f>
        <v>#N/A</v>
      </c>
      <c r="M757" s="17" t="s">
        <v>259</v>
      </c>
      <c r="N757" s="61" t="str">
        <f t="shared" si="197"/>
        <v>IR</v>
      </c>
      <c r="O757" s="61">
        <v>60</v>
      </c>
      <c r="P757" s="36">
        <f t="shared" si="198"/>
        <v>60</v>
      </c>
      <c r="Q757" s="61">
        <v>1</v>
      </c>
      <c r="R757" s="61">
        <v>45</v>
      </c>
      <c r="S757" s="61">
        <v>15</v>
      </c>
      <c r="T757" s="61">
        <v>1</v>
      </c>
      <c r="U757" s="61"/>
      <c r="V757" s="37">
        <f t="shared" si="196"/>
        <v>46</v>
      </c>
      <c r="W757" s="61">
        <v>70</v>
      </c>
      <c r="X757" s="61">
        <v>170</v>
      </c>
      <c r="Y757" s="61">
        <v>40</v>
      </c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>
        <v>190</v>
      </c>
      <c r="AY757" s="61"/>
      <c r="AZ757" s="61"/>
      <c r="BA757" s="61"/>
      <c r="BB757" s="61"/>
      <c r="BC757" s="61"/>
      <c r="BD757" s="61">
        <v>10</v>
      </c>
      <c r="BE757" s="61"/>
      <c r="BF757" s="61"/>
      <c r="BG757" s="61"/>
      <c r="BH757" s="37">
        <f t="shared" si="183"/>
        <v>480</v>
      </c>
      <c r="BI757" s="38">
        <f t="shared" si="184"/>
        <v>8</v>
      </c>
      <c r="BJ757" s="39">
        <f t="shared" si="185"/>
        <v>1.166666666666667</v>
      </c>
      <c r="BK757" s="39">
        <f t="shared" si="186"/>
        <v>14.583333333333337</v>
      </c>
      <c r="BL757" s="40">
        <f t="shared" si="187"/>
        <v>65.714285714285708</v>
      </c>
      <c r="BM757" s="40">
        <f t="shared" si="188"/>
        <v>65.217391304347828</v>
      </c>
      <c r="BN757" s="40">
        <f t="shared" si="189"/>
        <v>6.2500000000000018</v>
      </c>
      <c r="BO757" s="87">
        <f t="shared" si="190"/>
        <v>2.8333333333333335</v>
      </c>
      <c r="BP757" s="87">
        <f t="shared" si="191"/>
        <v>309.99999999999994</v>
      </c>
      <c r="BQ757" s="87">
        <f t="shared" si="192"/>
        <v>3.9999999999999996</v>
      </c>
      <c r="BR757" s="87">
        <f t="shared" si="193"/>
        <v>239.99999999999997</v>
      </c>
      <c r="BS757" s="61"/>
      <c r="BT757" s="61"/>
      <c r="BU757" s="61">
        <f t="shared" si="195"/>
        <v>45</v>
      </c>
    </row>
    <row r="758" spans="1:73">
      <c r="A758" s="29">
        <v>756</v>
      </c>
      <c r="B758" s="32">
        <v>46246</v>
      </c>
      <c r="C758" s="1" t="s">
        <v>80</v>
      </c>
      <c r="D758" s="3" t="str">
        <f t="shared" si="182"/>
        <v>IG</v>
      </c>
      <c r="E758" s="33" t="s">
        <v>169</v>
      </c>
      <c r="F758" s="33" t="s">
        <v>133</v>
      </c>
      <c r="G758" s="33" t="s">
        <v>163</v>
      </c>
      <c r="H758" s="33"/>
      <c r="I758" s="33"/>
      <c r="J758" s="34" t="s">
        <v>258</v>
      </c>
      <c r="K758" s="17">
        <v>104338.01</v>
      </c>
      <c r="L758" s="35" t="e">
        <f>VLOOKUP(#REF!,'[1]Item List (3)'!A$1:B$110000,2,FALSE)</f>
        <v>#REF!</v>
      </c>
      <c r="M758" s="17" t="s">
        <v>259</v>
      </c>
      <c r="N758" s="61" t="e">
        <f>IF((LEFT(#REF!))="2",$M$1,$K$1)</f>
        <v>#REF!</v>
      </c>
      <c r="O758" s="61">
        <v>60</v>
      </c>
      <c r="P758" s="36">
        <f t="shared" si="198"/>
        <v>60</v>
      </c>
      <c r="Q758" s="61">
        <v>1</v>
      </c>
      <c r="R758" s="61">
        <v>236</v>
      </c>
      <c r="S758" s="61">
        <v>45</v>
      </c>
      <c r="T758" s="61">
        <v>13</v>
      </c>
      <c r="U758" s="61"/>
      <c r="V758" s="37">
        <f t="shared" si="196"/>
        <v>249</v>
      </c>
      <c r="W758" s="61">
        <v>365</v>
      </c>
      <c r="X758" s="61"/>
      <c r="Y758" s="61"/>
      <c r="Z758" s="61">
        <v>20</v>
      </c>
      <c r="AA758" s="61">
        <v>30</v>
      </c>
      <c r="AB758" s="61"/>
      <c r="AC758" s="61"/>
      <c r="AD758" s="61">
        <v>10</v>
      </c>
      <c r="AE758" s="61"/>
      <c r="AF758" s="61">
        <v>10</v>
      </c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>
        <v>35</v>
      </c>
      <c r="BB758" s="61"/>
      <c r="BC758" s="61"/>
      <c r="BD758" s="61">
        <v>10</v>
      </c>
      <c r="BE758" s="61"/>
      <c r="BF758" s="61"/>
      <c r="BG758" s="61"/>
      <c r="BH758" s="37">
        <f t="shared" si="183"/>
        <v>480</v>
      </c>
      <c r="BI758" s="38">
        <f t="shared" si="184"/>
        <v>8</v>
      </c>
      <c r="BJ758" s="39">
        <f t="shared" si="185"/>
        <v>6.083333333333333</v>
      </c>
      <c r="BK758" s="39">
        <f t="shared" si="186"/>
        <v>76.041666666666657</v>
      </c>
      <c r="BL758" s="40">
        <f t="shared" si="187"/>
        <v>68.219178082191775</v>
      </c>
      <c r="BM758" s="40">
        <f t="shared" si="188"/>
        <v>76.706827309236942</v>
      </c>
      <c r="BN758" s="40">
        <f t="shared" si="189"/>
        <v>39.791666666666657</v>
      </c>
      <c r="BO758" s="87">
        <f t="shared" si="190"/>
        <v>0</v>
      </c>
      <c r="BP758" s="87">
        <f t="shared" si="191"/>
        <v>480</v>
      </c>
      <c r="BQ758" s="87">
        <f t="shared" si="192"/>
        <v>1.9166666666666667</v>
      </c>
      <c r="BR758" s="87">
        <f t="shared" si="193"/>
        <v>115</v>
      </c>
      <c r="BS758" s="61"/>
      <c r="BT758" s="61"/>
      <c r="BU758" s="61">
        <f t="shared" si="195"/>
        <v>236</v>
      </c>
    </row>
    <row r="759" spans="1:73">
      <c r="A759" s="29">
        <v>757</v>
      </c>
      <c r="B759" s="32">
        <v>46246</v>
      </c>
      <c r="C759" s="1" t="s">
        <v>74</v>
      </c>
      <c r="D759" s="3" t="str">
        <f t="shared" ref="D759:D822" si="199">LEFT(E759,2)</f>
        <v>IG</v>
      </c>
      <c r="E759" s="33" t="s">
        <v>173</v>
      </c>
      <c r="F759" s="33"/>
      <c r="G759" s="33"/>
      <c r="H759" s="33"/>
      <c r="I759" s="33"/>
      <c r="J759" s="34"/>
      <c r="K759" s="17"/>
      <c r="L759" s="35" t="e">
        <f>VLOOKUP(K759,'[1]Item List (3)'!A$1:B$110000,2,FALSE)</f>
        <v>#N/A</v>
      </c>
      <c r="M759" s="17"/>
      <c r="N759" s="61" t="str">
        <f t="shared" ref="N759:N822" si="200">IF((LEFT(K759))="2",$M$1,$K$1)</f>
        <v>IR</v>
      </c>
      <c r="O759" s="61"/>
      <c r="P759" s="36" t="str">
        <f t="shared" si="198"/>
        <v/>
      </c>
      <c r="Q759" s="61"/>
      <c r="R759" s="61"/>
      <c r="S759" s="61"/>
      <c r="T759" s="61"/>
      <c r="U759" s="61"/>
      <c r="V759" s="37">
        <f t="shared" si="196"/>
        <v>0</v>
      </c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>
        <v>480</v>
      </c>
      <c r="BH759" s="37">
        <f t="shared" si="183"/>
        <v>480</v>
      </c>
      <c r="BI759" s="38">
        <f t="shared" si="184"/>
        <v>8</v>
      </c>
      <c r="BJ759" s="39">
        <f t="shared" si="185"/>
        <v>0</v>
      </c>
      <c r="BK759" s="39">
        <f t="shared" si="186"/>
        <v>0</v>
      </c>
      <c r="BL759" s="40">
        <f t="shared" si="187"/>
        <v>0</v>
      </c>
      <c r="BM759" s="40">
        <f t="shared" si="188"/>
        <v>0</v>
      </c>
      <c r="BN759" s="40">
        <f t="shared" si="189"/>
        <v>0</v>
      </c>
      <c r="BO759" s="87">
        <f t="shared" si="190"/>
        <v>8</v>
      </c>
      <c r="BP759" s="87">
        <f t="shared" si="191"/>
        <v>0</v>
      </c>
      <c r="BQ759" s="87">
        <f t="shared" si="192"/>
        <v>0</v>
      </c>
      <c r="BR759" s="87">
        <f t="shared" si="193"/>
        <v>0</v>
      </c>
      <c r="BS759" s="61"/>
      <c r="BT759" s="61"/>
      <c r="BU759" s="61">
        <f t="shared" si="195"/>
        <v>0</v>
      </c>
    </row>
    <row r="760" spans="1:73">
      <c r="A760" s="29">
        <v>758</v>
      </c>
      <c r="B760" s="32">
        <v>46246</v>
      </c>
      <c r="C760" s="1" t="s">
        <v>80</v>
      </c>
      <c r="D760" s="3" t="str">
        <f t="shared" si="199"/>
        <v>IG</v>
      </c>
      <c r="E760" s="33" t="s">
        <v>173</v>
      </c>
      <c r="F760" s="33"/>
      <c r="G760" s="33"/>
      <c r="H760" s="33"/>
      <c r="I760" s="33"/>
      <c r="J760" s="34"/>
      <c r="K760" s="17"/>
      <c r="L760" s="35" t="e">
        <f>VLOOKUP(K760,'[1]Item List (3)'!A$1:B$110000,2,FALSE)</f>
        <v>#N/A</v>
      </c>
      <c r="M760" s="17"/>
      <c r="N760" s="61" t="str">
        <f t="shared" si="200"/>
        <v>IR</v>
      </c>
      <c r="O760" s="61"/>
      <c r="P760" s="36" t="str">
        <f t="shared" si="198"/>
        <v/>
      </c>
      <c r="Q760" s="61"/>
      <c r="R760" s="61"/>
      <c r="S760" s="61"/>
      <c r="T760" s="61"/>
      <c r="U760" s="61"/>
      <c r="V760" s="37">
        <f t="shared" si="196"/>
        <v>0</v>
      </c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>
        <v>480</v>
      </c>
      <c r="BH760" s="37">
        <f t="shared" si="183"/>
        <v>480</v>
      </c>
      <c r="BI760" s="38">
        <f t="shared" si="184"/>
        <v>8</v>
      </c>
      <c r="BJ760" s="39">
        <f t="shared" si="185"/>
        <v>0</v>
      </c>
      <c r="BK760" s="39">
        <f t="shared" si="186"/>
        <v>0</v>
      </c>
      <c r="BL760" s="40">
        <f t="shared" si="187"/>
        <v>0</v>
      </c>
      <c r="BM760" s="40">
        <f t="shared" si="188"/>
        <v>0</v>
      </c>
      <c r="BN760" s="40">
        <f t="shared" si="189"/>
        <v>0</v>
      </c>
      <c r="BO760" s="87">
        <f t="shared" si="190"/>
        <v>8</v>
      </c>
      <c r="BP760" s="87">
        <f t="shared" si="191"/>
        <v>0</v>
      </c>
      <c r="BQ760" s="87">
        <f t="shared" si="192"/>
        <v>0</v>
      </c>
      <c r="BR760" s="87">
        <f t="shared" si="193"/>
        <v>0</v>
      </c>
      <c r="BS760" s="61"/>
      <c r="BT760" s="61"/>
      <c r="BU760" s="61">
        <f t="shared" si="195"/>
        <v>0</v>
      </c>
    </row>
    <row r="761" spans="1:73">
      <c r="A761" s="29">
        <v>759</v>
      </c>
      <c r="B761" s="32">
        <v>46246</v>
      </c>
      <c r="C761" s="1" t="s">
        <v>74</v>
      </c>
      <c r="D761" s="3" t="str">
        <f t="shared" si="199"/>
        <v>IG</v>
      </c>
      <c r="E761" s="33" t="s">
        <v>174</v>
      </c>
      <c r="F761" s="33"/>
      <c r="G761" s="33"/>
      <c r="H761" s="33"/>
      <c r="I761" s="33"/>
      <c r="J761" s="34"/>
      <c r="K761" s="17"/>
      <c r="L761" s="35" t="e">
        <f>VLOOKUP(K761,'[1]Item List (3)'!A$1:B$110000,2,FALSE)</f>
        <v>#N/A</v>
      </c>
      <c r="M761" s="17"/>
      <c r="N761" s="61" t="str">
        <f t="shared" si="200"/>
        <v>IR</v>
      </c>
      <c r="O761" s="61">
        <v>30</v>
      </c>
      <c r="P761" s="36">
        <f t="shared" si="198"/>
        <v>120</v>
      </c>
      <c r="Q761" s="61">
        <v>1</v>
      </c>
      <c r="R761" s="61">
        <v>717</v>
      </c>
      <c r="S761" s="61"/>
      <c r="T761" s="61"/>
      <c r="U761" s="61"/>
      <c r="V761" s="37">
        <f t="shared" si="196"/>
        <v>717</v>
      </c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>
        <v>480</v>
      </c>
      <c r="BH761" s="37">
        <f t="shared" si="183"/>
        <v>480</v>
      </c>
      <c r="BI761" s="38">
        <f t="shared" si="184"/>
        <v>8</v>
      </c>
      <c r="BJ761" s="39">
        <f t="shared" si="185"/>
        <v>0</v>
      </c>
      <c r="BK761" s="39">
        <f t="shared" si="186"/>
        <v>0</v>
      </c>
      <c r="BL761" s="40">
        <f t="shared" si="187"/>
        <v>0</v>
      </c>
      <c r="BM761" s="40">
        <f t="shared" si="188"/>
        <v>100</v>
      </c>
      <c r="BN761" s="40">
        <f t="shared" si="189"/>
        <v>0</v>
      </c>
      <c r="BO761" s="87">
        <f t="shared" si="190"/>
        <v>8</v>
      </c>
      <c r="BP761" s="87">
        <f t="shared" si="191"/>
        <v>0</v>
      </c>
      <c r="BQ761" s="87">
        <f t="shared" si="192"/>
        <v>0</v>
      </c>
      <c r="BR761" s="87">
        <f t="shared" si="193"/>
        <v>0</v>
      </c>
      <c r="BS761" s="61"/>
      <c r="BT761" s="61"/>
      <c r="BU761" s="61">
        <f t="shared" si="195"/>
        <v>717</v>
      </c>
    </row>
    <row r="762" spans="1:73">
      <c r="A762" s="29">
        <v>760</v>
      </c>
      <c r="B762" s="32">
        <v>46246</v>
      </c>
      <c r="C762" s="1" t="s">
        <v>80</v>
      </c>
      <c r="D762" s="3" t="str">
        <f t="shared" si="199"/>
        <v>IG</v>
      </c>
      <c r="E762" s="33" t="s">
        <v>174</v>
      </c>
      <c r="F762" s="33"/>
      <c r="G762" s="33"/>
      <c r="H762" s="33"/>
      <c r="I762" s="33"/>
      <c r="J762" s="34"/>
      <c r="K762" s="17"/>
      <c r="L762" s="35" t="e">
        <f>VLOOKUP(K762,'[1]Item List (3)'!A$1:B$110000,2,FALSE)</f>
        <v>#N/A</v>
      </c>
      <c r="M762" s="17"/>
      <c r="N762" s="61" t="str">
        <f t="shared" si="200"/>
        <v>IR</v>
      </c>
      <c r="O762" s="61"/>
      <c r="P762" s="36" t="str">
        <f t="shared" si="198"/>
        <v/>
      </c>
      <c r="Q762" s="61"/>
      <c r="R762" s="61"/>
      <c r="S762" s="61"/>
      <c r="T762" s="61"/>
      <c r="U762" s="61"/>
      <c r="V762" s="37">
        <f t="shared" si="196"/>
        <v>0</v>
      </c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>
        <v>480</v>
      </c>
      <c r="BH762" s="37">
        <f t="shared" si="183"/>
        <v>480</v>
      </c>
      <c r="BI762" s="38">
        <f t="shared" si="184"/>
        <v>8</v>
      </c>
      <c r="BJ762" s="39">
        <f t="shared" si="185"/>
        <v>0</v>
      </c>
      <c r="BK762" s="39">
        <f t="shared" si="186"/>
        <v>0</v>
      </c>
      <c r="BL762" s="40">
        <f t="shared" si="187"/>
        <v>0</v>
      </c>
      <c r="BM762" s="40">
        <f t="shared" si="188"/>
        <v>0</v>
      </c>
      <c r="BN762" s="40">
        <f t="shared" si="189"/>
        <v>0</v>
      </c>
      <c r="BO762" s="87">
        <f t="shared" si="190"/>
        <v>8</v>
      </c>
      <c r="BP762" s="87">
        <f t="shared" si="191"/>
        <v>0</v>
      </c>
      <c r="BQ762" s="87">
        <f t="shared" si="192"/>
        <v>0</v>
      </c>
      <c r="BR762" s="87">
        <f t="shared" si="193"/>
        <v>0</v>
      </c>
      <c r="BS762" s="61"/>
      <c r="BT762" s="61"/>
      <c r="BU762" s="61">
        <f t="shared" si="195"/>
        <v>0</v>
      </c>
    </row>
    <row r="763" spans="1:73">
      <c r="A763" s="29">
        <v>761</v>
      </c>
      <c r="B763" s="32">
        <v>46246</v>
      </c>
      <c r="C763" s="1" t="s">
        <v>74</v>
      </c>
      <c r="D763" s="3" t="str">
        <f t="shared" si="199"/>
        <v>HO</v>
      </c>
      <c r="E763" s="33" t="s">
        <v>175</v>
      </c>
      <c r="F763" s="33"/>
      <c r="G763" s="33"/>
      <c r="H763" s="33"/>
      <c r="I763" s="33"/>
      <c r="J763" s="17"/>
      <c r="K763" s="17"/>
      <c r="L763" s="35" t="e">
        <f>VLOOKUP(K763,'[1]Item List (3)'!A$1:B$110000,2,FALSE)</f>
        <v>#N/A</v>
      </c>
      <c r="M763" s="17"/>
      <c r="N763" s="61" t="str">
        <f t="shared" si="200"/>
        <v>IR</v>
      </c>
      <c r="O763" s="61"/>
      <c r="P763" s="36" t="str">
        <f t="shared" si="198"/>
        <v/>
      </c>
      <c r="Q763" s="61"/>
      <c r="R763" s="61"/>
      <c r="S763" s="61"/>
      <c r="T763" s="61"/>
      <c r="U763" s="61"/>
      <c r="V763" s="37">
        <f t="shared" si="196"/>
        <v>0</v>
      </c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>
        <v>480</v>
      </c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37">
        <f t="shared" si="183"/>
        <v>480</v>
      </c>
      <c r="BI763" s="38">
        <f t="shared" si="184"/>
        <v>8</v>
      </c>
      <c r="BJ763" s="39">
        <f t="shared" si="185"/>
        <v>0</v>
      </c>
      <c r="BK763" s="39">
        <f t="shared" si="186"/>
        <v>0</v>
      </c>
      <c r="BL763" s="40">
        <f t="shared" si="187"/>
        <v>0</v>
      </c>
      <c r="BM763" s="40">
        <f t="shared" si="188"/>
        <v>0</v>
      </c>
      <c r="BN763" s="40">
        <f t="shared" si="189"/>
        <v>0</v>
      </c>
      <c r="BO763" s="87">
        <f t="shared" si="190"/>
        <v>0</v>
      </c>
      <c r="BP763" s="87">
        <f t="shared" si="191"/>
        <v>0</v>
      </c>
      <c r="BQ763" s="87">
        <f t="shared" si="192"/>
        <v>8</v>
      </c>
      <c r="BR763" s="87">
        <f t="shared" si="193"/>
        <v>0</v>
      </c>
      <c r="BS763" s="61"/>
      <c r="BT763" s="61"/>
      <c r="BU763" s="61">
        <f t="shared" si="195"/>
        <v>0</v>
      </c>
    </row>
    <row r="764" spans="1:73">
      <c r="A764" s="29">
        <v>762</v>
      </c>
      <c r="B764" s="32">
        <v>46246</v>
      </c>
      <c r="C764" s="1" t="s">
        <v>80</v>
      </c>
      <c r="D764" s="3" t="str">
        <f t="shared" si="199"/>
        <v>HO</v>
      </c>
      <c r="E764" s="33" t="s">
        <v>175</v>
      </c>
      <c r="F764" s="33"/>
      <c r="G764" s="33"/>
      <c r="H764" s="33"/>
      <c r="I764" s="33"/>
      <c r="J764" s="34"/>
      <c r="K764" s="17"/>
      <c r="L764" s="35" t="e">
        <f>VLOOKUP(K764,'[1]Item List (3)'!A$1:B$110000,2,FALSE)</f>
        <v>#N/A</v>
      </c>
      <c r="M764" s="17"/>
      <c r="N764" s="61" t="str">
        <f t="shared" si="200"/>
        <v>IR</v>
      </c>
      <c r="O764" s="61"/>
      <c r="P764" s="36" t="str">
        <f t="shared" si="198"/>
        <v/>
      </c>
      <c r="Q764" s="61"/>
      <c r="R764" s="61"/>
      <c r="S764" s="61"/>
      <c r="T764" s="61"/>
      <c r="U764" s="61"/>
      <c r="V764" s="37">
        <f t="shared" si="196"/>
        <v>0</v>
      </c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>
        <v>480</v>
      </c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37">
        <f t="shared" si="183"/>
        <v>480</v>
      </c>
      <c r="BI764" s="38">
        <f t="shared" si="184"/>
        <v>8</v>
      </c>
      <c r="BJ764" s="39">
        <f t="shared" si="185"/>
        <v>0</v>
      </c>
      <c r="BK764" s="39">
        <f t="shared" si="186"/>
        <v>0</v>
      </c>
      <c r="BL764" s="40">
        <f t="shared" si="187"/>
        <v>0</v>
      </c>
      <c r="BM764" s="40">
        <f t="shared" si="188"/>
        <v>0</v>
      </c>
      <c r="BN764" s="40">
        <f t="shared" si="189"/>
        <v>0</v>
      </c>
      <c r="BO764" s="87">
        <f t="shared" si="190"/>
        <v>0</v>
      </c>
      <c r="BP764" s="87">
        <f t="shared" si="191"/>
        <v>0</v>
      </c>
      <c r="BQ764" s="87">
        <f t="shared" si="192"/>
        <v>8</v>
      </c>
      <c r="BR764" s="87">
        <f t="shared" si="193"/>
        <v>0</v>
      </c>
      <c r="BS764" s="61"/>
      <c r="BT764" s="61"/>
      <c r="BU764" s="61">
        <f t="shared" si="195"/>
        <v>0</v>
      </c>
    </row>
    <row r="765" spans="1:73">
      <c r="A765" s="29">
        <v>763</v>
      </c>
      <c r="B765" s="32">
        <v>46246</v>
      </c>
      <c r="C765" s="1" t="s">
        <v>74</v>
      </c>
      <c r="D765" s="3" t="str">
        <f t="shared" si="199"/>
        <v>HO</v>
      </c>
      <c r="E765" s="33" t="s">
        <v>182</v>
      </c>
      <c r="F765" s="33" t="s">
        <v>176</v>
      </c>
      <c r="G765" s="33" t="s">
        <v>183</v>
      </c>
      <c r="H765" s="33"/>
      <c r="I765" s="33"/>
      <c r="J765" s="34" t="s">
        <v>247</v>
      </c>
      <c r="K765" s="17">
        <v>208966</v>
      </c>
      <c r="L765" s="35" t="str">
        <f>VLOOKUP(K765,'[1]Item List (3)'!A$1:B$110000,2,FALSE)</f>
        <v>NAU.OR 4906 UU</v>
      </c>
      <c r="M765" s="17" t="s">
        <v>248</v>
      </c>
      <c r="N765" s="61" t="str">
        <f t="shared" si="200"/>
        <v>OR</v>
      </c>
      <c r="O765" s="61">
        <v>40</v>
      </c>
      <c r="P765" s="36">
        <f t="shared" si="198"/>
        <v>90</v>
      </c>
      <c r="Q765" s="61">
        <v>1</v>
      </c>
      <c r="R765" s="61">
        <v>212</v>
      </c>
      <c r="S765" s="61"/>
      <c r="T765" s="61"/>
      <c r="U765" s="61"/>
      <c r="V765" s="37">
        <f t="shared" si="196"/>
        <v>212</v>
      </c>
      <c r="W765" s="61">
        <v>120</v>
      </c>
      <c r="X765" s="61">
        <v>60</v>
      </c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>
        <v>15</v>
      </c>
      <c r="AR765" s="61"/>
      <c r="AS765" s="61">
        <v>60</v>
      </c>
      <c r="AT765" s="61"/>
      <c r="AU765" s="61"/>
      <c r="AV765" s="61"/>
      <c r="AW765" s="61"/>
      <c r="AX765" s="61">
        <v>60</v>
      </c>
      <c r="AY765" s="61"/>
      <c r="AZ765" s="61"/>
      <c r="BA765" s="61"/>
      <c r="BB765" s="61"/>
      <c r="BC765" s="61"/>
      <c r="BD765" s="61"/>
      <c r="BE765" s="61"/>
      <c r="BF765" s="61"/>
      <c r="BG765" s="61"/>
      <c r="BH765" s="37">
        <f t="shared" si="183"/>
        <v>315</v>
      </c>
      <c r="BI765" s="38">
        <f t="shared" si="184"/>
        <v>5.25</v>
      </c>
      <c r="BJ765" s="39">
        <f t="shared" si="185"/>
        <v>2</v>
      </c>
      <c r="BK765" s="39">
        <f t="shared" si="186"/>
        <v>38.095238095238095</v>
      </c>
      <c r="BL765" s="40">
        <f t="shared" si="187"/>
        <v>117.77777777777779</v>
      </c>
      <c r="BM765" s="40">
        <f t="shared" si="188"/>
        <v>100</v>
      </c>
      <c r="BN765" s="40">
        <f t="shared" si="189"/>
        <v>44.867724867724874</v>
      </c>
      <c r="BO765" s="87">
        <f t="shared" si="190"/>
        <v>1.25</v>
      </c>
      <c r="BP765" s="87">
        <f t="shared" si="191"/>
        <v>360</v>
      </c>
      <c r="BQ765" s="87">
        <f t="shared" si="192"/>
        <v>2</v>
      </c>
      <c r="BR765" s="87">
        <f t="shared" si="193"/>
        <v>180</v>
      </c>
      <c r="BS765" s="61"/>
      <c r="BT765" s="61"/>
      <c r="BU765" s="61">
        <f t="shared" si="195"/>
        <v>212</v>
      </c>
    </row>
    <row r="766" spans="1:73" ht="14.4">
      <c r="A766" s="29">
        <v>764</v>
      </c>
      <c r="B766" s="32">
        <v>46246</v>
      </c>
      <c r="C766" s="1" t="s">
        <v>74</v>
      </c>
      <c r="D766" s="3" t="str">
        <f t="shared" si="199"/>
        <v>HO</v>
      </c>
      <c r="E766" s="33" t="s">
        <v>182</v>
      </c>
      <c r="F766" s="33" t="s">
        <v>176</v>
      </c>
      <c r="G766" s="33" t="s">
        <v>183</v>
      </c>
      <c r="H766" s="33"/>
      <c r="I766" s="33"/>
      <c r="J766" s="34" t="s">
        <v>213</v>
      </c>
      <c r="K766" s="41">
        <v>208304.01</v>
      </c>
      <c r="L766" s="35" t="str">
        <f>VLOOKUP(K766,'[1]Item List (3)'!A$1:B$110000,2,FALSE)</f>
        <v>NA/RNA.OR 4904</v>
      </c>
      <c r="M766" s="17" t="s">
        <v>278</v>
      </c>
      <c r="N766" s="61" t="str">
        <f t="shared" si="200"/>
        <v>OR</v>
      </c>
      <c r="O766" s="61">
        <v>40</v>
      </c>
      <c r="P766" s="36">
        <f t="shared" si="198"/>
        <v>90</v>
      </c>
      <c r="Q766" s="61">
        <v>1</v>
      </c>
      <c r="R766" s="61">
        <v>431</v>
      </c>
      <c r="S766" s="61"/>
      <c r="T766" s="61"/>
      <c r="U766" s="61"/>
      <c r="V766" s="37">
        <f t="shared" si="196"/>
        <v>431</v>
      </c>
      <c r="W766" s="61">
        <v>165</v>
      </c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37">
        <f t="shared" si="183"/>
        <v>165</v>
      </c>
      <c r="BI766" s="38">
        <f t="shared" si="184"/>
        <v>2.75</v>
      </c>
      <c r="BJ766" s="39">
        <f t="shared" si="185"/>
        <v>2.75</v>
      </c>
      <c r="BK766" s="39">
        <f t="shared" si="186"/>
        <v>100</v>
      </c>
      <c r="BL766" s="40">
        <f t="shared" si="187"/>
        <v>174.14141414141412</v>
      </c>
      <c r="BM766" s="40">
        <f t="shared" si="188"/>
        <v>100</v>
      </c>
      <c r="BN766" s="40">
        <f t="shared" si="189"/>
        <v>174.14141414141412</v>
      </c>
      <c r="BO766" s="87">
        <f t="shared" si="190"/>
        <v>0</v>
      </c>
      <c r="BP766" s="87">
        <f t="shared" si="191"/>
        <v>247.5</v>
      </c>
      <c r="BQ766" s="87">
        <f t="shared" si="192"/>
        <v>0</v>
      </c>
      <c r="BR766" s="87">
        <f t="shared" si="193"/>
        <v>0</v>
      </c>
      <c r="BS766" s="61"/>
      <c r="BT766" s="61"/>
      <c r="BU766" s="61">
        <f t="shared" si="195"/>
        <v>431</v>
      </c>
    </row>
    <row r="767" spans="1:73" ht="14.4">
      <c r="A767" s="29">
        <v>765</v>
      </c>
      <c r="B767" s="32">
        <v>46246</v>
      </c>
      <c r="C767" s="1" t="s">
        <v>80</v>
      </c>
      <c r="D767" s="3" t="str">
        <f t="shared" si="199"/>
        <v>HO</v>
      </c>
      <c r="E767" s="33" t="s">
        <v>182</v>
      </c>
      <c r="F767" s="33" t="s">
        <v>176</v>
      </c>
      <c r="G767" s="33" t="s">
        <v>183</v>
      </c>
      <c r="H767" s="33"/>
      <c r="I767" s="33"/>
      <c r="J767" s="17" t="s">
        <v>213</v>
      </c>
      <c r="K767" s="41">
        <v>208304.01</v>
      </c>
      <c r="L767" s="35" t="str">
        <f>VLOOKUP(K767,'[1]Item List (3)'!A$1:B$110000,2,FALSE)</f>
        <v>NA/RNA.OR 4904</v>
      </c>
      <c r="M767" s="17" t="s">
        <v>278</v>
      </c>
      <c r="N767" s="61" t="str">
        <f t="shared" si="200"/>
        <v>OR</v>
      </c>
      <c r="O767" s="61">
        <v>20</v>
      </c>
      <c r="P767" s="36">
        <f t="shared" si="198"/>
        <v>180</v>
      </c>
      <c r="Q767" s="61">
        <v>1</v>
      </c>
      <c r="R767" s="61">
        <v>126</v>
      </c>
      <c r="S767" s="61"/>
      <c r="T767" s="61"/>
      <c r="U767" s="61"/>
      <c r="V767" s="37">
        <f t="shared" si="196"/>
        <v>126</v>
      </c>
      <c r="W767" s="61">
        <v>105</v>
      </c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>
        <v>360</v>
      </c>
      <c r="AT767" s="61"/>
      <c r="AU767" s="61"/>
      <c r="AV767" s="61"/>
      <c r="AW767" s="61"/>
      <c r="AX767" s="61">
        <v>15</v>
      </c>
      <c r="AY767" s="61"/>
      <c r="AZ767" s="61"/>
      <c r="BA767" s="61"/>
      <c r="BB767" s="61"/>
      <c r="BC767" s="61"/>
      <c r="BD767" s="61"/>
      <c r="BE767" s="61"/>
      <c r="BF767" s="61"/>
      <c r="BG767" s="61"/>
      <c r="BH767" s="37">
        <f t="shared" si="183"/>
        <v>480</v>
      </c>
      <c r="BI767" s="38">
        <f t="shared" si="184"/>
        <v>8</v>
      </c>
      <c r="BJ767" s="39">
        <f t="shared" si="185"/>
        <v>1.75</v>
      </c>
      <c r="BK767" s="39">
        <f t="shared" si="186"/>
        <v>21.875</v>
      </c>
      <c r="BL767" s="40">
        <f t="shared" si="187"/>
        <v>40</v>
      </c>
      <c r="BM767" s="40">
        <f t="shared" si="188"/>
        <v>100</v>
      </c>
      <c r="BN767" s="40">
        <f t="shared" si="189"/>
        <v>8.75</v>
      </c>
      <c r="BO767" s="87">
        <f t="shared" si="190"/>
        <v>0</v>
      </c>
      <c r="BP767" s="87">
        <f t="shared" si="191"/>
        <v>1440</v>
      </c>
      <c r="BQ767" s="87">
        <f t="shared" si="192"/>
        <v>6.25</v>
      </c>
      <c r="BR767" s="87">
        <f t="shared" si="193"/>
        <v>1125</v>
      </c>
      <c r="BS767" s="61"/>
      <c r="BT767" s="61"/>
      <c r="BU767" s="61">
        <f t="shared" si="195"/>
        <v>126</v>
      </c>
    </row>
    <row r="768" spans="1:73">
      <c r="A768" s="29">
        <v>766</v>
      </c>
      <c r="B768" s="32">
        <v>46246</v>
      </c>
      <c r="C768" s="1" t="s">
        <v>74</v>
      </c>
      <c r="D768" s="3" t="str">
        <f t="shared" si="199"/>
        <v>HO</v>
      </c>
      <c r="E768" s="33" t="s">
        <v>188</v>
      </c>
      <c r="F768" s="33" t="s">
        <v>176</v>
      </c>
      <c r="G768" s="33" t="s">
        <v>121</v>
      </c>
      <c r="H768" s="33"/>
      <c r="I768" s="33"/>
      <c r="J768" s="17" t="s">
        <v>254</v>
      </c>
      <c r="K768" s="17">
        <v>208299</v>
      </c>
      <c r="L768" s="35" t="str">
        <f>VLOOKUP(K768,'[1]Item List (3)'!A$1:B$110000,2,FALSE)</f>
        <v>OR.9916</v>
      </c>
      <c r="M768" s="17" t="s">
        <v>255</v>
      </c>
      <c r="N768" s="61" t="str">
        <f t="shared" si="200"/>
        <v>OR</v>
      </c>
      <c r="O768" s="61">
        <v>25</v>
      </c>
      <c r="P768" s="36">
        <f t="shared" si="198"/>
        <v>144</v>
      </c>
      <c r="Q768" s="61">
        <v>1</v>
      </c>
      <c r="R768" s="61">
        <v>596</v>
      </c>
      <c r="S768" s="61"/>
      <c r="T768" s="61"/>
      <c r="U768" s="61"/>
      <c r="V768" s="37">
        <f t="shared" si="196"/>
        <v>596</v>
      </c>
      <c r="W768" s="61">
        <v>270</v>
      </c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>
        <v>30</v>
      </c>
      <c r="AR768" s="61"/>
      <c r="AS768" s="61">
        <v>180</v>
      </c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37">
        <f t="shared" si="183"/>
        <v>480</v>
      </c>
      <c r="BI768" s="38">
        <f t="shared" si="184"/>
        <v>8</v>
      </c>
      <c r="BJ768" s="39">
        <f t="shared" si="185"/>
        <v>4.5</v>
      </c>
      <c r="BK768" s="39">
        <f t="shared" si="186"/>
        <v>56.25</v>
      </c>
      <c r="BL768" s="40">
        <f t="shared" si="187"/>
        <v>91.975308641975303</v>
      </c>
      <c r="BM768" s="40">
        <f t="shared" si="188"/>
        <v>100</v>
      </c>
      <c r="BN768" s="40">
        <f t="shared" si="189"/>
        <v>51.736111111111107</v>
      </c>
      <c r="BO768" s="87">
        <f t="shared" si="190"/>
        <v>0.5</v>
      </c>
      <c r="BP768" s="87">
        <f t="shared" si="191"/>
        <v>1080</v>
      </c>
      <c r="BQ768" s="87">
        <f t="shared" si="192"/>
        <v>3</v>
      </c>
      <c r="BR768" s="87">
        <f t="shared" si="193"/>
        <v>432</v>
      </c>
      <c r="BS768" s="61"/>
      <c r="BT768" s="61"/>
      <c r="BU768" s="61">
        <f t="shared" si="195"/>
        <v>596</v>
      </c>
    </row>
    <row r="769" spans="1:73">
      <c r="A769" s="29">
        <v>767</v>
      </c>
      <c r="B769" s="32">
        <v>46246</v>
      </c>
      <c r="C769" s="1" t="s">
        <v>80</v>
      </c>
      <c r="D769" s="3" t="str">
        <f t="shared" si="199"/>
        <v>HO</v>
      </c>
      <c r="E769" s="33" t="s">
        <v>188</v>
      </c>
      <c r="F769" s="33" t="s">
        <v>176</v>
      </c>
      <c r="G769" s="33" t="s">
        <v>192</v>
      </c>
      <c r="H769" s="33"/>
      <c r="I769" s="33"/>
      <c r="J769" s="17" t="s">
        <v>254</v>
      </c>
      <c r="K769" s="17">
        <v>208299</v>
      </c>
      <c r="L769" s="35" t="str">
        <f>VLOOKUP(K769,'[1]Item List (3)'!A$1:B$110000,2,FALSE)</f>
        <v>OR.9916</v>
      </c>
      <c r="M769" s="17" t="s">
        <v>255</v>
      </c>
      <c r="N769" s="61" t="str">
        <f t="shared" si="200"/>
        <v>OR</v>
      </c>
      <c r="O769" s="61">
        <v>25</v>
      </c>
      <c r="P769" s="36">
        <f t="shared" si="198"/>
        <v>144</v>
      </c>
      <c r="Q769" s="61">
        <v>1</v>
      </c>
      <c r="R769" s="61">
        <v>271</v>
      </c>
      <c r="S769" s="61"/>
      <c r="T769" s="61"/>
      <c r="U769" s="61"/>
      <c r="V769" s="37">
        <f t="shared" si="196"/>
        <v>271</v>
      </c>
      <c r="W769" s="61">
        <v>125</v>
      </c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>
        <v>15</v>
      </c>
      <c r="AR769" s="61"/>
      <c r="AS769" s="61">
        <v>305</v>
      </c>
      <c r="AT769" s="61"/>
      <c r="AU769" s="61"/>
      <c r="AV769" s="61"/>
      <c r="AW769" s="61"/>
      <c r="AX769" s="61"/>
      <c r="AY769" s="61"/>
      <c r="AZ769" s="61"/>
      <c r="BA769" s="61">
        <v>35</v>
      </c>
      <c r="BB769" s="61"/>
      <c r="BC769" s="61"/>
      <c r="BD769" s="61"/>
      <c r="BE769" s="61"/>
      <c r="BF769" s="61"/>
      <c r="BG769" s="61"/>
      <c r="BH769" s="37">
        <f t="shared" si="183"/>
        <v>480</v>
      </c>
      <c r="BI769" s="38">
        <f t="shared" si="184"/>
        <v>8</v>
      </c>
      <c r="BJ769" s="39">
        <f t="shared" si="185"/>
        <v>2.083333333333333</v>
      </c>
      <c r="BK769" s="39">
        <f t="shared" si="186"/>
        <v>26.041666666666664</v>
      </c>
      <c r="BL769" s="40">
        <f t="shared" si="187"/>
        <v>90.333333333333343</v>
      </c>
      <c r="BM769" s="40">
        <f t="shared" si="188"/>
        <v>100</v>
      </c>
      <c r="BN769" s="40">
        <f t="shared" si="189"/>
        <v>23.524305555555554</v>
      </c>
      <c r="BO769" s="87">
        <f t="shared" si="190"/>
        <v>0.25</v>
      </c>
      <c r="BP769" s="87">
        <f t="shared" si="191"/>
        <v>1116</v>
      </c>
      <c r="BQ769" s="87">
        <f t="shared" si="192"/>
        <v>5.666666666666667</v>
      </c>
      <c r="BR769" s="87">
        <f t="shared" si="193"/>
        <v>816</v>
      </c>
      <c r="BS769" s="61"/>
      <c r="BT769" s="61"/>
      <c r="BU769" s="61">
        <f t="shared" si="195"/>
        <v>271</v>
      </c>
    </row>
    <row r="770" spans="1:73">
      <c r="A770" s="29">
        <v>768</v>
      </c>
      <c r="B770" s="32">
        <v>46246</v>
      </c>
      <c r="C770" s="1" t="s">
        <v>74</v>
      </c>
      <c r="D770" s="3" t="str">
        <f t="shared" si="199"/>
        <v>HO</v>
      </c>
      <c r="E770" s="33" t="s">
        <v>191</v>
      </c>
      <c r="F770" s="33" t="s">
        <v>176</v>
      </c>
      <c r="G770" s="33" t="s">
        <v>116</v>
      </c>
      <c r="H770" s="33" t="s">
        <v>312</v>
      </c>
      <c r="I770" s="33"/>
      <c r="J770" s="34" t="s">
        <v>235</v>
      </c>
      <c r="K770" s="17">
        <v>104293</v>
      </c>
      <c r="L770" s="35" t="str">
        <f>VLOOKUP(K770,'[1]Item List (3)'!A$1:B$110000,2,FALSE)</f>
        <v>IR.210 YY2</v>
      </c>
      <c r="M770" s="17" t="s">
        <v>236</v>
      </c>
      <c r="N770" s="61" t="str">
        <f t="shared" si="200"/>
        <v>IR</v>
      </c>
      <c r="O770" s="61">
        <v>20</v>
      </c>
      <c r="P770" s="36">
        <f t="shared" si="198"/>
        <v>180</v>
      </c>
      <c r="Q770" s="61">
        <v>1</v>
      </c>
      <c r="R770" s="61">
        <v>1028</v>
      </c>
      <c r="S770" s="61"/>
      <c r="T770" s="61"/>
      <c r="U770" s="61"/>
      <c r="V770" s="37">
        <f t="shared" si="196"/>
        <v>1028</v>
      </c>
      <c r="W770" s="61">
        <v>380</v>
      </c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>
        <v>80</v>
      </c>
      <c r="AP770" s="61"/>
      <c r="AQ770" s="61">
        <v>20</v>
      </c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37">
        <f t="shared" si="183"/>
        <v>480</v>
      </c>
      <c r="BI770" s="38">
        <f t="shared" si="184"/>
        <v>8</v>
      </c>
      <c r="BJ770" s="39">
        <f t="shared" si="185"/>
        <v>6.333333333333333</v>
      </c>
      <c r="BK770" s="39">
        <f t="shared" si="186"/>
        <v>79.166666666666657</v>
      </c>
      <c r="BL770" s="40">
        <f t="shared" si="187"/>
        <v>90.175438596491233</v>
      </c>
      <c r="BM770" s="40">
        <f t="shared" si="188"/>
        <v>100</v>
      </c>
      <c r="BN770" s="40">
        <f t="shared" si="189"/>
        <v>71.388888888888886</v>
      </c>
      <c r="BO770" s="87">
        <f t="shared" si="190"/>
        <v>0.33333333333333331</v>
      </c>
      <c r="BP770" s="87">
        <f t="shared" si="191"/>
        <v>1380</v>
      </c>
      <c r="BQ770" s="87">
        <f t="shared" si="192"/>
        <v>1.3333333333333335</v>
      </c>
      <c r="BR770" s="87">
        <f t="shared" si="193"/>
        <v>240.00000000000006</v>
      </c>
      <c r="BS770" s="61"/>
      <c r="BT770" s="61"/>
      <c r="BU770" s="61">
        <f t="shared" si="195"/>
        <v>1028</v>
      </c>
    </row>
    <row r="771" spans="1:73">
      <c r="A771" s="29">
        <v>769</v>
      </c>
      <c r="B771" s="32">
        <v>46246</v>
      </c>
      <c r="C771" s="1" t="s">
        <v>80</v>
      </c>
      <c r="D771" s="3" t="str">
        <f t="shared" si="199"/>
        <v>HO</v>
      </c>
      <c r="E771" s="33" t="s">
        <v>191</v>
      </c>
      <c r="F771" s="33" t="s">
        <v>176</v>
      </c>
      <c r="G771" s="33" t="s">
        <v>312</v>
      </c>
      <c r="H771" s="33"/>
      <c r="I771" s="33"/>
      <c r="J771" s="34" t="s">
        <v>235</v>
      </c>
      <c r="K771" s="17">
        <v>104293</v>
      </c>
      <c r="L771" s="35" t="str">
        <f>VLOOKUP(K771,'[1]Item List (3)'!A$1:B$110000,2,FALSE)</f>
        <v>IR.210 YY2</v>
      </c>
      <c r="M771" s="17" t="s">
        <v>236</v>
      </c>
      <c r="N771" s="61" t="str">
        <f t="shared" si="200"/>
        <v>IR</v>
      </c>
      <c r="O771" s="61">
        <v>20</v>
      </c>
      <c r="P771" s="36">
        <f t="shared" si="198"/>
        <v>180</v>
      </c>
      <c r="Q771" s="61">
        <v>1</v>
      </c>
      <c r="R771" s="61">
        <v>163</v>
      </c>
      <c r="S771" s="61"/>
      <c r="T771" s="61"/>
      <c r="U771" s="61"/>
      <c r="V771" s="37">
        <f t="shared" si="196"/>
        <v>163</v>
      </c>
      <c r="W771" s="61">
        <v>60</v>
      </c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>
        <v>420</v>
      </c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37">
        <f t="shared" ref="BH771:BH834" si="201">SUM(W771:BG771,BS771,BT771)</f>
        <v>480</v>
      </c>
      <c r="BI771" s="38">
        <f t="shared" ref="BI771:BI834" si="202">BH771/60</f>
        <v>8</v>
      </c>
      <c r="BJ771" s="39">
        <f t="shared" ref="BJ771:BJ779" si="203">IFERROR(BI771-SUM(X771:BG771)/60,0)</f>
        <v>1</v>
      </c>
      <c r="BK771" s="39">
        <f t="shared" ref="BK771:BK779" si="204">IFERROR(BJ771/BI771*100,0)</f>
        <v>12.5</v>
      </c>
      <c r="BL771" s="40">
        <f t="shared" ref="BL771:BL779" si="205">IFERROR(((V771*O771)/(BJ771*3600)*100),0)</f>
        <v>90.555555555555557</v>
      </c>
      <c r="BM771" s="40">
        <f t="shared" ref="BM771:BM779" si="206">IFERROR(((V771-(S771+T771+U771))/V771*100),0)</f>
        <v>100</v>
      </c>
      <c r="BN771" s="40">
        <f t="shared" ref="BN771:BN779" si="207">IFERROR((((BK771*BL771*BM771)/1000000)*100),0)</f>
        <v>11.319444444444446</v>
      </c>
      <c r="BO771" s="87">
        <f t="shared" ref="BO771:BO779" si="208">(X771+AQ771+BF771+BG771)/60</f>
        <v>7</v>
      </c>
      <c r="BP771" s="87">
        <f t="shared" ref="BP771:BP779" si="209">IFERROR(((BI771-BO771)*3600)/O771,0)</f>
        <v>180</v>
      </c>
      <c r="BQ771" s="87">
        <f t="shared" ref="BQ771:BQ779" si="210">IFERROR(SUM(X771:BG771)/60-BO771,0)</f>
        <v>0</v>
      </c>
      <c r="BR771" s="87">
        <f t="shared" ref="BR771:BR779" si="211">IFERROR(BQ771*3600/O771,0)</f>
        <v>0</v>
      </c>
      <c r="BS771" s="61"/>
      <c r="BT771" s="61"/>
      <c r="BU771" s="61">
        <f t="shared" si="195"/>
        <v>163</v>
      </c>
    </row>
    <row r="772" spans="1:73">
      <c r="A772" s="29">
        <v>770</v>
      </c>
      <c r="B772" s="32">
        <v>46246</v>
      </c>
      <c r="C772" s="1" t="s">
        <v>74</v>
      </c>
      <c r="D772" s="3" t="str">
        <f t="shared" si="199"/>
        <v>HO</v>
      </c>
      <c r="E772" s="33" t="s">
        <v>196</v>
      </c>
      <c r="F772" s="33" t="s">
        <v>176</v>
      </c>
      <c r="G772" s="33" t="s">
        <v>197</v>
      </c>
      <c r="H772" s="33"/>
      <c r="I772" s="33"/>
      <c r="J772" s="17" t="s">
        <v>254</v>
      </c>
      <c r="K772" s="17">
        <v>208299</v>
      </c>
      <c r="L772" s="35" t="str">
        <f>VLOOKUP(K772,'[1]Item List (3)'!A$1:B$110000,2,FALSE)</f>
        <v>OR.9916</v>
      </c>
      <c r="M772" s="17" t="s">
        <v>255</v>
      </c>
      <c r="N772" s="61" t="str">
        <f t="shared" si="200"/>
        <v>OR</v>
      </c>
      <c r="O772" s="61">
        <v>15</v>
      </c>
      <c r="P772" s="36">
        <f t="shared" si="198"/>
        <v>240</v>
      </c>
      <c r="Q772" s="61">
        <v>1</v>
      </c>
      <c r="R772" s="61">
        <v>1424</v>
      </c>
      <c r="S772" s="61"/>
      <c r="T772" s="61"/>
      <c r="U772" s="61"/>
      <c r="V772" s="37">
        <f t="shared" si="196"/>
        <v>1424</v>
      </c>
      <c r="W772" s="61">
        <v>390</v>
      </c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>
        <v>30</v>
      </c>
      <c r="AR772" s="61"/>
      <c r="AS772" s="61">
        <v>60</v>
      </c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37">
        <f t="shared" si="201"/>
        <v>480</v>
      </c>
      <c r="BI772" s="38">
        <f t="shared" si="202"/>
        <v>8</v>
      </c>
      <c r="BJ772" s="39">
        <f t="shared" si="203"/>
        <v>6.5</v>
      </c>
      <c r="BK772" s="39">
        <f t="shared" si="204"/>
        <v>81.25</v>
      </c>
      <c r="BL772" s="40">
        <f t="shared" si="205"/>
        <v>91.282051282051285</v>
      </c>
      <c r="BM772" s="40">
        <f t="shared" si="206"/>
        <v>100</v>
      </c>
      <c r="BN772" s="40">
        <f t="shared" si="207"/>
        <v>74.166666666666671</v>
      </c>
      <c r="BO772" s="87">
        <f t="shared" si="208"/>
        <v>0.5</v>
      </c>
      <c r="BP772" s="87">
        <f t="shared" si="209"/>
        <v>1800</v>
      </c>
      <c r="BQ772" s="87">
        <f t="shared" si="210"/>
        <v>1</v>
      </c>
      <c r="BR772" s="87">
        <f t="shared" si="211"/>
        <v>240</v>
      </c>
      <c r="BS772" s="61"/>
      <c r="BT772" s="61"/>
      <c r="BU772" s="61">
        <f t="shared" si="195"/>
        <v>1424</v>
      </c>
    </row>
    <row r="773" spans="1:73">
      <c r="A773" s="29">
        <v>771</v>
      </c>
      <c r="B773" s="32">
        <v>46246</v>
      </c>
      <c r="C773" s="1" t="s">
        <v>80</v>
      </c>
      <c r="D773" s="3" t="str">
        <f t="shared" si="199"/>
        <v>HO</v>
      </c>
      <c r="E773" s="33" t="s">
        <v>196</v>
      </c>
      <c r="F773" s="33" t="s">
        <v>176</v>
      </c>
      <c r="G773" s="33" t="s">
        <v>177</v>
      </c>
      <c r="H773" s="33"/>
      <c r="I773" s="33"/>
      <c r="J773" s="17" t="s">
        <v>254</v>
      </c>
      <c r="K773" s="17">
        <v>208299</v>
      </c>
      <c r="L773" s="35" t="str">
        <f>VLOOKUP(K773,'[1]Item List (3)'!A$1:B$110000,2,FALSE)</f>
        <v>OR.9916</v>
      </c>
      <c r="M773" s="17" t="s">
        <v>324</v>
      </c>
      <c r="N773" s="61" t="str">
        <f t="shared" si="200"/>
        <v>OR</v>
      </c>
      <c r="O773" s="61">
        <v>15</v>
      </c>
      <c r="P773" s="36">
        <f t="shared" si="198"/>
        <v>240</v>
      </c>
      <c r="Q773" s="61">
        <v>1</v>
      </c>
      <c r="R773" s="61">
        <v>1629</v>
      </c>
      <c r="S773" s="61"/>
      <c r="T773" s="61"/>
      <c r="U773" s="61"/>
      <c r="V773" s="37">
        <f t="shared" si="196"/>
        <v>1629</v>
      </c>
      <c r="W773" s="61">
        <v>415</v>
      </c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>
        <v>30</v>
      </c>
      <c r="AR773" s="61"/>
      <c r="AS773" s="61"/>
      <c r="AT773" s="61"/>
      <c r="AU773" s="61"/>
      <c r="AV773" s="61"/>
      <c r="AW773" s="61"/>
      <c r="AX773" s="61"/>
      <c r="AY773" s="61"/>
      <c r="AZ773" s="61"/>
      <c r="BA773" s="61">
        <v>35</v>
      </c>
      <c r="BB773" s="61"/>
      <c r="BC773" s="61"/>
      <c r="BD773" s="61"/>
      <c r="BE773" s="61"/>
      <c r="BF773" s="61"/>
      <c r="BG773" s="61"/>
      <c r="BH773" s="37">
        <f t="shared" si="201"/>
        <v>480</v>
      </c>
      <c r="BI773" s="38">
        <f t="shared" si="202"/>
        <v>8</v>
      </c>
      <c r="BJ773" s="39">
        <f t="shared" si="203"/>
        <v>6.916666666666667</v>
      </c>
      <c r="BK773" s="39">
        <f t="shared" si="204"/>
        <v>86.458333333333343</v>
      </c>
      <c r="BL773" s="40">
        <f t="shared" si="205"/>
        <v>98.132530120481931</v>
      </c>
      <c r="BM773" s="40">
        <f t="shared" si="206"/>
        <v>100</v>
      </c>
      <c r="BN773" s="40">
        <f t="shared" si="207"/>
        <v>84.843750000000014</v>
      </c>
      <c r="BO773" s="87">
        <f t="shared" si="208"/>
        <v>0.5</v>
      </c>
      <c r="BP773" s="87">
        <f t="shared" si="209"/>
        <v>1800</v>
      </c>
      <c r="BQ773" s="87">
        <f t="shared" si="210"/>
        <v>0.58333333333333326</v>
      </c>
      <c r="BR773" s="87">
        <f t="shared" si="211"/>
        <v>139.99999999999997</v>
      </c>
      <c r="BS773" s="61"/>
      <c r="BT773" s="61"/>
      <c r="BU773" s="61">
        <f t="shared" si="195"/>
        <v>1629</v>
      </c>
    </row>
    <row r="774" spans="1:73">
      <c r="A774" s="29">
        <v>772</v>
      </c>
      <c r="B774" s="32">
        <v>46246</v>
      </c>
      <c r="C774" s="1" t="s">
        <v>74</v>
      </c>
      <c r="D774" s="3" t="str">
        <f t="shared" si="199"/>
        <v>HO</v>
      </c>
      <c r="E774" s="33" t="s">
        <v>199</v>
      </c>
      <c r="F774" s="33"/>
      <c r="G774" s="33"/>
      <c r="H774" s="33"/>
      <c r="I774" s="33"/>
      <c r="J774" s="17"/>
      <c r="K774" s="17"/>
      <c r="L774" s="35" t="e">
        <f>VLOOKUP(K774,'[1]Item List (3)'!A$1:B$110000,2,FALSE)</f>
        <v>#N/A</v>
      </c>
      <c r="M774" s="17"/>
      <c r="N774" s="61" t="str">
        <f t="shared" si="200"/>
        <v>IR</v>
      </c>
      <c r="O774" s="61"/>
      <c r="P774" s="36" t="str">
        <f t="shared" si="198"/>
        <v/>
      </c>
      <c r="Q774" s="61"/>
      <c r="R774" s="61"/>
      <c r="S774" s="61"/>
      <c r="T774" s="61"/>
      <c r="U774" s="61"/>
      <c r="V774" s="37">
        <f t="shared" si="196"/>
        <v>0</v>
      </c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>
        <v>480</v>
      </c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37">
        <f t="shared" si="201"/>
        <v>480</v>
      </c>
      <c r="BI774" s="38">
        <f t="shared" si="202"/>
        <v>8</v>
      </c>
      <c r="BJ774" s="39">
        <f t="shared" si="203"/>
        <v>0</v>
      </c>
      <c r="BK774" s="39">
        <f t="shared" si="204"/>
        <v>0</v>
      </c>
      <c r="BL774" s="40">
        <f t="shared" si="205"/>
        <v>0</v>
      </c>
      <c r="BM774" s="40">
        <f t="shared" si="206"/>
        <v>0</v>
      </c>
      <c r="BN774" s="40">
        <f t="shared" si="207"/>
        <v>0</v>
      </c>
      <c r="BO774" s="87">
        <f t="shared" si="208"/>
        <v>0</v>
      </c>
      <c r="BP774" s="87">
        <f t="shared" si="209"/>
        <v>0</v>
      </c>
      <c r="BQ774" s="87">
        <f t="shared" si="210"/>
        <v>8</v>
      </c>
      <c r="BR774" s="87">
        <f t="shared" si="211"/>
        <v>0</v>
      </c>
      <c r="BS774" s="61"/>
      <c r="BT774" s="61"/>
      <c r="BU774" s="61">
        <f t="shared" si="195"/>
        <v>0</v>
      </c>
    </row>
    <row r="775" spans="1:73">
      <c r="A775" s="29">
        <v>773</v>
      </c>
      <c r="B775" s="32">
        <v>46246</v>
      </c>
      <c r="C775" s="1" t="s">
        <v>80</v>
      </c>
      <c r="D775" s="3" t="str">
        <f t="shared" si="199"/>
        <v>HO</v>
      </c>
      <c r="E775" s="33" t="s">
        <v>199</v>
      </c>
      <c r="F775" s="33"/>
      <c r="G775" s="33"/>
      <c r="H775" s="33"/>
      <c r="I775" s="33"/>
      <c r="J775" s="34"/>
      <c r="K775" s="17"/>
      <c r="L775" s="35" t="e">
        <f>VLOOKUP(K775,'[1]Item List (3)'!A$1:B$110000,2,FALSE)</f>
        <v>#N/A</v>
      </c>
      <c r="M775" s="17"/>
      <c r="N775" s="61" t="str">
        <f t="shared" si="200"/>
        <v>IR</v>
      </c>
      <c r="O775" s="61"/>
      <c r="P775" s="36" t="str">
        <f t="shared" si="198"/>
        <v/>
      </c>
      <c r="Q775" s="61"/>
      <c r="R775" s="61"/>
      <c r="S775" s="61"/>
      <c r="T775" s="61"/>
      <c r="U775" s="61"/>
      <c r="V775" s="37">
        <f t="shared" si="196"/>
        <v>0</v>
      </c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>
        <v>480</v>
      </c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37">
        <f t="shared" si="201"/>
        <v>480</v>
      </c>
      <c r="BI775" s="38">
        <f t="shared" si="202"/>
        <v>8</v>
      </c>
      <c r="BJ775" s="39">
        <f t="shared" si="203"/>
        <v>0</v>
      </c>
      <c r="BK775" s="39">
        <f t="shared" si="204"/>
        <v>0</v>
      </c>
      <c r="BL775" s="40">
        <f t="shared" si="205"/>
        <v>0</v>
      </c>
      <c r="BM775" s="40">
        <f t="shared" si="206"/>
        <v>0</v>
      </c>
      <c r="BN775" s="40">
        <f t="shared" si="207"/>
        <v>0</v>
      </c>
      <c r="BO775" s="87">
        <f t="shared" si="208"/>
        <v>0</v>
      </c>
      <c r="BP775" s="87">
        <f t="shared" si="209"/>
        <v>0</v>
      </c>
      <c r="BQ775" s="87">
        <f t="shared" si="210"/>
        <v>8</v>
      </c>
      <c r="BR775" s="87">
        <f t="shared" si="211"/>
        <v>0</v>
      </c>
      <c r="BS775" s="61"/>
      <c r="BT775" s="61"/>
      <c r="BU775" s="61">
        <f t="shared" si="195"/>
        <v>0</v>
      </c>
    </row>
    <row r="776" spans="1:73">
      <c r="A776" s="29">
        <v>774</v>
      </c>
      <c r="B776" s="32">
        <v>46246</v>
      </c>
      <c r="C776" s="1" t="s">
        <v>74</v>
      </c>
      <c r="D776" s="3" t="str">
        <f t="shared" si="199"/>
        <v>HO</v>
      </c>
      <c r="E776" s="33" t="s">
        <v>200</v>
      </c>
      <c r="F776" s="33" t="s">
        <v>176</v>
      </c>
      <c r="G776" s="33" t="s">
        <v>180</v>
      </c>
      <c r="H776" s="33" t="s">
        <v>189</v>
      </c>
      <c r="I776" s="33"/>
      <c r="J776" s="17" t="s">
        <v>99</v>
      </c>
      <c r="K776" s="17">
        <v>208497</v>
      </c>
      <c r="L776" s="35" t="str">
        <f>VLOOKUP(K776,'[1]Item List (3)'!A$1:B$110000,2,FALSE)</f>
        <v>NB.OR 95076</v>
      </c>
      <c r="M776" s="17" t="s">
        <v>226</v>
      </c>
      <c r="N776" s="61" t="str">
        <f t="shared" si="200"/>
        <v>OR</v>
      </c>
      <c r="O776" s="61">
        <v>15</v>
      </c>
      <c r="P776" s="36">
        <f t="shared" si="198"/>
        <v>240</v>
      </c>
      <c r="Q776" s="61">
        <v>1</v>
      </c>
      <c r="R776" s="61">
        <v>1078</v>
      </c>
      <c r="S776" s="61"/>
      <c r="T776" s="61"/>
      <c r="U776" s="61"/>
      <c r="V776" s="37">
        <f t="shared" si="196"/>
        <v>1078</v>
      </c>
      <c r="W776" s="61">
        <v>275</v>
      </c>
      <c r="X776" s="61"/>
      <c r="Y776" s="61">
        <v>20</v>
      </c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>
        <v>20</v>
      </c>
      <c r="AR776" s="61"/>
      <c r="AS776" s="61">
        <v>165</v>
      </c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37">
        <f t="shared" si="201"/>
        <v>480</v>
      </c>
      <c r="BI776" s="38">
        <f t="shared" si="202"/>
        <v>8</v>
      </c>
      <c r="BJ776" s="39">
        <f t="shared" si="203"/>
        <v>4.5833333333333339</v>
      </c>
      <c r="BK776" s="39">
        <f t="shared" si="204"/>
        <v>57.291666666666671</v>
      </c>
      <c r="BL776" s="40">
        <f t="shared" si="205"/>
        <v>97.999999999999972</v>
      </c>
      <c r="BM776" s="40">
        <f t="shared" si="206"/>
        <v>100</v>
      </c>
      <c r="BN776" s="40">
        <f t="shared" si="207"/>
        <v>56.145833333333329</v>
      </c>
      <c r="BO776" s="87">
        <f t="shared" si="208"/>
        <v>0.33333333333333331</v>
      </c>
      <c r="BP776" s="87">
        <f t="shared" si="209"/>
        <v>1840</v>
      </c>
      <c r="BQ776" s="87">
        <f t="shared" si="210"/>
        <v>3.083333333333333</v>
      </c>
      <c r="BR776" s="87">
        <f t="shared" si="211"/>
        <v>739.99999999999989</v>
      </c>
      <c r="BS776" s="61"/>
      <c r="BT776" s="61"/>
      <c r="BU776" s="61">
        <f t="shared" si="195"/>
        <v>1078</v>
      </c>
    </row>
    <row r="777" spans="1:73">
      <c r="A777" s="29">
        <v>775</v>
      </c>
      <c r="B777" s="32">
        <v>46246</v>
      </c>
      <c r="C777" s="1" t="s">
        <v>80</v>
      </c>
      <c r="D777" s="3" t="str">
        <f t="shared" si="199"/>
        <v>HO</v>
      </c>
      <c r="E777" s="33" t="s">
        <v>200</v>
      </c>
      <c r="F777" s="33" t="s">
        <v>176</v>
      </c>
      <c r="G777" s="33" t="s">
        <v>189</v>
      </c>
      <c r="H777" s="33"/>
      <c r="I777" s="33"/>
      <c r="J777" s="17" t="s">
        <v>99</v>
      </c>
      <c r="K777" s="17">
        <v>208497</v>
      </c>
      <c r="L777" s="35" t="str">
        <f>VLOOKUP(K777,'[1]Item List (3)'!A$1:B$110000,2,FALSE)</f>
        <v>NB.OR 95076</v>
      </c>
      <c r="M777" s="17" t="s">
        <v>226</v>
      </c>
      <c r="N777" s="61" t="str">
        <f t="shared" si="200"/>
        <v>OR</v>
      </c>
      <c r="O777" s="61">
        <v>15</v>
      </c>
      <c r="P777" s="36">
        <f t="shared" si="198"/>
        <v>240</v>
      </c>
      <c r="Q777" s="61">
        <v>1</v>
      </c>
      <c r="R777" s="61">
        <v>1628</v>
      </c>
      <c r="S777" s="61"/>
      <c r="T777" s="61"/>
      <c r="U777" s="61"/>
      <c r="V777" s="37">
        <f t="shared" si="196"/>
        <v>1628</v>
      </c>
      <c r="W777" s="61">
        <v>415</v>
      </c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>
        <v>30</v>
      </c>
      <c r="AR777" s="61"/>
      <c r="AS777" s="61"/>
      <c r="AT777" s="61"/>
      <c r="AU777" s="61"/>
      <c r="AV777" s="61"/>
      <c r="AW777" s="61"/>
      <c r="AX777" s="61"/>
      <c r="AY777" s="61"/>
      <c r="AZ777" s="61"/>
      <c r="BA777" s="61">
        <v>35</v>
      </c>
      <c r="BB777" s="61"/>
      <c r="BC777" s="61"/>
      <c r="BD777" s="61"/>
      <c r="BE777" s="61"/>
      <c r="BF777" s="61"/>
      <c r="BG777" s="61"/>
      <c r="BH777" s="37">
        <f t="shared" si="201"/>
        <v>480</v>
      </c>
      <c r="BI777" s="38">
        <f t="shared" si="202"/>
        <v>8</v>
      </c>
      <c r="BJ777" s="39">
        <f t="shared" si="203"/>
        <v>6.916666666666667</v>
      </c>
      <c r="BK777" s="39">
        <f t="shared" si="204"/>
        <v>86.458333333333343</v>
      </c>
      <c r="BL777" s="40">
        <f t="shared" si="205"/>
        <v>98.072289156626496</v>
      </c>
      <c r="BM777" s="40">
        <f t="shared" si="206"/>
        <v>100</v>
      </c>
      <c r="BN777" s="40">
        <f t="shared" si="207"/>
        <v>84.791666666666671</v>
      </c>
      <c r="BO777" s="87">
        <f t="shared" si="208"/>
        <v>0.5</v>
      </c>
      <c r="BP777" s="87">
        <f t="shared" si="209"/>
        <v>1800</v>
      </c>
      <c r="BQ777" s="87">
        <f t="shared" si="210"/>
        <v>0.58333333333333326</v>
      </c>
      <c r="BR777" s="87">
        <f t="shared" si="211"/>
        <v>139.99999999999997</v>
      </c>
      <c r="BS777" s="61"/>
      <c r="BT777" s="61"/>
      <c r="BU777" s="61">
        <f t="shared" ref="BU777:BU840" si="212">R777*Q777</f>
        <v>1628</v>
      </c>
    </row>
    <row r="778" spans="1:73">
      <c r="A778" s="29">
        <v>776</v>
      </c>
      <c r="B778" s="32">
        <v>46246</v>
      </c>
      <c r="C778" s="1" t="s">
        <v>74</v>
      </c>
      <c r="D778" s="3" t="str">
        <f t="shared" si="199"/>
        <v>HO</v>
      </c>
      <c r="E778" s="33" t="s">
        <v>205</v>
      </c>
      <c r="F778" s="33"/>
      <c r="G778" s="33"/>
      <c r="H778" s="33"/>
      <c r="I778" s="33"/>
      <c r="J778" s="17"/>
      <c r="K778" s="17"/>
      <c r="L778" s="35" t="e">
        <f>VLOOKUP(K778,'[1]Item List (3)'!A$1:B$110000,2,FALSE)</f>
        <v>#N/A</v>
      </c>
      <c r="M778" s="17"/>
      <c r="N778" s="61" t="str">
        <f t="shared" si="200"/>
        <v>IR</v>
      </c>
      <c r="O778" s="61"/>
      <c r="P778" s="36" t="str">
        <f t="shared" si="198"/>
        <v/>
      </c>
      <c r="Q778" s="61"/>
      <c r="R778" s="61"/>
      <c r="S778" s="61"/>
      <c r="T778" s="61"/>
      <c r="U778" s="61"/>
      <c r="V778" s="37">
        <f t="shared" si="196"/>
        <v>0</v>
      </c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>
        <v>480</v>
      </c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37">
        <f t="shared" si="201"/>
        <v>480</v>
      </c>
      <c r="BI778" s="38">
        <f t="shared" si="202"/>
        <v>8</v>
      </c>
      <c r="BJ778" s="39">
        <f t="shared" si="203"/>
        <v>0</v>
      </c>
      <c r="BK778" s="39">
        <f t="shared" si="204"/>
        <v>0</v>
      </c>
      <c r="BL778" s="40">
        <f t="shared" si="205"/>
        <v>0</v>
      </c>
      <c r="BM778" s="40">
        <f t="shared" si="206"/>
        <v>0</v>
      </c>
      <c r="BN778" s="40">
        <f t="shared" si="207"/>
        <v>0</v>
      </c>
      <c r="BO778" s="87">
        <f t="shared" si="208"/>
        <v>0</v>
      </c>
      <c r="BP778" s="87">
        <f t="shared" si="209"/>
        <v>0</v>
      </c>
      <c r="BQ778" s="87">
        <f t="shared" si="210"/>
        <v>8</v>
      </c>
      <c r="BR778" s="87">
        <f t="shared" si="211"/>
        <v>0</v>
      </c>
      <c r="BS778" s="61"/>
      <c r="BT778" s="61"/>
      <c r="BU778" s="61">
        <f t="shared" si="212"/>
        <v>0</v>
      </c>
    </row>
    <row r="779" spans="1:73" ht="14.4">
      <c r="A779" s="29">
        <v>777</v>
      </c>
      <c r="B779" s="32">
        <v>46246</v>
      </c>
      <c r="C779" s="1" t="s">
        <v>80</v>
      </c>
      <c r="D779" s="3" t="str">
        <f t="shared" si="199"/>
        <v>HO</v>
      </c>
      <c r="E779" s="33" t="s">
        <v>205</v>
      </c>
      <c r="F779" s="33" t="s">
        <v>176</v>
      </c>
      <c r="G779" s="33" t="s">
        <v>206</v>
      </c>
      <c r="H779" s="33"/>
      <c r="I779" s="33"/>
      <c r="J779" s="43" t="s">
        <v>295</v>
      </c>
      <c r="K779" s="17">
        <v>200261</v>
      </c>
      <c r="L779" s="35" t="str">
        <f>VLOOKUP(K779,'[1]Item List (3)'!A$1:B$110000,2,FALSE)</f>
        <v>OR.211 YY4</v>
      </c>
      <c r="M779" s="17" t="s">
        <v>296</v>
      </c>
      <c r="N779" s="61" t="str">
        <f t="shared" si="200"/>
        <v>OR</v>
      </c>
      <c r="O779" s="61">
        <v>20</v>
      </c>
      <c r="P779" s="36">
        <f t="shared" si="198"/>
        <v>180</v>
      </c>
      <c r="Q779" s="61">
        <v>1</v>
      </c>
      <c r="R779" s="61">
        <v>1227</v>
      </c>
      <c r="S779" s="61"/>
      <c r="T779" s="61"/>
      <c r="U779" s="61"/>
      <c r="V779" s="37">
        <f t="shared" si="196"/>
        <v>1227</v>
      </c>
      <c r="W779" s="61">
        <v>425</v>
      </c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>
        <v>20</v>
      </c>
      <c r="AR779" s="61"/>
      <c r="AS779" s="61"/>
      <c r="AT779" s="61"/>
      <c r="AU779" s="61"/>
      <c r="AV779" s="61"/>
      <c r="AW779" s="61"/>
      <c r="AX779" s="61"/>
      <c r="AY779" s="61"/>
      <c r="AZ779" s="61"/>
      <c r="BA779" s="61">
        <v>35</v>
      </c>
      <c r="BB779" s="61"/>
      <c r="BC779" s="61"/>
      <c r="BD779" s="61"/>
      <c r="BE779" s="61"/>
      <c r="BF779" s="61"/>
      <c r="BG779" s="61"/>
      <c r="BH779" s="37">
        <f t="shared" si="201"/>
        <v>480</v>
      </c>
      <c r="BI779" s="38">
        <f t="shared" si="202"/>
        <v>8</v>
      </c>
      <c r="BJ779" s="39">
        <f t="shared" si="203"/>
        <v>7.083333333333333</v>
      </c>
      <c r="BK779" s="39">
        <f t="shared" si="204"/>
        <v>88.541666666666657</v>
      </c>
      <c r="BL779" s="40">
        <f t="shared" si="205"/>
        <v>96.235294117647058</v>
      </c>
      <c r="BM779" s="40">
        <f t="shared" si="206"/>
        <v>100</v>
      </c>
      <c r="BN779" s="40">
        <f t="shared" si="207"/>
        <v>85.208333333333329</v>
      </c>
      <c r="BO779" s="87">
        <f t="shared" si="208"/>
        <v>0.33333333333333331</v>
      </c>
      <c r="BP779" s="87">
        <f t="shared" si="209"/>
        <v>1380</v>
      </c>
      <c r="BQ779" s="87">
        <f t="shared" si="210"/>
        <v>0.58333333333333326</v>
      </c>
      <c r="BR779" s="87">
        <f t="shared" si="211"/>
        <v>104.99999999999997</v>
      </c>
      <c r="BS779" s="61"/>
      <c r="BT779" s="61"/>
      <c r="BU779" s="61">
        <f t="shared" si="212"/>
        <v>1227</v>
      </c>
    </row>
    <row r="780" spans="1:73" ht="14.4">
      <c r="A780" s="29">
        <v>778</v>
      </c>
      <c r="B780" s="32">
        <v>46246</v>
      </c>
      <c r="C780" s="1" t="s">
        <v>74</v>
      </c>
      <c r="D780" s="3" t="str">
        <f t="shared" si="199"/>
        <v>HO</v>
      </c>
      <c r="E780" s="33" t="s">
        <v>207</v>
      </c>
      <c r="F780" s="33" t="s">
        <v>176</v>
      </c>
      <c r="G780" s="33" t="s">
        <v>189</v>
      </c>
      <c r="H780" s="33"/>
      <c r="I780" s="33"/>
      <c r="J780" s="43" t="s">
        <v>295</v>
      </c>
      <c r="K780" s="17">
        <v>200261</v>
      </c>
      <c r="L780" s="35" t="str">
        <f>VLOOKUP(K780,'[1]Item List (3)'!A$1:B$110000,2,FALSE)</f>
        <v>OR.211 YY4</v>
      </c>
      <c r="M780" s="17" t="s">
        <v>296</v>
      </c>
      <c r="N780" s="61" t="str">
        <f t="shared" si="200"/>
        <v>OR</v>
      </c>
      <c r="O780" s="61">
        <v>20</v>
      </c>
      <c r="P780" s="36">
        <f t="shared" si="198"/>
        <v>180</v>
      </c>
      <c r="Q780" s="61">
        <v>1</v>
      </c>
      <c r="R780" s="61">
        <v>133</v>
      </c>
      <c r="S780" s="61"/>
      <c r="T780" s="61"/>
      <c r="U780" s="61"/>
      <c r="V780" s="37">
        <f t="shared" si="196"/>
        <v>133</v>
      </c>
      <c r="W780" s="61">
        <v>50</v>
      </c>
      <c r="X780" s="61"/>
      <c r="Y780" s="61">
        <v>70</v>
      </c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>
        <v>360</v>
      </c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37">
        <f t="shared" si="201"/>
        <v>480</v>
      </c>
      <c r="BI780" s="38">
        <f t="shared" si="202"/>
        <v>8</v>
      </c>
      <c r="BJ780" s="39"/>
      <c r="BK780" s="39"/>
      <c r="BL780" s="40"/>
      <c r="BM780" s="40"/>
      <c r="BN780" s="40"/>
      <c r="BO780" s="87"/>
      <c r="BP780" s="87"/>
      <c r="BQ780" s="87"/>
      <c r="BR780" s="87"/>
      <c r="BS780" s="61"/>
      <c r="BT780" s="61"/>
      <c r="BU780" s="61">
        <f t="shared" si="212"/>
        <v>133</v>
      </c>
    </row>
    <row r="781" spans="1:73">
      <c r="A781" s="29">
        <v>779</v>
      </c>
      <c r="B781" s="32">
        <v>46246</v>
      </c>
      <c r="C781" s="1" t="s">
        <v>80</v>
      </c>
      <c r="D781" s="3" t="str">
        <f t="shared" si="199"/>
        <v>HO</v>
      </c>
      <c r="E781" s="33" t="s">
        <v>207</v>
      </c>
      <c r="F781" s="33"/>
      <c r="G781" s="33"/>
      <c r="H781" s="33"/>
      <c r="I781" s="33"/>
      <c r="J781" s="34"/>
      <c r="K781" s="17"/>
      <c r="L781" s="35" t="e">
        <f>VLOOKUP(K781,'[1]Item List (3)'!A$1:B$110000,2,FALSE)</f>
        <v>#N/A</v>
      </c>
      <c r="M781" s="17"/>
      <c r="N781" s="61" t="str">
        <f t="shared" si="200"/>
        <v>IR</v>
      </c>
      <c r="O781" s="61"/>
      <c r="P781" s="36" t="str">
        <f t="shared" si="198"/>
        <v/>
      </c>
      <c r="Q781" s="61"/>
      <c r="R781" s="61"/>
      <c r="S781" s="61"/>
      <c r="T781" s="61"/>
      <c r="U781" s="61"/>
      <c r="V781" s="37">
        <f t="shared" si="196"/>
        <v>0</v>
      </c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>
        <v>480</v>
      </c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37">
        <f t="shared" si="201"/>
        <v>480</v>
      </c>
      <c r="BI781" s="38">
        <f t="shared" si="202"/>
        <v>8</v>
      </c>
      <c r="BJ781" s="39">
        <f t="shared" ref="BJ781:BJ844" si="213">IFERROR(BI781-SUM(X781:BG781)/60,0)</f>
        <v>0</v>
      </c>
      <c r="BK781" s="39">
        <f t="shared" ref="BK781:BK844" si="214">IFERROR(BJ781/BI781*100,0)</f>
        <v>0</v>
      </c>
      <c r="BL781" s="40">
        <f t="shared" ref="BL781:BL844" si="215">IFERROR(((V781*O781)/(BJ781*3600)*100),0)</f>
        <v>0</v>
      </c>
      <c r="BM781" s="40">
        <f t="shared" ref="BM781:BM844" si="216">IFERROR(((V781-(S781+T781+U781))/V781*100),0)</f>
        <v>0</v>
      </c>
      <c r="BN781" s="40">
        <f t="shared" ref="BN781:BN844" si="217">IFERROR((((BK781*BL781*BM781)/1000000)*100),0)</f>
        <v>0</v>
      </c>
      <c r="BO781" s="87">
        <f t="shared" ref="BO781:BO844" si="218">(X781+AQ781+BF781+BG781)/60</f>
        <v>0</v>
      </c>
      <c r="BP781" s="87">
        <f t="shared" ref="BP781:BP844" si="219">IFERROR(((BI781-BO781)*3600)/O781,0)</f>
        <v>0</v>
      </c>
      <c r="BQ781" s="87">
        <f t="shared" ref="BQ781:BQ844" si="220">IFERROR(SUM(X781:BG781)/60-BO781,0)</f>
        <v>8</v>
      </c>
      <c r="BR781" s="87">
        <f t="shared" ref="BR781:BR844" si="221">IFERROR(BQ781*3600/O781,0)</f>
        <v>0</v>
      </c>
      <c r="BS781" s="61"/>
      <c r="BT781" s="61"/>
      <c r="BU781" s="61">
        <f t="shared" si="212"/>
        <v>0</v>
      </c>
    </row>
    <row r="782" spans="1:73">
      <c r="A782" s="29">
        <v>780</v>
      </c>
      <c r="B782" s="32">
        <v>46246</v>
      </c>
      <c r="C782" s="1" t="s">
        <v>74</v>
      </c>
      <c r="D782" s="3" t="str">
        <f t="shared" si="199"/>
        <v>HO</v>
      </c>
      <c r="E782" s="33" t="s">
        <v>210</v>
      </c>
      <c r="F782" s="33"/>
      <c r="G782" s="33"/>
      <c r="H782" s="33"/>
      <c r="I782" s="33"/>
      <c r="J782" s="17"/>
      <c r="K782" s="17"/>
      <c r="L782" s="35" t="e">
        <f>VLOOKUP(K782,'[1]Item List (3)'!A$1:B$110000,2,FALSE)</f>
        <v>#N/A</v>
      </c>
      <c r="M782" s="17"/>
      <c r="N782" s="61" t="str">
        <f t="shared" si="200"/>
        <v>IR</v>
      </c>
      <c r="O782" s="61"/>
      <c r="P782" s="36" t="str">
        <f t="shared" si="198"/>
        <v/>
      </c>
      <c r="Q782" s="61"/>
      <c r="R782" s="61"/>
      <c r="S782" s="61"/>
      <c r="T782" s="61"/>
      <c r="U782" s="61"/>
      <c r="V782" s="37">
        <f t="shared" si="196"/>
        <v>0</v>
      </c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>
        <v>480</v>
      </c>
      <c r="BH782" s="37">
        <f t="shared" si="201"/>
        <v>480</v>
      </c>
      <c r="BI782" s="38">
        <f t="shared" si="202"/>
        <v>8</v>
      </c>
      <c r="BJ782" s="39">
        <f t="shared" si="213"/>
        <v>0</v>
      </c>
      <c r="BK782" s="39">
        <f t="shared" si="214"/>
        <v>0</v>
      </c>
      <c r="BL782" s="40">
        <f t="shared" si="215"/>
        <v>0</v>
      </c>
      <c r="BM782" s="40">
        <f t="shared" si="216"/>
        <v>0</v>
      </c>
      <c r="BN782" s="40">
        <f t="shared" si="217"/>
        <v>0</v>
      </c>
      <c r="BO782" s="87">
        <f t="shared" si="218"/>
        <v>8</v>
      </c>
      <c r="BP782" s="87">
        <f t="shared" si="219"/>
        <v>0</v>
      </c>
      <c r="BQ782" s="87">
        <f t="shared" si="220"/>
        <v>0</v>
      </c>
      <c r="BR782" s="87">
        <f t="shared" si="221"/>
        <v>0</v>
      </c>
      <c r="BS782" s="61"/>
      <c r="BT782" s="61"/>
      <c r="BU782" s="61">
        <f t="shared" si="212"/>
        <v>0</v>
      </c>
    </row>
    <row r="783" spans="1:73">
      <c r="A783" s="29">
        <v>781</v>
      </c>
      <c r="B783" s="32">
        <v>46246</v>
      </c>
      <c r="C783" s="1" t="s">
        <v>80</v>
      </c>
      <c r="D783" s="3" t="str">
        <f t="shared" si="199"/>
        <v>HO</v>
      </c>
      <c r="E783" s="33" t="s">
        <v>210</v>
      </c>
      <c r="F783" s="33"/>
      <c r="G783" s="33"/>
      <c r="H783" s="33"/>
      <c r="I783" s="33"/>
      <c r="J783" s="17"/>
      <c r="K783" s="17"/>
      <c r="L783" s="35" t="e">
        <f>VLOOKUP(K783,'[1]Item List (3)'!A$1:B$110000,2,FALSE)</f>
        <v>#N/A</v>
      </c>
      <c r="M783" s="17"/>
      <c r="N783" s="61" t="str">
        <f t="shared" si="200"/>
        <v>IR</v>
      </c>
      <c r="O783" s="61"/>
      <c r="P783" s="36" t="str">
        <f t="shared" si="198"/>
        <v/>
      </c>
      <c r="Q783" s="61"/>
      <c r="R783" s="61"/>
      <c r="S783" s="61"/>
      <c r="T783" s="61"/>
      <c r="U783" s="61"/>
      <c r="V783" s="37">
        <f t="shared" si="196"/>
        <v>0</v>
      </c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>
        <v>480</v>
      </c>
      <c r="BH783" s="37">
        <f t="shared" si="201"/>
        <v>480</v>
      </c>
      <c r="BI783" s="38">
        <f t="shared" si="202"/>
        <v>8</v>
      </c>
      <c r="BJ783" s="39">
        <f t="shared" si="213"/>
        <v>0</v>
      </c>
      <c r="BK783" s="39">
        <f t="shared" si="214"/>
        <v>0</v>
      </c>
      <c r="BL783" s="40">
        <f t="shared" si="215"/>
        <v>0</v>
      </c>
      <c r="BM783" s="40">
        <f t="shared" si="216"/>
        <v>0</v>
      </c>
      <c r="BN783" s="40">
        <f t="shared" si="217"/>
        <v>0</v>
      </c>
      <c r="BO783" s="87">
        <f t="shared" si="218"/>
        <v>8</v>
      </c>
      <c r="BP783" s="87">
        <f t="shared" si="219"/>
        <v>0</v>
      </c>
      <c r="BQ783" s="87">
        <f t="shared" si="220"/>
        <v>0</v>
      </c>
      <c r="BR783" s="87">
        <f t="shared" si="221"/>
        <v>0</v>
      </c>
      <c r="BS783" s="61"/>
      <c r="BT783" s="61"/>
      <c r="BU783" s="61">
        <f t="shared" si="212"/>
        <v>0</v>
      </c>
    </row>
    <row r="784" spans="1:73" ht="14.4">
      <c r="A784" s="29">
        <v>782</v>
      </c>
      <c r="B784" s="32">
        <v>46247</v>
      </c>
      <c r="C784" s="61" t="s">
        <v>74</v>
      </c>
      <c r="D784" s="3" t="str">
        <f t="shared" si="199"/>
        <v>FG</v>
      </c>
      <c r="E784" s="33" t="s">
        <v>75</v>
      </c>
      <c r="F784" s="33"/>
      <c r="G784" s="33" t="s">
        <v>90</v>
      </c>
      <c r="H784" s="33"/>
      <c r="I784" s="33"/>
      <c r="J784" s="17" t="s">
        <v>341</v>
      </c>
      <c r="K784" s="41">
        <v>208247</v>
      </c>
      <c r="L784" s="35" t="str">
        <f>VLOOKUP(K784,'[1]Item List (3)'!A$1:B$110000,2,FALSE)</f>
        <v>OR.209 YY2</v>
      </c>
      <c r="M784" s="17"/>
      <c r="N784" s="61" t="str">
        <f t="shared" si="200"/>
        <v>OR</v>
      </c>
      <c r="O784" s="61"/>
      <c r="P784" s="36" t="str">
        <f t="shared" si="198"/>
        <v/>
      </c>
      <c r="Q784" s="61"/>
      <c r="R784" s="61"/>
      <c r="S784" s="61"/>
      <c r="T784" s="61"/>
      <c r="U784" s="61"/>
      <c r="V784" s="37">
        <f t="shared" si="196"/>
        <v>0</v>
      </c>
      <c r="W784" s="61"/>
      <c r="X784" s="61">
        <v>120</v>
      </c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>
        <v>300</v>
      </c>
      <c r="AR784" s="61">
        <v>60</v>
      </c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37">
        <f t="shared" si="201"/>
        <v>480</v>
      </c>
      <c r="BI784" s="38">
        <f t="shared" si="202"/>
        <v>8</v>
      </c>
      <c r="BJ784" s="39">
        <f t="shared" si="213"/>
        <v>0</v>
      </c>
      <c r="BK784" s="39">
        <f t="shared" si="214"/>
        <v>0</v>
      </c>
      <c r="BL784" s="40">
        <f t="shared" si="215"/>
        <v>0</v>
      </c>
      <c r="BM784" s="40">
        <f t="shared" si="216"/>
        <v>0</v>
      </c>
      <c r="BN784" s="40">
        <f t="shared" si="217"/>
        <v>0</v>
      </c>
      <c r="BO784" s="87">
        <f t="shared" si="218"/>
        <v>7</v>
      </c>
      <c r="BP784" s="87">
        <f t="shared" si="219"/>
        <v>0</v>
      </c>
      <c r="BQ784" s="87">
        <f t="shared" si="220"/>
        <v>1</v>
      </c>
      <c r="BR784" s="87">
        <f t="shared" si="221"/>
        <v>0</v>
      </c>
      <c r="BS784" s="61"/>
      <c r="BT784" s="61"/>
      <c r="BU784" s="61">
        <f t="shared" si="212"/>
        <v>0</v>
      </c>
    </row>
    <row r="785" spans="1:73" ht="14.4">
      <c r="A785" s="29">
        <v>783</v>
      </c>
      <c r="B785" s="32">
        <v>46247</v>
      </c>
      <c r="C785" s="61" t="s">
        <v>80</v>
      </c>
      <c r="D785" s="3" t="str">
        <f t="shared" si="199"/>
        <v>FG</v>
      </c>
      <c r="E785" s="33" t="s">
        <v>75</v>
      </c>
      <c r="F785" s="33" t="s">
        <v>76</v>
      </c>
      <c r="G785" s="33" t="s">
        <v>77</v>
      </c>
      <c r="H785" s="33" t="s">
        <v>78</v>
      </c>
      <c r="I785" s="33"/>
      <c r="J785" s="17" t="s">
        <v>341</v>
      </c>
      <c r="K785" s="41">
        <v>208247</v>
      </c>
      <c r="L785" s="35" t="str">
        <f>VLOOKUP(K785,'[1]Item List (3)'!A$1:B$110000,2,FALSE)</f>
        <v>OR.209 YY2</v>
      </c>
      <c r="M785" s="17" t="s">
        <v>342</v>
      </c>
      <c r="N785" s="61" t="str">
        <f t="shared" si="200"/>
        <v>OR</v>
      </c>
      <c r="O785" s="61"/>
      <c r="P785" s="36" t="str">
        <f t="shared" si="198"/>
        <v/>
      </c>
      <c r="Q785" s="61">
        <v>1</v>
      </c>
      <c r="R785" s="61">
        <v>1100</v>
      </c>
      <c r="S785" s="61"/>
      <c r="T785" s="61"/>
      <c r="U785" s="61"/>
      <c r="V785" s="37">
        <f t="shared" si="196"/>
        <v>1100</v>
      </c>
      <c r="W785" s="61">
        <v>60</v>
      </c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>
        <v>90</v>
      </c>
      <c r="AS785" s="61"/>
      <c r="AT785" s="61"/>
      <c r="AU785" s="61"/>
      <c r="AV785" s="61"/>
      <c r="AW785" s="61"/>
      <c r="AX785" s="61">
        <v>330</v>
      </c>
      <c r="AY785" s="61"/>
      <c r="AZ785" s="61"/>
      <c r="BA785" s="61"/>
      <c r="BB785" s="61"/>
      <c r="BC785" s="61"/>
      <c r="BD785" s="61"/>
      <c r="BE785" s="61"/>
      <c r="BF785" s="61"/>
      <c r="BG785" s="61"/>
      <c r="BH785" s="37">
        <f t="shared" si="201"/>
        <v>480</v>
      </c>
      <c r="BI785" s="38">
        <f t="shared" si="202"/>
        <v>8</v>
      </c>
      <c r="BJ785" s="39">
        <f t="shared" si="213"/>
        <v>1</v>
      </c>
      <c r="BK785" s="39">
        <f t="shared" si="214"/>
        <v>12.5</v>
      </c>
      <c r="BL785" s="40">
        <f t="shared" si="215"/>
        <v>0</v>
      </c>
      <c r="BM785" s="40">
        <f t="shared" si="216"/>
        <v>100</v>
      </c>
      <c r="BN785" s="40">
        <f t="shared" si="217"/>
        <v>0</v>
      </c>
      <c r="BO785" s="87">
        <f t="shared" si="218"/>
        <v>0</v>
      </c>
      <c r="BP785" s="87">
        <f t="shared" si="219"/>
        <v>0</v>
      </c>
      <c r="BQ785" s="87">
        <f t="shared" si="220"/>
        <v>7</v>
      </c>
      <c r="BR785" s="87">
        <f t="shared" si="221"/>
        <v>0</v>
      </c>
      <c r="BS785" s="61"/>
      <c r="BT785" s="61"/>
      <c r="BU785" s="61">
        <f t="shared" si="212"/>
        <v>1100</v>
      </c>
    </row>
    <row r="786" spans="1:73" ht="14.4">
      <c r="A786" s="29">
        <v>784</v>
      </c>
      <c r="B786" s="32">
        <v>46247</v>
      </c>
      <c r="C786" s="61" t="s">
        <v>74</v>
      </c>
      <c r="D786" s="3" t="str">
        <f t="shared" si="199"/>
        <v>FG</v>
      </c>
      <c r="E786" s="33" t="s">
        <v>86</v>
      </c>
      <c r="F786" s="33" t="s">
        <v>76</v>
      </c>
      <c r="G786" s="33" t="s">
        <v>88</v>
      </c>
      <c r="H786" s="33"/>
      <c r="I786" s="33"/>
      <c r="J786" s="17" t="s">
        <v>333</v>
      </c>
      <c r="K786" s="41">
        <v>104609.02</v>
      </c>
      <c r="L786" s="35" t="str">
        <f>VLOOKUP(K786,'[1]Item List (3)'!A$1:B$110000,2,FALSE)</f>
        <v>N.IR 311</v>
      </c>
      <c r="M786" s="17"/>
      <c r="N786" s="61" t="str">
        <f t="shared" si="200"/>
        <v>IR</v>
      </c>
      <c r="O786" s="61"/>
      <c r="P786" s="36" t="str">
        <f t="shared" si="198"/>
        <v/>
      </c>
      <c r="Q786" s="61">
        <v>1</v>
      </c>
      <c r="R786" s="61">
        <v>100</v>
      </c>
      <c r="S786" s="61"/>
      <c r="T786" s="61"/>
      <c r="U786" s="61"/>
      <c r="V786" s="37">
        <f t="shared" si="196"/>
        <v>100</v>
      </c>
      <c r="W786" s="61">
        <v>30</v>
      </c>
      <c r="X786" s="61">
        <v>60</v>
      </c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>
        <v>30</v>
      </c>
      <c r="AS786" s="61">
        <v>360</v>
      </c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37">
        <f t="shared" si="201"/>
        <v>480</v>
      </c>
      <c r="BI786" s="38">
        <f t="shared" si="202"/>
        <v>8</v>
      </c>
      <c r="BJ786" s="39">
        <f t="shared" si="213"/>
        <v>0.5</v>
      </c>
      <c r="BK786" s="39">
        <f t="shared" si="214"/>
        <v>6.25</v>
      </c>
      <c r="BL786" s="40">
        <f t="shared" si="215"/>
        <v>0</v>
      </c>
      <c r="BM786" s="40">
        <f t="shared" si="216"/>
        <v>100</v>
      </c>
      <c r="BN786" s="40">
        <f t="shared" si="217"/>
        <v>0</v>
      </c>
      <c r="BO786" s="87">
        <f t="shared" si="218"/>
        <v>1</v>
      </c>
      <c r="BP786" s="87">
        <f t="shared" si="219"/>
        <v>0</v>
      </c>
      <c r="BQ786" s="87">
        <f t="shared" si="220"/>
        <v>6.5</v>
      </c>
      <c r="BR786" s="87">
        <f t="shared" si="221"/>
        <v>0</v>
      </c>
      <c r="BS786" s="61"/>
      <c r="BT786" s="61"/>
      <c r="BU786" s="61">
        <f t="shared" si="212"/>
        <v>100</v>
      </c>
    </row>
    <row r="787" spans="1:73" ht="14.4">
      <c r="A787" s="29">
        <v>785</v>
      </c>
      <c r="B787" s="32">
        <v>46247</v>
      </c>
      <c r="C787" s="61" t="s">
        <v>80</v>
      </c>
      <c r="D787" s="3" t="str">
        <f t="shared" si="199"/>
        <v>FG</v>
      </c>
      <c r="E787" s="33" t="s">
        <v>86</v>
      </c>
      <c r="F787" s="33" t="s">
        <v>81</v>
      </c>
      <c r="G787" s="33" t="s">
        <v>87</v>
      </c>
      <c r="H787" s="33" t="s">
        <v>216</v>
      </c>
      <c r="I787" s="33"/>
      <c r="J787" s="17" t="s">
        <v>333</v>
      </c>
      <c r="K787" s="41">
        <v>104609.02</v>
      </c>
      <c r="L787" s="35" t="str">
        <f>VLOOKUP(K787,'[1]Item List (3)'!A$1:B$110000,2,FALSE)</f>
        <v>N.IR 311</v>
      </c>
      <c r="M787" s="17" t="s">
        <v>336</v>
      </c>
      <c r="N787" s="61" t="str">
        <f t="shared" si="200"/>
        <v>IR</v>
      </c>
      <c r="O787" s="61"/>
      <c r="P787" s="36" t="str">
        <f t="shared" si="198"/>
        <v/>
      </c>
      <c r="Q787" s="61">
        <v>1</v>
      </c>
      <c r="R787" s="61">
        <v>846</v>
      </c>
      <c r="S787" s="61"/>
      <c r="T787" s="61"/>
      <c r="U787" s="61"/>
      <c r="V787" s="37">
        <f t="shared" si="196"/>
        <v>846</v>
      </c>
      <c r="W787" s="61">
        <v>60</v>
      </c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>
        <v>120</v>
      </c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37">
        <f t="shared" si="201"/>
        <v>180</v>
      </c>
      <c r="BI787" s="38">
        <f t="shared" si="202"/>
        <v>3</v>
      </c>
      <c r="BJ787" s="39">
        <f t="shared" si="213"/>
        <v>1</v>
      </c>
      <c r="BK787" s="39">
        <f t="shared" si="214"/>
        <v>33.333333333333329</v>
      </c>
      <c r="BL787" s="40">
        <f t="shared" si="215"/>
        <v>0</v>
      </c>
      <c r="BM787" s="40">
        <f t="shared" si="216"/>
        <v>100</v>
      </c>
      <c r="BN787" s="40">
        <f t="shared" si="217"/>
        <v>0</v>
      </c>
      <c r="BO787" s="87">
        <f t="shared" si="218"/>
        <v>0</v>
      </c>
      <c r="BP787" s="87">
        <f t="shared" si="219"/>
        <v>0</v>
      </c>
      <c r="BQ787" s="87">
        <f t="shared" si="220"/>
        <v>2</v>
      </c>
      <c r="BR787" s="87">
        <f t="shared" si="221"/>
        <v>0</v>
      </c>
      <c r="BS787" s="61"/>
      <c r="BT787" s="61"/>
      <c r="BU787" s="61">
        <f t="shared" si="212"/>
        <v>846</v>
      </c>
    </row>
    <row r="788" spans="1:73" ht="14.4">
      <c r="A788" s="29">
        <v>786</v>
      </c>
      <c r="B788" s="32">
        <v>46247</v>
      </c>
      <c r="C788" s="61" t="s">
        <v>80</v>
      </c>
      <c r="D788" s="3" t="str">
        <f t="shared" si="199"/>
        <v>FG</v>
      </c>
      <c r="E788" s="33" t="s">
        <v>86</v>
      </c>
      <c r="F788" s="33" t="s">
        <v>81</v>
      </c>
      <c r="G788" s="33"/>
      <c r="H788" s="33"/>
      <c r="I788" s="33"/>
      <c r="J788" s="17" t="s">
        <v>349</v>
      </c>
      <c r="K788" s="41">
        <v>104246</v>
      </c>
      <c r="L788" s="35" t="str">
        <f>VLOOKUP(K788,'[1]Item List (3)'!A$1:B$110000,2,FALSE)</f>
        <v>IN. 208</v>
      </c>
      <c r="M788" s="17" t="s">
        <v>340</v>
      </c>
      <c r="N788" s="61" t="str">
        <f t="shared" si="200"/>
        <v>IR</v>
      </c>
      <c r="O788" s="61"/>
      <c r="P788" s="36" t="str">
        <f t="shared" si="198"/>
        <v/>
      </c>
      <c r="Q788" s="61">
        <v>1</v>
      </c>
      <c r="R788" s="61">
        <v>1950</v>
      </c>
      <c r="S788" s="61"/>
      <c r="T788" s="61"/>
      <c r="U788" s="61"/>
      <c r="V788" s="37">
        <f t="shared" si="196"/>
        <v>1950</v>
      </c>
      <c r="W788" s="61">
        <v>180</v>
      </c>
      <c r="X788" s="61">
        <v>60</v>
      </c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37">
        <f t="shared" si="201"/>
        <v>240</v>
      </c>
      <c r="BI788" s="38">
        <f t="shared" si="202"/>
        <v>4</v>
      </c>
      <c r="BJ788" s="39">
        <f t="shared" si="213"/>
        <v>3</v>
      </c>
      <c r="BK788" s="39">
        <f t="shared" si="214"/>
        <v>75</v>
      </c>
      <c r="BL788" s="40">
        <f t="shared" si="215"/>
        <v>0</v>
      </c>
      <c r="BM788" s="40">
        <f t="shared" si="216"/>
        <v>100</v>
      </c>
      <c r="BN788" s="40">
        <f t="shared" si="217"/>
        <v>0</v>
      </c>
      <c r="BO788" s="87">
        <f t="shared" si="218"/>
        <v>1</v>
      </c>
      <c r="BP788" s="87">
        <f t="shared" si="219"/>
        <v>0</v>
      </c>
      <c r="BQ788" s="87">
        <f t="shared" si="220"/>
        <v>0</v>
      </c>
      <c r="BR788" s="87">
        <f t="shared" si="221"/>
        <v>0</v>
      </c>
      <c r="BS788" s="61"/>
      <c r="BT788" s="61"/>
      <c r="BU788" s="61">
        <f t="shared" si="212"/>
        <v>1950</v>
      </c>
    </row>
    <row r="789" spans="1:73" ht="14.4">
      <c r="A789" s="29">
        <v>787</v>
      </c>
      <c r="B789" s="32">
        <v>46247</v>
      </c>
      <c r="C789" s="61" t="s">
        <v>80</v>
      </c>
      <c r="D789" s="3" t="str">
        <f t="shared" si="199"/>
        <v>FG</v>
      </c>
      <c r="E789" s="33" t="s">
        <v>86</v>
      </c>
      <c r="F789" s="33" t="s">
        <v>81</v>
      </c>
      <c r="G789" s="33"/>
      <c r="H789" s="33"/>
      <c r="I789" s="33"/>
      <c r="J789" s="17" t="s">
        <v>350</v>
      </c>
      <c r="K789" s="41">
        <v>104247</v>
      </c>
      <c r="L789" s="35" t="str">
        <f>VLOOKUP(K789,'[1]Item List (3)'!A$1:B$110000,2,FALSE)</f>
        <v>IR.209</v>
      </c>
      <c r="M789" s="17" t="s">
        <v>351</v>
      </c>
      <c r="N789" s="61" t="str">
        <f t="shared" si="200"/>
        <v>IR</v>
      </c>
      <c r="O789" s="61"/>
      <c r="P789" s="36" t="str">
        <f t="shared" si="198"/>
        <v/>
      </c>
      <c r="Q789" s="61">
        <v>1</v>
      </c>
      <c r="R789" s="61">
        <v>1080</v>
      </c>
      <c r="S789" s="61"/>
      <c r="T789" s="61"/>
      <c r="U789" s="61"/>
      <c r="V789" s="37">
        <f t="shared" ref="V789:V852" si="222">R789+T789+U789</f>
        <v>1080</v>
      </c>
      <c r="W789" s="61">
        <v>60</v>
      </c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37">
        <f t="shared" si="201"/>
        <v>60</v>
      </c>
      <c r="BI789" s="38">
        <f t="shared" si="202"/>
        <v>1</v>
      </c>
      <c r="BJ789" s="39">
        <f t="shared" si="213"/>
        <v>1</v>
      </c>
      <c r="BK789" s="39">
        <f t="shared" si="214"/>
        <v>100</v>
      </c>
      <c r="BL789" s="40">
        <f t="shared" si="215"/>
        <v>0</v>
      </c>
      <c r="BM789" s="40">
        <f t="shared" si="216"/>
        <v>100</v>
      </c>
      <c r="BN789" s="40">
        <f t="shared" si="217"/>
        <v>0</v>
      </c>
      <c r="BO789" s="87">
        <f t="shared" si="218"/>
        <v>0</v>
      </c>
      <c r="BP789" s="87">
        <f t="shared" si="219"/>
        <v>0</v>
      </c>
      <c r="BQ789" s="87">
        <f t="shared" si="220"/>
        <v>0</v>
      </c>
      <c r="BR789" s="87">
        <f t="shared" si="221"/>
        <v>0</v>
      </c>
      <c r="BS789" s="61"/>
      <c r="BT789" s="61"/>
      <c r="BU789" s="61">
        <f t="shared" si="212"/>
        <v>1080</v>
      </c>
    </row>
    <row r="790" spans="1:73">
      <c r="A790" s="29">
        <v>788</v>
      </c>
      <c r="B790" s="32">
        <v>46247</v>
      </c>
      <c r="C790" s="61" t="s">
        <v>74</v>
      </c>
      <c r="D790" s="3" t="str">
        <f t="shared" si="199"/>
        <v>CG</v>
      </c>
      <c r="E790" s="33" t="s">
        <v>92</v>
      </c>
      <c r="F790" s="33" t="s">
        <v>100</v>
      </c>
      <c r="G790" s="33" t="s">
        <v>116</v>
      </c>
      <c r="H790" s="33"/>
      <c r="I790" s="33"/>
      <c r="J790" s="17"/>
      <c r="K790" s="17">
        <v>104148.01</v>
      </c>
      <c r="L790" s="35" t="str">
        <f>VLOOKUP(K790,'[1]Item List (3)'!A$1:B$110000,2,FALSE)</f>
        <v>SPL.IR S 20 SPL</v>
      </c>
      <c r="M790" s="17">
        <v>250908005</v>
      </c>
      <c r="N790" s="61" t="str">
        <f t="shared" si="200"/>
        <v>IR</v>
      </c>
      <c r="O790" s="61"/>
      <c r="P790" s="36" t="str">
        <f t="shared" si="198"/>
        <v/>
      </c>
      <c r="Q790" s="61">
        <v>1</v>
      </c>
      <c r="R790" s="61">
        <v>45</v>
      </c>
      <c r="S790" s="61">
        <v>5</v>
      </c>
      <c r="T790" s="61"/>
      <c r="U790" s="61"/>
      <c r="V790" s="37">
        <f t="shared" si="222"/>
        <v>45</v>
      </c>
      <c r="W790" s="61">
        <v>60</v>
      </c>
      <c r="X790" s="61"/>
      <c r="Y790" s="61">
        <v>20</v>
      </c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>
        <v>360</v>
      </c>
      <c r="AT790" s="61"/>
      <c r="AU790" s="61"/>
      <c r="AV790" s="61"/>
      <c r="AW790" s="61"/>
      <c r="AX790" s="61"/>
      <c r="AY790" s="61"/>
      <c r="AZ790" s="61"/>
      <c r="BA790" s="61">
        <v>40</v>
      </c>
      <c r="BB790" s="61"/>
      <c r="BC790" s="61"/>
      <c r="BD790" s="61"/>
      <c r="BE790" s="61"/>
      <c r="BF790" s="61"/>
      <c r="BG790" s="61"/>
      <c r="BH790" s="37">
        <f t="shared" si="201"/>
        <v>480</v>
      </c>
      <c r="BI790" s="38">
        <f t="shared" si="202"/>
        <v>8</v>
      </c>
      <c r="BJ790" s="39">
        <f t="shared" si="213"/>
        <v>1</v>
      </c>
      <c r="BK790" s="39">
        <f t="shared" si="214"/>
        <v>12.5</v>
      </c>
      <c r="BL790" s="40">
        <f t="shared" si="215"/>
        <v>0</v>
      </c>
      <c r="BM790" s="40">
        <f t="shared" si="216"/>
        <v>88.888888888888886</v>
      </c>
      <c r="BN790" s="40">
        <f t="shared" si="217"/>
        <v>0</v>
      </c>
      <c r="BO790" s="87">
        <f t="shared" si="218"/>
        <v>0</v>
      </c>
      <c r="BP790" s="87">
        <f t="shared" si="219"/>
        <v>0</v>
      </c>
      <c r="BQ790" s="87">
        <f t="shared" si="220"/>
        <v>7</v>
      </c>
      <c r="BR790" s="87">
        <f t="shared" si="221"/>
        <v>0</v>
      </c>
      <c r="BS790" s="61"/>
      <c r="BT790" s="61"/>
      <c r="BU790" s="61">
        <f t="shared" si="212"/>
        <v>45</v>
      </c>
    </row>
    <row r="791" spans="1:73">
      <c r="A791" s="29">
        <v>789</v>
      </c>
      <c r="B791" s="32">
        <v>46247</v>
      </c>
      <c r="C791" s="61" t="s">
        <v>80</v>
      </c>
      <c r="D791" s="3" t="str">
        <f t="shared" si="199"/>
        <v>CG</v>
      </c>
      <c r="E791" s="33" t="s">
        <v>92</v>
      </c>
      <c r="F791" s="33" t="s">
        <v>100</v>
      </c>
      <c r="G791" s="33" t="s">
        <v>116</v>
      </c>
      <c r="H791" s="33"/>
      <c r="I791" s="33"/>
      <c r="J791" s="17"/>
      <c r="K791" s="17">
        <v>104148.01</v>
      </c>
      <c r="L791" s="35" t="str">
        <f>VLOOKUP(K791,'[1]Item List (3)'!A$1:B$110000,2,FALSE)</f>
        <v>SPL.IR S 20 SPL</v>
      </c>
      <c r="M791" s="17">
        <v>250908005</v>
      </c>
      <c r="N791" s="61" t="str">
        <f t="shared" si="200"/>
        <v>IR</v>
      </c>
      <c r="O791" s="61"/>
      <c r="P791" s="36" t="str">
        <f t="shared" si="198"/>
        <v/>
      </c>
      <c r="Q791" s="61">
        <v>1</v>
      </c>
      <c r="R791" s="61">
        <v>144</v>
      </c>
      <c r="S791" s="61">
        <v>7</v>
      </c>
      <c r="T791" s="61">
        <v>1</v>
      </c>
      <c r="U791" s="61"/>
      <c r="V791" s="37">
        <f t="shared" si="222"/>
        <v>145</v>
      </c>
      <c r="W791" s="61">
        <v>180</v>
      </c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>
        <v>300</v>
      </c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37">
        <f t="shared" si="201"/>
        <v>480</v>
      </c>
      <c r="BI791" s="38">
        <f t="shared" si="202"/>
        <v>8</v>
      </c>
      <c r="BJ791" s="39">
        <f t="shared" si="213"/>
        <v>3</v>
      </c>
      <c r="BK791" s="39">
        <f t="shared" si="214"/>
        <v>37.5</v>
      </c>
      <c r="BL791" s="40">
        <f t="shared" si="215"/>
        <v>0</v>
      </c>
      <c r="BM791" s="40">
        <f t="shared" si="216"/>
        <v>94.482758620689651</v>
      </c>
      <c r="BN791" s="40">
        <f t="shared" si="217"/>
        <v>0</v>
      </c>
      <c r="BO791" s="87">
        <f t="shared" si="218"/>
        <v>0</v>
      </c>
      <c r="BP791" s="87">
        <f t="shared" si="219"/>
        <v>0</v>
      </c>
      <c r="BQ791" s="87">
        <f t="shared" si="220"/>
        <v>5</v>
      </c>
      <c r="BR791" s="87">
        <f t="shared" si="221"/>
        <v>0</v>
      </c>
      <c r="BS791" s="61"/>
      <c r="BT791" s="61"/>
      <c r="BU791" s="61">
        <f t="shared" si="212"/>
        <v>144</v>
      </c>
    </row>
    <row r="792" spans="1:73" ht="14.4">
      <c r="A792" s="29">
        <v>790</v>
      </c>
      <c r="B792" s="32">
        <v>46247</v>
      </c>
      <c r="C792" s="61" t="s">
        <v>74</v>
      </c>
      <c r="D792" s="3" t="str">
        <f t="shared" si="199"/>
        <v>CG</v>
      </c>
      <c r="E792" s="33" t="s">
        <v>93</v>
      </c>
      <c r="F792" s="33" t="s">
        <v>109</v>
      </c>
      <c r="G792" s="33" t="s">
        <v>101</v>
      </c>
      <c r="H792" s="33" t="s">
        <v>102</v>
      </c>
      <c r="I792" s="33" t="s">
        <v>91</v>
      </c>
      <c r="J792" s="17" t="s">
        <v>341</v>
      </c>
      <c r="K792" s="41">
        <v>208247</v>
      </c>
      <c r="L792" s="35" t="str">
        <f>VLOOKUP(K792,'[1]Item List (3)'!A$1:B$110000,2,FALSE)</f>
        <v>OR.209 YY2</v>
      </c>
      <c r="M792" s="17"/>
      <c r="N792" s="61" t="str">
        <f t="shared" si="200"/>
        <v>OR</v>
      </c>
      <c r="O792" s="61"/>
      <c r="P792" s="36" t="str">
        <f t="shared" si="198"/>
        <v/>
      </c>
      <c r="Q792" s="61">
        <v>1</v>
      </c>
      <c r="R792" s="61">
        <v>512</v>
      </c>
      <c r="S792" s="61"/>
      <c r="T792" s="61"/>
      <c r="U792" s="61"/>
      <c r="V792" s="37">
        <f t="shared" si="222"/>
        <v>512</v>
      </c>
      <c r="W792" s="61">
        <v>60</v>
      </c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>
        <v>60</v>
      </c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37">
        <f t="shared" si="201"/>
        <v>120</v>
      </c>
      <c r="BI792" s="38">
        <f t="shared" si="202"/>
        <v>2</v>
      </c>
      <c r="BJ792" s="39">
        <f t="shared" si="213"/>
        <v>1</v>
      </c>
      <c r="BK792" s="39">
        <f t="shared" si="214"/>
        <v>50</v>
      </c>
      <c r="BL792" s="40">
        <f t="shared" si="215"/>
        <v>0</v>
      </c>
      <c r="BM792" s="40">
        <f t="shared" si="216"/>
        <v>100</v>
      </c>
      <c r="BN792" s="40">
        <f t="shared" si="217"/>
        <v>0</v>
      </c>
      <c r="BO792" s="87">
        <f t="shared" si="218"/>
        <v>0</v>
      </c>
      <c r="BP792" s="87">
        <f t="shared" si="219"/>
        <v>0</v>
      </c>
      <c r="BQ792" s="87">
        <f t="shared" si="220"/>
        <v>1</v>
      </c>
      <c r="BR792" s="87">
        <f t="shared" si="221"/>
        <v>0</v>
      </c>
      <c r="BS792" s="61"/>
      <c r="BT792" s="61"/>
      <c r="BU792" s="61">
        <f t="shared" si="212"/>
        <v>512</v>
      </c>
    </row>
    <row r="793" spans="1:73" ht="14.4">
      <c r="A793" s="29">
        <v>791</v>
      </c>
      <c r="B793" s="32">
        <v>46247</v>
      </c>
      <c r="C793" s="61" t="s">
        <v>74</v>
      </c>
      <c r="D793" s="3" t="str">
        <f t="shared" si="199"/>
        <v>CG</v>
      </c>
      <c r="E793" s="33" t="s">
        <v>93</v>
      </c>
      <c r="F793" s="33" t="s">
        <v>109</v>
      </c>
      <c r="G793" s="33" t="s">
        <v>101</v>
      </c>
      <c r="H793" s="33" t="s">
        <v>102</v>
      </c>
      <c r="I793" s="33" t="s">
        <v>91</v>
      </c>
      <c r="J793" s="17" t="s">
        <v>341</v>
      </c>
      <c r="K793" s="41">
        <v>208247</v>
      </c>
      <c r="L793" s="35" t="str">
        <f>VLOOKUP(K793,'[1]Item List (3)'!A$1:B$110000,2,FALSE)</f>
        <v>OR.209 YY2</v>
      </c>
      <c r="M793" s="17"/>
      <c r="N793" s="61" t="str">
        <f t="shared" si="200"/>
        <v>OR</v>
      </c>
      <c r="O793" s="61"/>
      <c r="P793" s="36" t="str">
        <f t="shared" si="198"/>
        <v/>
      </c>
      <c r="Q793" s="61">
        <v>3</v>
      </c>
      <c r="R793" s="61">
        <v>980</v>
      </c>
      <c r="S793" s="61"/>
      <c r="T793" s="61"/>
      <c r="U793" s="61"/>
      <c r="V793" s="37">
        <f t="shared" si="222"/>
        <v>980</v>
      </c>
      <c r="W793" s="61">
        <v>60</v>
      </c>
      <c r="X793" s="61"/>
      <c r="Y793" s="61"/>
      <c r="Z793" s="61"/>
      <c r="AA793" s="61"/>
      <c r="AB793" s="61">
        <v>30</v>
      </c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37">
        <f t="shared" si="201"/>
        <v>90</v>
      </c>
      <c r="BI793" s="38">
        <f t="shared" si="202"/>
        <v>1.5</v>
      </c>
      <c r="BJ793" s="39">
        <f t="shared" si="213"/>
        <v>1</v>
      </c>
      <c r="BK793" s="39">
        <f t="shared" si="214"/>
        <v>66.666666666666657</v>
      </c>
      <c r="BL793" s="40">
        <f t="shared" si="215"/>
        <v>0</v>
      </c>
      <c r="BM793" s="40">
        <f t="shared" si="216"/>
        <v>100</v>
      </c>
      <c r="BN793" s="40">
        <f t="shared" si="217"/>
        <v>0</v>
      </c>
      <c r="BO793" s="87">
        <f t="shared" si="218"/>
        <v>0</v>
      </c>
      <c r="BP793" s="87">
        <f t="shared" si="219"/>
        <v>0</v>
      </c>
      <c r="BQ793" s="87">
        <f t="shared" si="220"/>
        <v>0.5</v>
      </c>
      <c r="BR793" s="87">
        <f t="shared" si="221"/>
        <v>0</v>
      </c>
      <c r="BS793" s="61"/>
      <c r="BT793" s="61"/>
      <c r="BU793" s="61">
        <f t="shared" si="212"/>
        <v>2940</v>
      </c>
    </row>
    <row r="794" spans="1:73" ht="14.4">
      <c r="A794" s="29">
        <v>792</v>
      </c>
      <c r="B794" s="32">
        <v>46247</v>
      </c>
      <c r="C794" s="61" t="s">
        <v>74</v>
      </c>
      <c r="D794" s="3" t="str">
        <f t="shared" si="199"/>
        <v>CG</v>
      </c>
      <c r="E794" s="33" t="s">
        <v>93</v>
      </c>
      <c r="F794" s="33" t="s">
        <v>100</v>
      </c>
      <c r="G794" s="33" t="s">
        <v>101</v>
      </c>
      <c r="H794" s="33" t="s">
        <v>102</v>
      </c>
      <c r="I794" s="33" t="s">
        <v>91</v>
      </c>
      <c r="J794" s="17" t="s">
        <v>341</v>
      </c>
      <c r="K794" s="41">
        <v>208247</v>
      </c>
      <c r="L794" s="35" t="str">
        <f>VLOOKUP(K794,'[1]Item List (3)'!A$1:B$110000,2,FALSE)</f>
        <v>OR.209 YY2</v>
      </c>
      <c r="M794" s="17"/>
      <c r="N794" s="61" t="str">
        <f t="shared" si="200"/>
        <v>OR</v>
      </c>
      <c r="O794" s="61"/>
      <c r="P794" s="36" t="str">
        <f t="shared" si="198"/>
        <v/>
      </c>
      <c r="Q794" s="61">
        <v>1</v>
      </c>
      <c r="R794" s="61">
        <v>2594</v>
      </c>
      <c r="S794" s="61"/>
      <c r="T794" s="61"/>
      <c r="U794" s="61"/>
      <c r="V794" s="37">
        <f t="shared" si="222"/>
        <v>2594</v>
      </c>
      <c r="W794" s="61">
        <v>90</v>
      </c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37">
        <f t="shared" si="201"/>
        <v>90</v>
      </c>
      <c r="BI794" s="38">
        <f t="shared" si="202"/>
        <v>1.5</v>
      </c>
      <c r="BJ794" s="39">
        <f t="shared" si="213"/>
        <v>1.5</v>
      </c>
      <c r="BK794" s="39">
        <f t="shared" si="214"/>
        <v>100</v>
      </c>
      <c r="BL794" s="40">
        <f t="shared" si="215"/>
        <v>0</v>
      </c>
      <c r="BM794" s="40">
        <f t="shared" si="216"/>
        <v>100</v>
      </c>
      <c r="BN794" s="40">
        <f t="shared" si="217"/>
        <v>0</v>
      </c>
      <c r="BO794" s="87">
        <f t="shared" si="218"/>
        <v>0</v>
      </c>
      <c r="BP794" s="87">
        <f t="shared" si="219"/>
        <v>0</v>
      </c>
      <c r="BQ794" s="87">
        <f t="shared" si="220"/>
        <v>0</v>
      </c>
      <c r="BR794" s="87">
        <f t="shared" si="221"/>
        <v>0</v>
      </c>
      <c r="BS794" s="61"/>
      <c r="BT794" s="61"/>
      <c r="BU794" s="61">
        <f t="shared" si="212"/>
        <v>2594</v>
      </c>
    </row>
    <row r="795" spans="1:73">
      <c r="A795" s="29">
        <v>793</v>
      </c>
      <c r="B795" s="32">
        <v>46247</v>
      </c>
      <c r="C795" s="61" t="s">
        <v>74</v>
      </c>
      <c r="D795" s="3" t="str">
        <f t="shared" si="199"/>
        <v>CG</v>
      </c>
      <c r="E795" s="33" t="s">
        <v>93</v>
      </c>
      <c r="F795" s="33" t="s">
        <v>109</v>
      </c>
      <c r="G795" s="33" t="s">
        <v>101</v>
      </c>
      <c r="H795" s="33" t="s">
        <v>102</v>
      </c>
      <c r="I795" s="33" t="s">
        <v>91</v>
      </c>
      <c r="J795" s="17" t="s">
        <v>235</v>
      </c>
      <c r="K795" s="17">
        <v>104293</v>
      </c>
      <c r="L795" s="35" t="str">
        <f>VLOOKUP(K795,'[1]Item List (3)'!A$1:B$110000,2,FALSE)</f>
        <v>IR.210 YY2</v>
      </c>
      <c r="M795" s="17"/>
      <c r="N795" s="61" t="str">
        <f t="shared" si="200"/>
        <v>IR</v>
      </c>
      <c r="O795" s="61"/>
      <c r="P795" s="36" t="str">
        <f t="shared" si="198"/>
        <v/>
      </c>
      <c r="Q795" s="61">
        <v>1</v>
      </c>
      <c r="R795" s="61">
        <v>897</v>
      </c>
      <c r="S795" s="61"/>
      <c r="T795" s="61"/>
      <c r="U795" s="61"/>
      <c r="V795" s="37">
        <f t="shared" si="222"/>
        <v>897</v>
      </c>
      <c r="W795" s="61">
        <v>60</v>
      </c>
      <c r="X795" s="61">
        <v>120</v>
      </c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37">
        <f t="shared" si="201"/>
        <v>180</v>
      </c>
      <c r="BI795" s="38">
        <f t="shared" si="202"/>
        <v>3</v>
      </c>
      <c r="BJ795" s="39">
        <f t="shared" si="213"/>
        <v>1</v>
      </c>
      <c r="BK795" s="39">
        <f t="shared" si="214"/>
        <v>33.333333333333329</v>
      </c>
      <c r="BL795" s="40">
        <f t="shared" si="215"/>
        <v>0</v>
      </c>
      <c r="BM795" s="40">
        <f t="shared" si="216"/>
        <v>100</v>
      </c>
      <c r="BN795" s="40">
        <f t="shared" si="217"/>
        <v>0</v>
      </c>
      <c r="BO795" s="87">
        <f t="shared" si="218"/>
        <v>2</v>
      </c>
      <c r="BP795" s="87">
        <f t="shared" si="219"/>
        <v>0</v>
      </c>
      <c r="BQ795" s="87">
        <f t="shared" si="220"/>
        <v>0</v>
      </c>
      <c r="BR795" s="87">
        <f t="shared" si="221"/>
        <v>0</v>
      </c>
      <c r="BS795" s="61"/>
      <c r="BT795" s="61"/>
      <c r="BU795" s="61">
        <f t="shared" si="212"/>
        <v>897</v>
      </c>
    </row>
    <row r="796" spans="1:73">
      <c r="A796" s="29">
        <v>794</v>
      </c>
      <c r="B796" s="32">
        <v>46247</v>
      </c>
      <c r="C796" s="61" t="s">
        <v>80</v>
      </c>
      <c r="D796" s="3" t="str">
        <f t="shared" si="199"/>
        <v>CG</v>
      </c>
      <c r="E796" s="33" t="s">
        <v>93</v>
      </c>
      <c r="F796" s="33" t="s">
        <v>109</v>
      </c>
      <c r="G796" s="33" t="s">
        <v>95</v>
      </c>
      <c r="H796" s="33" t="s">
        <v>144</v>
      </c>
      <c r="I796" s="33" t="s">
        <v>192</v>
      </c>
      <c r="J796" s="34" t="s">
        <v>235</v>
      </c>
      <c r="K796" s="17">
        <v>104293</v>
      </c>
      <c r="L796" s="35" t="str">
        <f>VLOOKUP(K796,'[1]Item List (3)'!A$1:B$110000,2,FALSE)</f>
        <v>IR.210 YY2</v>
      </c>
      <c r="M796" s="17" t="s">
        <v>236</v>
      </c>
      <c r="N796" s="61" t="str">
        <f t="shared" si="200"/>
        <v>IR</v>
      </c>
      <c r="O796" s="61"/>
      <c r="P796" s="36" t="str">
        <f t="shared" si="198"/>
        <v/>
      </c>
      <c r="Q796" s="61">
        <v>1</v>
      </c>
      <c r="R796" s="61">
        <v>3118</v>
      </c>
      <c r="S796" s="61"/>
      <c r="T796" s="61"/>
      <c r="U796" s="61"/>
      <c r="V796" s="37">
        <f t="shared" si="222"/>
        <v>3118</v>
      </c>
      <c r="W796" s="61">
        <v>180</v>
      </c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>
        <v>120</v>
      </c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37">
        <f t="shared" si="201"/>
        <v>300</v>
      </c>
      <c r="BI796" s="38">
        <f t="shared" si="202"/>
        <v>5</v>
      </c>
      <c r="BJ796" s="39">
        <f t="shared" si="213"/>
        <v>3</v>
      </c>
      <c r="BK796" s="39">
        <f t="shared" si="214"/>
        <v>60</v>
      </c>
      <c r="BL796" s="40">
        <f t="shared" si="215"/>
        <v>0</v>
      </c>
      <c r="BM796" s="40">
        <f t="shared" si="216"/>
        <v>100</v>
      </c>
      <c r="BN796" s="40">
        <f t="shared" si="217"/>
        <v>0</v>
      </c>
      <c r="BO796" s="87">
        <f t="shared" si="218"/>
        <v>0</v>
      </c>
      <c r="BP796" s="87">
        <f t="shared" si="219"/>
        <v>0</v>
      </c>
      <c r="BQ796" s="87">
        <f t="shared" si="220"/>
        <v>2</v>
      </c>
      <c r="BR796" s="87">
        <f t="shared" si="221"/>
        <v>0</v>
      </c>
      <c r="BS796" s="61"/>
      <c r="BT796" s="61"/>
      <c r="BU796" s="61">
        <f t="shared" si="212"/>
        <v>3118</v>
      </c>
    </row>
    <row r="797" spans="1:73">
      <c r="A797" s="29">
        <v>795</v>
      </c>
      <c r="B797" s="32">
        <v>46247</v>
      </c>
      <c r="C797" s="61" t="s">
        <v>80</v>
      </c>
      <c r="D797" s="3" t="str">
        <f t="shared" si="199"/>
        <v>CG</v>
      </c>
      <c r="E797" s="33" t="s">
        <v>93</v>
      </c>
      <c r="F797" s="33" t="s">
        <v>100</v>
      </c>
      <c r="G797" s="33" t="s">
        <v>95</v>
      </c>
      <c r="H797" s="33" t="s">
        <v>144</v>
      </c>
      <c r="I797" s="33" t="s">
        <v>192</v>
      </c>
      <c r="J797" s="34" t="s">
        <v>235</v>
      </c>
      <c r="K797" s="17">
        <v>104293</v>
      </c>
      <c r="L797" s="35" t="str">
        <f>VLOOKUP(K797,'[1]Item List (3)'!A$1:B$110000,2,FALSE)</f>
        <v>IR.210 YY2</v>
      </c>
      <c r="M797" s="17" t="s">
        <v>236</v>
      </c>
      <c r="N797" s="61" t="str">
        <f t="shared" si="200"/>
        <v>IR</v>
      </c>
      <c r="O797" s="61"/>
      <c r="P797" s="36" t="str">
        <f t="shared" si="198"/>
        <v/>
      </c>
      <c r="Q797" s="61">
        <v>1</v>
      </c>
      <c r="R797" s="15">
        <v>4015</v>
      </c>
      <c r="S797" s="15"/>
      <c r="T797" s="15"/>
      <c r="U797" s="15"/>
      <c r="V797" s="51">
        <f t="shared" si="222"/>
        <v>4015</v>
      </c>
      <c r="W797" s="15">
        <v>180</v>
      </c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37">
        <f t="shared" si="201"/>
        <v>180</v>
      </c>
      <c r="BI797" s="38">
        <f t="shared" si="202"/>
        <v>3</v>
      </c>
      <c r="BJ797" s="39">
        <f t="shared" si="213"/>
        <v>3</v>
      </c>
      <c r="BK797" s="39">
        <f t="shared" si="214"/>
        <v>100</v>
      </c>
      <c r="BL797" s="40">
        <f t="shared" si="215"/>
        <v>0</v>
      </c>
      <c r="BM797" s="40">
        <f t="shared" si="216"/>
        <v>100</v>
      </c>
      <c r="BN797" s="40">
        <f t="shared" si="217"/>
        <v>0</v>
      </c>
      <c r="BO797" s="87">
        <f t="shared" si="218"/>
        <v>0</v>
      </c>
      <c r="BP797" s="87">
        <f t="shared" si="219"/>
        <v>0</v>
      </c>
      <c r="BQ797" s="87">
        <f t="shared" si="220"/>
        <v>0</v>
      </c>
      <c r="BR797" s="87">
        <f t="shared" si="221"/>
        <v>0</v>
      </c>
      <c r="BS797" s="61"/>
      <c r="BT797" s="61"/>
      <c r="BU797" s="61">
        <f t="shared" si="212"/>
        <v>4015</v>
      </c>
    </row>
    <row r="798" spans="1:73">
      <c r="A798" s="29">
        <v>796</v>
      </c>
      <c r="B798" s="32">
        <v>46247</v>
      </c>
      <c r="C798" s="61" t="s">
        <v>74</v>
      </c>
      <c r="D798" s="3" t="str">
        <f t="shared" si="199"/>
        <v>CG</v>
      </c>
      <c r="E798" s="33" t="s">
        <v>104</v>
      </c>
      <c r="F798" s="33" t="s">
        <v>100</v>
      </c>
      <c r="G798" s="33" t="s">
        <v>105</v>
      </c>
      <c r="H798" s="33" t="s">
        <v>240</v>
      </c>
      <c r="I798" s="33" t="s">
        <v>220</v>
      </c>
      <c r="J798" s="34" t="s">
        <v>84</v>
      </c>
      <c r="K798" s="17">
        <v>104343.01</v>
      </c>
      <c r="L798" s="35" t="str">
        <f>VLOOKUP(K798,'[1]Item List (3)'!A$1:B$110000,2,FALSE)</f>
        <v>NA/RNA.IR 69/32</v>
      </c>
      <c r="M798" s="17" t="s">
        <v>85</v>
      </c>
      <c r="N798" s="61" t="str">
        <f t="shared" si="200"/>
        <v>IR</v>
      </c>
      <c r="O798" s="61"/>
      <c r="P798" s="36" t="str">
        <f t="shared" si="198"/>
        <v/>
      </c>
      <c r="Q798" s="61">
        <v>2</v>
      </c>
      <c r="R798" s="61">
        <v>1800</v>
      </c>
      <c r="S798" s="61"/>
      <c r="T798" s="61"/>
      <c r="U798" s="61"/>
      <c r="V798" s="37">
        <f t="shared" si="222"/>
        <v>1800</v>
      </c>
      <c r="W798" s="61">
        <v>120</v>
      </c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>
        <v>60</v>
      </c>
      <c r="AS798" s="61"/>
      <c r="AT798" s="61"/>
      <c r="AU798" s="61"/>
      <c r="AV798" s="61"/>
      <c r="AW798" s="61"/>
      <c r="AX798" s="61"/>
      <c r="AY798" s="61"/>
      <c r="AZ798" s="61"/>
      <c r="BA798" s="61">
        <v>50</v>
      </c>
      <c r="BB798" s="61"/>
      <c r="BC798" s="61"/>
      <c r="BD798" s="61"/>
      <c r="BE798" s="61"/>
      <c r="BF798" s="61"/>
      <c r="BG798" s="61"/>
      <c r="BH798" s="37">
        <f t="shared" si="201"/>
        <v>230</v>
      </c>
      <c r="BI798" s="38">
        <f t="shared" si="202"/>
        <v>3.8333333333333335</v>
      </c>
      <c r="BJ798" s="39">
        <f t="shared" si="213"/>
        <v>2</v>
      </c>
      <c r="BK798" s="39">
        <f t="shared" si="214"/>
        <v>52.173913043478258</v>
      </c>
      <c r="BL798" s="40">
        <f t="shared" si="215"/>
        <v>0</v>
      </c>
      <c r="BM798" s="40">
        <f t="shared" si="216"/>
        <v>100</v>
      </c>
      <c r="BN798" s="40">
        <f t="shared" si="217"/>
        <v>0</v>
      </c>
      <c r="BO798" s="87">
        <f t="shared" si="218"/>
        <v>0</v>
      </c>
      <c r="BP798" s="87">
        <f t="shared" si="219"/>
        <v>0</v>
      </c>
      <c r="BQ798" s="87">
        <f t="shared" si="220"/>
        <v>1.8333333333333333</v>
      </c>
      <c r="BR798" s="87">
        <f t="shared" si="221"/>
        <v>0</v>
      </c>
      <c r="BS798" s="61"/>
      <c r="BT798" s="61"/>
      <c r="BU798" s="61">
        <f t="shared" si="212"/>
        <v>3600</v>
      </c>
    </row>
    <row r="799" spans="1:73">
      <c r="A799" s="29">
        <v>797</v>
      </c>
      <c r="B799" s="32">
        <v>46247</v>
      </c>
      <c r="C799" s="61" t="s">
        <v>74</v>
      </c>
      <c r="D799" s="3" t="str">
        <f t="shared" si="199"/>
        <v>CG</v>
      </c>
      <c r="E799" s="33" t="s">
        <v>104</v>
      </c>
      <c r="F799" s="33" t="s">
        <v>100</v>
      </c>
      <c r="G799" s="33" t="s">
        <v>105</v>
      </c>
      <c r="H799" s="33" t="s">
        <v>240</v>
      </c>
      <c r="I799" s="33" t="s">
        <v>220</v>
      </c>
      <c r="J799" s="17" t="s">
        <v>247</v>
      </c>
      <c r="K799" s="17">
        <v>208966</v>
      </c>
      <c r="L799" s="35" t="str">
        <f>VLOOKUP(K799,'[1]Item List (3)'!A$1:B$110000,2,FALSE)</f>
        <v>NAU.OR 4906 UU</v>
      </c>
      <c r="M799" s="17" t="s">
        <v>85</v>
      </c>
      <c r="N799" s="61" t="str">
        <f t="shared" si="200"/>
        <v>OR</v>
      </c>
      <c r="O799" s="61"/>
      <c r="P799" s="36" t="str">
        <f t="shared" si="198"/>
        <v/>
      </c>
      <c r="Q799" s="61">
        <v>1</v>
      </c>
      <c r="R799" s="61">
        <v>1052</v>
      </c>
      <c r="S799" s="29"/>
      <c r="T799" s="29"/>
      <c r="U799" s="29"/>
      <c r="V799" s="37">
        <f t="shared" si="222"/>
        <v>1052</v>
      </c>
      <c r="W799" s="29">
        <v>130</v>
      </c>
      <c r="X799" s="29">
        <v>60</v>
      </c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37">
        <f t="shared" si="201"/>
        <v>190</v>
      </c>
      <c r="BI799" s="38">
        <f t="shared" si="202"/>
        <v>3.1666666666666665</v>
      </c>
      <c r="BJ799" s="39">
        <f t="shared" si="213"/>
        <v>2.1666666666666665</v>
      </c>
      <c r="BK799" s="39">
        <f t="shared" si="214"/>
        <v>68.421052631578945</v>
      </c>
      <c r="BL799" s="40">
        <f t="shared" si="215"/>
        <v>0</v>
      </c>
      <c r="BM799" s="40">
        <f t="shared" si="216"/>
        <v>100</v>
      </c>
      <c r="BN799" s="40">
        <f t="shared" si="217"/>
        <v>0</v>
      </c>
      <c r="BO799" s="87">
        <f t="shared" si="218"/>
        <v>1</v>
      </c>
      <c r="BP799" s="87">
        <f t="shared" si="219"/>
        <v>0</v>
      </c>
      <c r="BQ799" s="87">
        <f t="shared" si="220"/>
        <v>0</v>
      </c>
      <c r="BR799" s="87">
        <f t="shared" si="221"/>
        <v>0</v>
      </c>
      <c r="BS799" s="61"/>
      <c r="BT799" s="61"/>
      <c r="BU799" s="61">
        <f t="shared" si="212"/>
        <v>1052</v>
      </c>
    </row>
    <row r="800" spans="1:73" ht="14.4">
      <c r="A800" s="29">
        <v>798</v>
      </c>
      <c r="B800" s="32">
        <v>46247</v>
      </c>
      <c r="C800" s="61" t="s">
        <v>74</v>
      </c>
      <c r="D800" s="3" t="str">
        <f t="shared" si="199"/>
        <v>CG</v>
      </c>
      <c r="E800" s="33" t="s">
        <v>104</v>
      </c>
      <c r="F800" s="33"/>
      <c r="G800" s="33"/>
      <c r="H800" s="33"/>
      <c r="I800" s="33"/>
      <c r="J800" s="17" t="s">
        <v>314</v>
      </c>
      <c r="K800" s="41">
        <v>208125</v>
      </c>
      <c r="L800" s="35" t="str">
        <f>VLOOKUP(K800,'[1]Item List (3)'!A$1:B$110000,2,FALSE)</f>
        <v>BR.OR 3218.5(06)</v>
      </c>
      <c r="M800" s="46"/>
      <c r="N800" s="61" t="str">
        <f t="shared" si="200"/>
        <v>OR</v>
      </c>
      <c r="O800" s="61"/>
      <c r="P800" s="36" t="str">
        <f t="shared" si="198"/>
        <v/>
      </c>
      <c r="Q800" s="29"/>
      <c r="R800" s="61"/>
      <c r="S800" s="61"/>
      <c r="T800" s="61"/>
      <c r="U800" s="61"/>
      <c r="V800" s="37">
        <f t="shared" si="222"/>
        <v>0</v>
      </c>
      <c r="W800" s="61"/>
      <c r="X800" s="61">
        <v>60</v>
      </c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37">
        <f t="shared" si="201"/>
        <v>60</v>
      </c>
      <c r="BI800" s="38">
        <f t="shared" si="202"/>
        <v>1</v>
      </c>
      <c r="BJ800" s="39">
        <f t="shared" si="213"/>
        <v>0</v>
      </c>
      <c r="BK800" s="39">
        <f t="shared" si="214"/>
        <v>0</v>
      </c>
      <c r="BL800" s="40">
        <f t="shared" si="215"/>
        <v>0</v>
      </c>
      <c r="BM800" s="40">
        <f t="shared" si="216"/>
        <v>0</v>
      </c>
      <c r="BN800" s="40">
        <f t="shared" si="217"/>
        <v>0</v>
      </c>
      <c r="BO800" s="87">
        <f t="shared" si="218"/>
        <v>1</v>
      </c>
      <c r="BP800" s="87">
        <f t="shared" si="219"/>
        <v>0</v>
      </c>
      <c r="BQ800" s="87">
        <f t="shared" si="220"/>
        <v>0</v>
      </c>
      <c r="BR800" s="87">
        <f t="shared" si="221"/>
        <v>0</v>
      </c>
      <c r="BS800" s="61"/>
      <c r="BT800" s="61"/>
      <c r="BU800" s="61">
        <f t="shared" si="212"/>
        <v>0</v>
      </c>
    </row>
    <row r="801" spans="1:73" ht="14.4">
      <c r="A801" s="29">
        <v>799</v>
      </c>
      <c r="B801" s="32">
        <v>46247</v>
      </c>
      <c r="C801" s="61" t="s">
        <v>80</v>
      </c>
      <c r="D801" s="3" t="str">
        <f t="shared" si="199"/>
        <v>CG</v>
      </c>
      <c r="E801" s="33" t="s">
        <v>104</v>
      </c>
      <c r="F801" s="33" t="s">
        <v>94</v>
      </c>
      <c r="G801" s="33" t="s">
        <v>88</v>
      </c>
      <c r="H801" s="33"/>
      <c r="I801" s="33"/>
      <c r="J801" s="34" t="s">
        <v>314</v>
      </c>
      <c r="K801" s="41">
        <v>208125</v>
      </c>
      <c r="L801" s="35" t="str">
        <f>VLOOKUP(K801,'[1]Item List (3)'!A$1:B$110000,2,FALSE)</f>
        <v>BR.OR 3218.5(06)</v>
      </c>
      <c r="M801" s="46" t="s">
        <v>315</v>
      </c>
      <c r="N801" s="61" t="str">
        <f t="shared" si="200"/>
        <v>OR</v>
      </c>
      <c r="O801" s="61"/>
      <c r="P801" s="36" t="str">
        <f t="shared" si="198"/>
        <v/>
      </c>
      <c r="Q801" s="29">
        <v>4</v>
      </c>
      <c r="R801" s="61">
        <v>2084</v>
      </c>
      <c r="S801" s="61"/>
      <c r="T801" s="61"/>
      <c r="U801" s="61"/>
      <c r="V801" s="37">
        <f t="shared" si="222"/>
        <v>2084</v>
      </c>
      <c r="W801" s="61">
        <v>180</v>
      </c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>
        <v>60</v>
      </c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37">
        <f t="shared" si="201"/>
        <v>240</v>
      </c>
      <c r="BI801" s="38">
        <f t="shared" si="202"/>
        <v>4</v>
      </c>
      <c r="BJ801" s="39">
        <f t="shared" si="213"/>
        <v>3</v>
      </c>
      <c r="BK801" s="39">
        <f t="shared" si="214"/>
        <v>75</v>
      </c>
      <c r="BL801" s="40">
        <f t="shared" si="215"/>
        <v>0</v>
      </c>
      <c r="BM801" s="40">
        <f t="shared" si="216"/>
        <v>100</v>
      </c>
      <c r="BN801" s="40">
        <f t="shared" si="217"/>
        <v>0</v>
      </c>
      <c r="BO801" s="87">
        <f t="shared" si="218"/>
        <v>0</v>
      </c>
      <c r="BP801" s="87">
        <f t="shared" si="219"/>
        <v>0</v>
      </c>
      <c r="BQ801" s="87">
        <f t="shared" si="220"/>
        <v>1</v>
      </c>
      <c r="BR801" s="87">
        <f t="shared" si="221"/>
        <v>0</v>
      </c>
      <c r="BS801" s="61"/>
      <c r="BT801" s="61"/>
      <c r="BU801" s="61">
        <f t="shared" si="212"/>
        <v>8336</v>
      </c>
    </row>
    <row r="802" spans="1:73">
      <c r="A802" s="29">
        <v>800</v>
      </c>
      <c r="B802" s="32">
        <v>46247</v>
      </c>
      <c r="C802" s="61" t="s">
        <v>80</v>
      </c>
      <c r="D802" s="3" t="str">
        <f t="shared" si="199"/>
        <v>CG</v>
      </c>
      <c r="E802" s="33" t="s">
        <v>104</v>
      </c>
      <c r="F802" s="33" t="s">
        <v>100</v>
      </c>
      <c r="G802" s="33" t="s">
        <v>88</v>
      </c>
      <c r="H802" s="33"/>
      <c r="I802" s="33"/>
      <c r="J802" s="34"/>
      <c r="K802" s="17">
        <v>208266</v>
      </c>
      <c r="L802" s="35" t="str">
        <f>VLOOKUP(K802,'[1]Item List (3)'!A$1:B$110000,2,FALSE)</f>
        <v>ZARN.OR 3062</v>
      </c>
      <c r="M802" s="17"/>
      <c r="N802" s="61" t="str">
        <f t="shared" si="200"/>
        <v>OR</v>
      </c>
      <c r="O802" s="61"/>
      <c r="P802" s="36" t="str">
        <f t="shared" si="198"/>
        <v/>
      </c>
      <c r="Q802" s="61">
        <v>2</v>
      </c>
      <c r="R802" s="61">
        <v>505</v>
      </c>
      <c r="S802" s="61"/>
      <c r="T802" s="61"/>
      <c r="U802" s="61"/>
      <c r="V802" s="37">
        <f t="shared" si="222"/>
        <v>505</v>
      </c>
      <c r="W802" s="61">
        <v>150</v>
      </c>
      <c r="X802" s="61">
        <v>90</v>
      </c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37">
        <f t="shared" si="201"/>
        <v>240</v>
      </c>
      <c r="BI802" s="38">
        <f t="shared" si="202"/>
        <v>4</v>
      </c>
      <c r="BJ802" s="39">
        <f t="shared" si="213"/>
        <v>2.5</v>
      </c>
      <c r="BK802" s="39">
        <f t="shared" si="214"/>
        <v>62.5</v>
      </c>
      <c r="BL802" s="40">
        <f t="shared" si="215"/>
        <v>0</v>
      </c>
      <c r="BM802" s="40">
        <f t="shared" si="216"/>
        <v>100</v>
      </c>
      <c r="BN802" s="40">
        <f t="shared" si="217"/>
        <v>0</v>
      </c>
      <c r="BO802" s="87">
        <f t="shared" si="218"/>
        <v>1.5</v>
      </c>
      <c r="BP802" s="87">
        <f t="shared" si="219"/>
        <v>0</v>
      </c>
      <c r="BQ802" s="87">
        <f t="shared" si="220"/>
        <v>0</v>
      </c>
      <c r="BR802" s="87">
        <f t="shared" si="221"/>
        <v>0</v>
      </c>
      <c r="BS802" s="61"/>
      <c r="BT802" s="61"/>
      <c r="BU802" s="61">
        <f t="shared" si="212"/>
        <v>1010</v>
      </c>
    </row>
    <row r="803" spans="1:73">
      <c r="A803" s="29">
        <v>801</v>
      </c>
      <c r="B803" s="32">
        <v>46247</v>
      </c>
      <c r="C803" s="61" t="s">
        <v>74</v>
      </c>
      <c r="D803" s="3" t="str">
        <f t="shared" si="199"/>
        <v>CG</v>
      </c>
      <c r="E803" s="33" t="s">
        <v>111</v>
      </c>
      <c r="F803" s="33"/>
      <c r="G803" s="33"/>
      <c r="H803" s="33"/>
      <c r="I803" s="33"/>
      <c r="J803" s="17"/>
      <c r="K803" s="17"/>
      <c r="L803" s="35" t="e">
        <f>VLOOKUP(K803,'[1]Item List (3)'!A$1:B$110000,2,FALSE)</f>
        <v>#N/A</v>
      </c>
      <c r="M803" s="17"/>
      <c r="N803" s="61" t="str">
        <f t="shared" si="200"/>
        <v>IR</v>
      </c>
      <c r="O803" s="61"/>
      <c r="P803" s="36" t="str">
        <f t="shared" si="198"/>
        <v/>
      </c>
      <c r="Q803" s="61"/>
      <c r="R803" s="61"/>
      <c r="S803" s="61"/>
      <c r="T803" s="61"/>
      <c r="U803" s="61"/>
      <c r="V803" s="37">
        <f t="shared" si="222"/>
        <v>0</v>
      </c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>
        <v>480</v>
      </c>
      <c r="BH803" s="37">
        <f t="shared" si="201"/>
        <v>480</v>
      </c>
      <c r="BI803" s="38">
        <f t="shared" si="202"/>
        <v>8</v>
      </c>
      <c r="BJ803" s="39">
        <f t="shared" si="213"/>
        <v>0</v>
      </c>
      <c r="BK803" s="39">
        <f t="shared" si="214"/>
        <v>0</v>
      </c>
      <c r="BL803" s="40">
        <f t="shared" si="215"/>
        <v>0</v>
      </c>
      <c r="BM803" s="40">
        <f t="shared" si="216"/>
        <v>0</v>
      </c>
      <c r="BN803" s="40">
        <f t="shared" si="217"/>
        <v>0</v>
      </c>
      <c r="BO803" s="87">
        <f t="shared" si="218"/>
        <v>8</v>
      </c>
      <c r="BP803" s="87">
        <f t="shared" si="219"/>
        <v>0</v>
      </c>
      <c r="BQ803" s="87">
        <f t="shared" si="220"/>
        <v>0</v>
      </c>
      <c r="BR803" s="87">
        <f t="shared" si="221"/>
        <v>0</v>
      </c>
      <c r="BS803" s="61"/>
      <c r="BT803" s="61"/>
      <c r="BU803" s="61">
        <f t="shared" si="212"/>
        <v>0</v>
      </c>
    </row>
    <row r="804" spans="1:73">
      <c r="A804" s="29">
        <v>802</v>
      </c>
      <c r="B804" s="32">
        <v>46247</v>
      </c>
      <c r="C804" s="61" t="s">
        <v>80</v>
      </c>
      <c r="D804" s="3" t="str">
        <f t="shared" si="199"/>
        <v>CG</v>
      </c>
      <c r="E804" s="33" t="s">
        <v>111</v>
      </c>
      <c r="F804" s="33"/>
      <c r="G804" s="33"/>
      <c r="H804" s="33"/>
      <c r="I804" s="33"/>
      <c r="J804" s="17"/>
      <c r="K804" s="17"/>
      <c r="L804" s="35" t="e">
        <f>VLOOKUP(K804,'[1]Item List (3)'!A$1:B$110000,2,FALSE)</f>
        <v>#N/A</v>
      </c>
      <c r="M804" s="17"/>
      <c r="N804" s="61" t="str">
        <f t="shared" si="200"/>
        <v>IR</v>
      </c>
      <c r="O804" s="61"/>
      <c r="P804" s="36" t="str">
        <f t="shared" si="198"/>
        <v/>
      </c>
      <c r="Q804" s="61"/>
      <c r="R804" s="61"/>
      <c r="S804" s="61"/>
      <c r="T804" s="61"/>
      <c r="U804" s="61"/>
      <c r="V804" s="37">
        <f t="shared" si="222"/>
        <v>0</v>
      </c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>
        <v>480</v>
      </c>
      <c r="BH804" s="37">
        <f t="shared" si="201"/>
        <v>480</v>
      </c>
      <c r="BI804" s="38">
        <f t="shared" si="202"/>
        <v>8</v>
      </c>
      <c r="BJ804" s="39">
        <f t="shared" si="213"/>
        <v>0</v>
      </c>
      <c r="BK804" s="39">
        <f t="shared" si="214"/>
        <v>0</v>
      </c>
      <c r="BL804" s="40">
        <f t="shared" si="215"/>
        <v>0</v>
      </c>
      <c r="BM804" s="40">
        <f t="shared" si="216"/>
        <v>0</v>
      </c>
      <c r="BN804" s="40">
        <f t="shared" si="217"/>
        <v>0</v>
      </c>
      <c r="BO804" s="87">
        <f t="shared" si="218"/>
        <v>8</v>
      </c>
      <c r="BP804" s="87">
        <f t="shared" si="219"/>
        <v>0</v>
      </c>
      <c r="BQ804" s="87">
        <f t="shared" si="220"/>
        <v>0</v>
      </c>
      <c r="BR804" s="87">
        <f t="shared" si="221"/>
        <v>0</v>
      </c>
      <c r="BS804" s="61"/>
      <c r="BT804" s="61"/>
      <c r="BU804" s="61">
        <f t="shared" si="212"/>
        <v>0</v>
      </c>
    </row>
    <row r="805" spans="1:73" ht="14.4">
      <c r="A805" s="29">
        <v>803</v>
      </c>
      <c r="B805" s="32">
        <v>46247</v>
      </c>
      <c r="C805" s="61" t="s">
        <v>74</v>
      </c>
      <c r="D805" s="3" t="str">
        <f t="shared" si="199"/>
        <v>EG</v>
      </c>
      <c r="E805" s="33" t="s">
        <v>114</v>
      </c>
      <c r="F805" s="33" t="s">
        <v>115</v>
      </c>
      <c r="G805" s="33" t="s">
        <v>130</v>
      </c>
      <c r="H805" s="33"/>
      <c r="I805" s="33"/>
      <c r="J805" s="34" t="s">
        <v>318</v>
      </c>
      <c r="K805" s="41">
        <v>208582</v>
      </c>
      <c r="L805" s="35" t="str">
        <f>VLOOKUP(K805,'[1]Item List (3)'!A$1:B$110000,2,FALSE)</f>
        <v>WS 81107</v>
      </c>
      <c r="M805" s="17" t="s">
        <v>319</v>
      </c>
      <c r="N805" s="61" t="str">
        <f t="shared" si="200"/>
        <v>OR</v>
      </c>
      <c r="O805" s="61">
        <v>35</v>
      </c>
      <c r="P805" s="36">
        <f t="shared" si="198"/>
        <v>102.85714285714286</v>
      </c>
      <c r="Q805" s="61">
        <v>1</v>
      </c>
      <c r="R805" s="61">
        <v>602</v>
      </c>
      <c r="S805" s="61">
        <v>8</v>
      </c>
      <c r="T805" s="61"/>
      <c r="U805" s="61"/>
      <c r="V805" s="37">
        <f t="shared" si="222"/>
        <v>602</v>
      </c>
      <c r="W805" s="61">
        <v>430</v>
      </c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>
        <v>50</v>
      </c>
      <c r="BB805" s="61"/>
      <c r="BC805" s="61"/>
      <c r="BD805" s="61"/>
      <c r="BE805" s="61"/>
      <c r="BF805" s="61"/>
      <c r="BG805" s="61"/>
      <c r="BH805" s="37">
        <f t="shared" si="201"/>
        <v>480</v>
      </c>
      <c r="BI805" s="38">
        <f t="shared" si="202"/>
        <v>8</v>
      </c>
      <c r="BJ805" s="39">
        <f t="shared" si="213"/>
        <v>7.166666666666667</v>
      </c>
      <c r="BK805" s="39">
        <f t="shared" si="214"/>
        <v>89.583333333333343</v>
      </c>
      <c r="BL805" s="40">
        <f t="shared" si="215"/>
        <v>81.666666666666671</v>
      </c>
      <c r="BM805" s="40">
        <f t="shared" si="216"/>
        <v>98.671096345514954</v>
      </c>
      <c r="BN805" s="40">
        <f t="shared" si="217"/>
        <v>72.187500000000014</v>
      </c>
      <c r="BO805" s="87">
        <f t="shared" si="218"/>
        <v>0</v>
      </c>
      <c r="BP805" s="87">
        <f t="shared" si="219"/>
        <v>822.85714285714289</v>
      </c>
      <c r="BQ805" s="87">
        <f t="shared" si="220"/>
        <v>0.83333333333333337</v>
      </c>
      <c r="BR805" s="87">
        <f t="shared" si="221"/>
        <v>85.714285714285708</v>
      </c>
      <c r="BS805" s="61"/>
      <c r="BT805" s="61"/>
      <c r="BU805" s="61">
        <f t="shared" si="212"/>
        <v>602</v>
      </c>
    </row>
    <row r="806" spans="1:73" ht="14.4">
      <c r="A806" s="29">
        <v>804</v>
      </c>
      <c r="B806" s="32">
        <v>46247</v>
      </c>
      <c r="C806" s="61" t="s">
        <v>80</v>
      </c>
      <c r="D806" s="3" t="str">
        <f t="shared" si="199"/>
        <v>EG</v>
      </c>
      <c r="E806" s="33" t="s">
        <v>114</v>
      </c>
      <c r="F806" s="33" t="s">
        <v>115</v>
      </c>
      <c r="G806" s="33" t="s">
        <v>158</v>
      </c>
      <c r="H806" s="33"/>
      <c r="I806" s="33"/>
      <c r="J806" s="34" t="s">
        <v>318</v>
      </c>
      <c r="K806" s="41">
        <v>208582</v>
      </c>
      <c r="L806" s="35" t="str">
        <f>VLOOKUP(K806,'[1]Item List (3)'!A$1:B$110000,2,FALSE)</f>
        <v>WS 81107</v>
      </c>
      <c r="M806" s="17" t="s">
        <v>319</v>
      </c>
      <c r="N806" s="61" t="str">
        <f t="shared" si="200"/>
        <v>OR</v>
      </c>
      <c r="O806" s="61">
        <v>35</v>
      </c>
      <c r="P806" s="36">
        <f t="shared" si="198"/>
        <v>102.85714285714286</v>
      </c>
      <c r="Q806" s="61">
        <v>1</v>
      </c>
      <c r="R806" s="61">
        <v>720</v>
      </c>
      <c r="S806" s="61"/>
      <c r="T806" s="61"/>
      <c r="U806" s="61"/>
      <c r="V806" s="37">
        <f t="shared" si="222"/>
        <v>720</v>
      </c>
      <c r="W806" s="61">
        <v>480</v>
      </c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37">
        <f t="shared" si="201"/>
        <v>480</v>
      </c>
      <c r="BI806" s="38">
        <f t="shared" si="202"/>
        <v>8</v>
      </c>
      <c r="BJ806" s="39">
        <f t="shared" si="213"/>
        <v>8</v>
      </c>
      <c r="BK806" s="39">
        <f t="shared" si="214"/>
        <v>100</v>
      </c>
      <c r="BL806" s="40">
        <f t="shared" si="215"/>
        <v>87.5</v>
      </c>
      <c r="BM806" s="40">
        <f t="shared" si="216"/>
        <v>100</v>
      </c>
      <c r="BN806" s="40">
        <f t="shared" si="217"/>
        <v>87.5</v>
      </c>
      <c r="BO806" s="87">
        <f t="shared" si="218"/>
        <v>0</v>
      </c>
      <c r="BP806" s="87">
        <f t="shared" si="219"/>
        <v>822.85714285714289</v>
      </c>
      <c r="BQ806" s="87">
        <f t="shared" si="220"/>
        <v>0</v>
      </c>
      <c r="BR806" s="87">
        <f t="shared" si="221"/>
        <v>0</v>
      </c>
      <c r="BS806" s="61"/>
      <c r="BT806" s="61"/>
      <c r="BU806" s="61">
        <f t="shared" si="212"/>
        <v>720</v>
      </c>
    </row>
    <row r="807" spans="1:73">
      <c r="A807" s="29">
        <v>805</v>
      </c>
      <c r="B807" s="32">
        <v>46247</v>
      </c>
      <c r="C807" s="61" t="s">
        <v>74</v>
      </c>
      <c r="D807" s="3" t="str">
        <f t="shared" si="199"/>
        <v>EG</v>
      </c>
      <c r="E807" s="33" t="s">
        <v>120</v>
      </c>
      <c r="F807" s="33" t="s">
        <v>125</v>
      </c>
      <c r="G807" s="33" t="s">
        <v>95</v>
      </c>
      <c r="H807" s="33"/>
      <c r="I807" s="33"/>
      <c r="J807" s="17" t="s">
        <v>303</v>
      </c>
      <c r="K807" s="17"/>
      <c r="L807" s="35" t="e">
        <f>VLOOKUP(K807,'[1]Item List (3)'!A$1:B$110000,2,FALSE)</f>
        <v>#N/A</v>
      </c>
      <c r="M807" s="17"/>
      <c r="N807" s="61" t="str">
        <f t="shared" si="200"/>
        <v>IR</v>
      </c>
      <c r="O807" s="61">
        <v>45</v>
      </c>
      <c r="P807" s="36">
        <f t="shared" si="198"/>
        <v>80</v>
      </c>
      <c r="Q807" s="61">
        <v>1</v>
      </c>
      <c r="R807" s="61">
        <v>55</v>
      </c>
      <c r="S807" s="61"/>
      <c r="T807" s="61"/>
      <c r="U807" s="61"/>
      <c r="V807" s="37">
        <f t="shared" si="222"/>
        <v>55</v>
      </c>
      <c r="W807" s="61">
        <v>50</v>
      </c>
      <c r="X807" s="61"/>
      <c r="Y807" s="61">
        <v>20</v>
      </c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>
        <v>360</v>
      </c>
      <c r="AT807" s="61"/>
      <c r="AU807" s="61"/>
      <c r="AV807" s="61"/>
      <c r="AW807" s="61"/>
      <c r="AX807" s="61"/>
      <c r="AY807" s="61"/>
      <c r="AZ807" s="61"/>
      <c r="BA807" s="61">
        <v>50</v>
      </c>
      <c r="BB807" s="61"/>
      <c r="BC807" s="61"/>
      <c r="BD807" s="61"/>
      <c r="BE807" s="61"/>
      <c r="BF807" s="61"/>
      <c r="BG807" s="61"/>
      <c r="BH807" s="37">
        <f t="shared" si="201"/>
        <v>480</v>
      </c>
      <c r="BI807" s="38">
        <f t="shared" si="202"/>
        <v>8</v>
      </c>
      <c r="BJ807" s="39">
        <f t="shared" si="213"/>
        <v>0.83333333333333304</v>
      </c>
      <c r="BK807" s="39">
        <f t="shared" si="214"/>
        <v>10.416666666666663</v>
      </c>
      <c r="BL807" s="40">
        <f t="shared" si="215"/>
        <v>82.500000000000028</v>
      </c>
      <c r="BM807" s="40">
        <f t="shared" si="216"/>
        <v>100</v>
      </c>
      <c r="BN807" s="40">
        <f t="shared" si="217"/>
        <v>8.59375</v>
      </c>
      <c r="BO807" s="87">
        <f t="shared" si="218"/>
        <v>0</v>
      </c>
      <c r="BP807" s="87">
        <f t="shared" si="219"/>
        <v>640</v>
      </c>
      <c r="BQ807" s="87">
        <f t="shared" si="220"/>
        <v>7.166666666666667</v>
      </c>
      <c r="BR807" s="87">
        <f t="shared" si="221"/>
        <v>573.33333333333337</v>
      </c>
      <c r="BS807" s="61"/>
      <c r="BT807" s="61"/>
      <c r="BU807" s="61">
        <f t="shared" si="212"/>
        <v>55</v>
      </c>
    </row>
    <row r="808" spans="1:73">
      <c r="A808" s="29">
        <v>806</v>
      </c>
      <c r="B808" s="32">
        <v>46247</v>
      </c>
      <c r="C808" s="61" t="s">
        <v>80</v>
      </c>
      <c r="D808" s="3" t="str">
        <f t="shared" si="199"/>
        <v>EG</v>
      </c>
      <c r="E808" s="33" t="s">
        <v>120</v>
      </c>
      <c r="F808" s="33" t="s">
        <v>125</v>
      </c>
      <c r="G808" s="33" t="s">
        <v>313</v>
      </c>
      <c r="H808" s="33" t="s">
        <v>146</v>
      </c>
      <c r="I808" s="33"/>
      <c r="J808" s="17" t="s">
        <v>303</v>
      </c>
      <c r="K808" s="17"/>
      <c r="L808" s="35" t="e">
        <f>VLOOKUP(K808,'[1]Item List (3)'!A$1:B$110000,2,FALSE)</f>
        <v>#N/A</v>
      </c>
      <c r="M808" s="17"/>
      <c r="N808" s="61" t="str">
        <f t="shared" si="200"/>
        <v>IR</v>
      </c>
      <c r="O808" s="61">
        <v>45</v>
      </c>
      <c r="P808" s="36">
        <f t="shared" si="198"/>
        <v>80</v>
      </c>
      <c r="Q808" s="61">
        <v>1</v>
      </c>
      <c r="R808" s="61">
        <v>535</v>
      </c>
      <c r="S808" s="61"/>
      <c r="T808" s="61"/>
      <c r="U808" s="61"/>
      <c r="V808" s="37">
        <f t="shared" si="222"/>
        <v>535</v>
      </c>
      <c r="W808" s="61">
        <v>480</v>
      </c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37">
        <f t="shared" si="201"/>
        <v>480</v>
      </c>
      <c r="BI808" s="38">
        <f t="shared" si="202"/>
        <v>8</v>
      </c>
      <c r="BJ808" s="39">
        <f t="shared" si="213"/>
        <v>8</v>
      </c>
      <c r="BK808" s="39">
        <f t="shared" si="214"/>
        <v>100</v>
      </c>
      <c r="BL808" s="40">
        <f t="shared" si="215"/>
        <v>83.59375</v>
      </c>
      <c r="BM808" s="40">
        <f t="shared" si="216"/>
        <v>100</v>
      </c>
      <c r="BN808" s="40">
        <f t="shared" si="217"/>
        <v>83.59375</v>
      </c>
      <c r="BO808" s="87">
        <f t="shared" si="218"/>
        <v>0</v>
      </c>
      <c r="BP808" s="87">
        <f t="shared" si="219"/>
        <v>640</v>
      </c>
      <c r="BQ808" s="87">
        <f t="shared" si="220"/>
        <v>0</v>
      </c>
      <c r="BR808" s="87">
        <f t="shared" si="221"/>
        <v>0</v>
      </c>
      <c r="BS808" s="61"/>
      <c r="BT808" s="61"/>
      <c r="BU808" s="61">
        <f t="shared" si="212"/>
        <v>535</v>
      </c>
    </row>
    <row r="809" spans="1:73" ht="14.4">
      <c r="A809" s="29">
        <v>807</v>
      </c>
      <c r="B809" s="32">
        <v>46247</v>
      </c>
      <c r="C809" s="61" t="s">
        <v>74</v>
      </c>
      <c r="D809" s="3" t="str">
        <f t="shared" si="199"/>
        <v>EG</v>
      </c>
      <c r="E809" s="33" t="s">
        <v>124</v>
      </c>
      <c r="F809" s="33" t="s">
        <v>115</v>
      </c>
      <c r="G809" s="33" t="s">
        <v>121</v>
      </c>
      <c r="H809" s="33"/>
      <c r="I809" s="33"/>
      <c r="J809" s="34" t="s">
        <v>352</v>
      </c>
      <c r="K809" s="41">
        <v>208572</v>
      </c>
      <c r="L809" s="35" t="str">
        <f>VLOOKUP(K809,'[1]Item List (3)'!A$1:B$110000,2,FALSE)</f>
        <v>WS 81118</v>
      </c>
      <c r="M809" s="17" t="s">
        <v>353</v>
      </c>
      <c r="N809" s="61" t="str">
        <f t="shared" si="200"/>
        <v>OR</v>
      </c>
      <c r="O809" s="61">
        <v>50</v>
      </c>
      <c r="P809" s="36">
        <f t="shared" si="198"/>
        <v>72</v>
      </c>
      <c r="Q809" s="61">
        <v>1</v>
      </c>
      <c r="R809" s="61">
        <v>323</v>
      </c>
      <c r="S809" s="61">
        <v>12</v>
      </c>
      <c r="T809" s="81" t="s">
        <v>354</v>
      </c>
      <c r="U809" s="61"/>
      <c r="V809" s="37">
        <f t="shared" si="222"/>
        <v>324</v>
      </c>
      <c r="W809" s="61">
        <v>345</v>
      </c>
      <c r="X809" s="61"/>
      <c r="Y809" s="61">
        <v>85</v>
      </c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>
        <v>50</v>
      </c>
      <c r="BB809" s="61"/>
      <c r="BC809" s="61"/>
      <c r="BD809" s="61"/>
      <c r="BE809" s="61"/>
      <c r="BF809" s="61"/>
      <c r="BG809" s="61"/>
      <c r="BH809" s="37">
        <f t="shared" si="201"/>
        <v>480</v>
      </c>
      <c r="BI809" s="38">
        <f t="shared" si="202"/>
        <v>8</v>
      </c>
      <c r="BJ809" s="39">
        <f t="shared" si="213"/>
        <v>5.75</v>
      </c>
      <c r="BK809" s="39">
        <f t="shared" si="214"/>
        <v>71.875</v>
      </c>
      <c r="BL809" s="40">
        <f t="shared" si="215"/>
        <v>78.260869565217391</v>
      </c>
      <c r="BM809" s="40">
        <f t="shared" si="216"/>
        <v>95.987654320987659</v>
      </c>
      <c r="BN809" s="40">
        <f t="shared" si="217"/>
        <v>53.993055555555557</v>
      </c>
      <c r="BO809" s="87">
        <f t="shared" si="218"/>
        <v>0</v>
      </c>
      <c r="BP809" s="87">
        <f t="shared" si="219"/>
        <v>576</v>
      </c>
      <c r="BQ809" s="87">
        <f t="shared" si="220"/>
        <v>2.25</v>
      </c>
      <c r="BR809" s="87">
        <f t="shared" si="221"/>
        <v>162</v>
      </c>
      <c r="BS809" s="61"/>
      <c r="BT809" s="61"/>
      <c r="BU809" s="61">
        <f t="shared" si="212"/>
        <v>323</v>
      </c>
    </row>
    <row r="810" spans="1:73" ht="14.4">
      <c r="A810" s="29">
        <v>808</v>
      </c>
      <c r="B810" s="32">
        <v>46247</v>
      </c>
      <c r="C810" s="61" t="s">
        <v>80</v>
      </c>
      <c r="D810" s="3" t="str">
        <f t="shared" si="199"/>
        <v>EG</v>
      </c>
      <c r="E810" s="33" t="s">
        <v>124</v>
      </c>
      <c r="F810" s="33" t="s">
        <v>115</v>
      </c>
      <c r="G810" s="33" t="s">
        <v>121</v>
      </c>
      <c r="H810" s="33"/>
      <c r="I810" s="33"/>
      <c r="J810" s="34" t="s">
        <v>352</v>
      </c>
      <c r="K810" s="41">
        <v>208572</v>
      </c>
      <c r="L810" s="35" t="str">
        <f>VLOOKUP(K810,'[1]Item List (3)'!A$1:B$110000,2,FALSE)</f>
        <v>WS 81118</v>
      </c>
      <c r="M810" s="17" t="s">
        <v>353</v>
      </c>
      <c r="N810" s="61" t="str">
        <f t="shared" si="200"/>
        <v>OR</v>
      </c>
      <c r="O810" s="61">
        <v>15</v>
      </c>
      <c r="P810" s="36">
        <f t="shared" si="198"/>
        <v>240</v>
      </c>
      <c r="Q810" s="61">
        <v>1</v>
      </c>
      <c r="R810" s="61">
        <v>150</v>
      </c>
      <c r="S810" s="61">
        <v>12</v>
      </c>
      <c r="T810" s="61"/>
      <c r="U810" s="61"/>
      <c r="V810" s="37">
        <f t="shared" si="222"/>
        <v>150</v>
      </c>
      <c r="W810" s="61">
        <v>180</v>
      </c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>
        <v>300</v>
      </c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37">
        <f t="shared" si="201"/>
        <v>480</v>
      </c>
      <c r="BI810" s="38">
        <f t="shared" si="202"/>
        <v>8</v>
      </c>
      <c r="BJ810" s="39">
        <f t="shared" si="213"/>
        <v>3</v>
      </c>
      <c r="BK810" s="39">
        <f t="shared" si="214"/>
        <v>37.5</v>
      </c>
      <c r="BL810" s="40">
        <f t="shared" si="215"/>
        <v>20.833333333333336</v>
      </c>
      <c r="BM810" s="40">
        <f t="shared" si="216"/>
        <v>92</v>
      </c>
      <c r="BN810" s="40">
        <f t="shared" si="217"/>
        <v>7.1875000000000009</v>
      </c>
      <c r="BO810" s="87">
        <f t="shared" si="218"/>
        <v>0</v>
      </c>
      <c r="BP810" s="87">
        <f t="shared" si="219"/>
        <v>1920</v>
      </c>
      <c r="BQ810" s="87">
        <f t="shared" si="220"/>
        <v>5</v>
      </c>
      <c r="BR810" s="87">
        <f t="shared" si="221"/>
        <v>1200</v>
      </c>
      <c r="BS810" s="61"/>
      <c r="BT810" s="61"/>
      <c r="BU810" s="61">
        <f t="shared" si="212"/>
        <v>150</v>
      </c>
    </row>
    <row r="811" spans="1:73">
      <c r="A811" s="29">
        <v>809</v>
      </c>
      <c r="B811" s="32">
        <v>46247</v>
      </c>
      <c r="C811" s="61" t="s">
        <v>74</v>
      </c>
      <c r="D811" s="3" t="str">
        <f t="shared" si="199"/>
        <v>EG</v>
      </c>
      <c r="E811" s="33" t="s">
        <v>126</v>
      </c>
      <c r="F811" s="33"/>
      <c r="G811" s="33"/>
      <c r="H811" s="33"/>
      <c r="I811" s="33"/>
      <c r="J811" s="17"/>
      <c r="K811" s="17"/>
      <c r="L811" s="35" t="e">
        <f>VLOOKUP(K811,'[1]Item List (3)'!A$1:B$110000,2,FALSE)</f>
        <v>#N/A</v>
      </c>
      <c r="M811" s="17"/>
      <c r="N811" s="61" t="str">
        <f t="shared" si="200"/>
        <v>IR</v>
      </c>
      <c r="O811" s="61"/>
      <c r="P811" s="36" t="str">
        <f t="shared" si="198"/>
        <v/>
      </c>
      <c r="Q811" s="61"/>
      <c r="R811" s="61"/>
      <c r="S811" s="61"/>
      <c r="T811" s="61"/>
      <c r="U811" s="61"/>
      <c r="V811" s="37">
        <f t="shared" si="222"/>
        <v>0</v>
      </c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>
        <v>480</v>
      </c>
      <c r="BH811" s="37">
        <f t="shared" si="201"/>
        <v>480</v>
      </c>
      <c r="BI811" s="38">
        <f t="shared" si="202"/>
        <v>8</v>
      </c>
      <c r="BJ811" s="39">
        <f t="shared" si="213"/>
        <v>0</v>
      </c>
      <c r="BK811" s="39">
        <f t="shared" si="214"/>
        <v>0</v>
      </c>
      <c r="BL811" s="40">
        <f t="shared" si="215"/>
        <v>0</v>
      </c>
      <c r="BM811" s="40">
        <f t="shared" si="216"/>
        <v>0</v>
      </c>
      <c r="BN811" s="40">
        <f t="shared" si="217"/>
        <v>0</v>
      </c>
      <c r="BO811" s="87">
        <f t="shared" si="218"/>
        <v>8</v>
      </c>
      <c r="BP811" s="87">
        <f t="shared" si="219"/>
        <v>0</v>
      </c>
      <c r="BQ811" s="87">
        <f t="shared" si="220"/>
        <v>0</v>
      </c>
      <c r="BR811" s="87">
        <f t="shared" si="221"/>
        <v>0</v>
      </c>
      <c r="BS811" s="61"/>
      <c r="BT811" s="61"/>
      <c r="BU811" s="61">
        <f t="shared" si="212"/>
        <v>0</v>
      </c>
    </row>
    <row r="812" spans="1:73">
      <c r="A812" s="29">
        <v>810</v>
      </c>
      <c r="B812" s="32">
        <v>46247</v>
      </c>
      <c r="C812" s="61" t="s">
        <v>80</v>
      </c>
      <c r="D812" s="3" t="str">
        <f t="shared" si="199"/>
        <v>EG</v>
      </c>
      <c r="E812" s="33" t="s">
        <v>126</v>
      </c>
      <c r="F812" s="33"/>
      <c r="G812" s="33"/>
      <c r="H812" s="33"/>
      <c r="I812" s="33"/>
      <c r="J812" s="17"/>
      <c r="K812" s="17"/>
      <c r="L812" s="35" t="e">
        <f>VLOOKUP(K812,'[1]Item List (3)'!A$1:B$110000,2,FALSE)</f>
        <v>#N/A</v>
      </c>
      <c r="M812" s="17"/>
      <c r="N812" s="61" t="str">
        <f t="shared" si="200"/>
        <v>IR</v>
      </c>
      <c r="O812" s="61"/>
      <c r="P812" s="36" t="str">
        <f t="shared" si="198"/>
        <v/>
      </c>
      <c r="Q812" s="61"/>
      <c r="R812" s="61"/>
      <c r="S812" s="61"/>
      <c r="T812" s="61"/>
      <c r="U812" s="61"/>
      <c r="V812" s="37">
        <f t="shared" si="222"/>
        <v>0</v>
      </c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>
        <v>480</v>
      </c>
      <c r="BH812" s="37">
        <f t="shared" si="201"/>
        <v>480</v>
      </c>
      <c r="BI812" s="38">
        <f t="shared" si="202"/>
        <v>8</v>
      </c>
      <c r="BJ812" s="39">
        <f t="shared" si="213"/>
        <v>0</v>
      </c>
      <c r="BK812" s="39">
        <f t="shared" si="214"/>
        <v>0</v>
      </c>
      <c r="BL812" s="40">
        <f t="shared" si="215"/>
        <v>0</v>
      </c>
      <c r="BM812" s="40">
        <f t="shared" si="216"/>
        <v>0</v>
      </c>
      <c r="BN812" s="40">
        <f t="shared" si="217"/>
        <v>0</v>
      </c>
      <c r="BO812" s="87">
        <f t="shared" si="218"/>
        <v>8</v>
      </c>
      <c r="BP812" s="87">
        <f t="shared" si="219"/>
        <v>0</v>
      </c>
      <c r="BQ812" s="87">
        <f t="shared" si="220"/>
        <v>0</v>
      </c>
      <c r="BR812" s="87">
        <f t="shared" si="221"/>
        <v>0</v>
      </c>
      <c r="BS812" s="61"/>
      <c r="BT812" s="61"/>
      <c r="BU812" s="61">
        <f t="shared" si="212"/>
        <v>0</v>
      </c>
    </row>
    <row r="813" spans="1:73">
      <c r="A813" s="29">
        <v>811</v>
      </c>
      <c r="B813" s="32">
        <v>46247</v>
      </c>
      <c r="C813" s="61" t="s">
        <v>74</v>
      </c>
      <c r="D813" s="3" t="str">
        <f t="shared" si="199"/>
        <v>EG</v>
      </c>
      <c r="E813" s="33" t="s">
        <v>131</v>
      </c>
      <c r="F813" s="33" t="s">
        <v>115</v>
      </c>
      <c r="G813" s="33" t="s">
        <v>116</v>
      </c>
      <c r="H813" s="33" t="s">
        <v>161</v>
      </c>
      <c r="I813" s="33"/>
      <c r="J813" s="17" t="s">
        <v>235</v>
      </c>
      <c r="K813" s="17">
        <v>104293</v>
      </c>
      <c r="L813" s="35" t="str">
        <f>VLOOKUP(K813,'[1]Item List (3)'!A$1:B$110000,2,FALSE)</f>
        <v>IR.210 YY2</v>
      </c>
      <c r="M813" s="17" t="s">
        <v>236</v>
      </c>
      <c r="N813" s="61" t="str">
        <f t="shared" si="200"/>
        <v>IR</v>
      </c>
      <c r="O813" s="61">
        <v>35</v>
      </c>
      <c r="P813" s="36">
        <f t="shared" si="198"/>
        <v>102.85714285714286</v>
      </c>
      <c r="Q813" s="61">
        <v>1</v>
      </c>
      <c r="R813" s="61">
        <v>414</v>
      </c>
      <c r="S813" s="61"/>
      <c r="T813" s="61"/>
      <c r="U813" s="61"/>
      <c r="V813" s="37">
        <f t="shared" si="222"/>
        <v>414</v>
      </c>
      <c r="W813" s="61">
        <v>290</v>
      </c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>
        <v>150</v>
      </c>
      <c r="AT813" s="61"/>
      <c r="AU813" s="61"/>
      <c r="AV813" s="61"/>
      <c r="AW813" s="61"/>
      <c r="AX813" s="61"/>
      <c r="AY813" s="61"/>
      <c r="AZ813" s="61"/>
      <c r="BA813" s="61">
        <v>40</v>
      </c>
      <c r="BB813" s="61"/>
      <c r="BC813" s="61"/>
      <c r="BD813" s="61"/>
      <c r="BE813" s="61"/>
      <c r="BF813" s="61"/>
      <c r="BG813" s="61"/>
      <c r="BH813" s="37">
        <f t="shared" si="201"/>
        <v>480</v>
      </c>
      <c r="BI813" s="38">
        <f t="shared" si="202"/>
        <v>8</v>
      </c>
      <c r="BJ813" s="39">
        <f t="shared" si="213"/>
        <v>4.8333333333333339</v>
      </c>
      <c r="BK813" s="39">
        <f t="shared" si="214"/>
        <v>60.416666666666671</v>
      </c>
      <c r="BL813" s="40">
        <f t="shared" si="215"/>
        <v>83.275862068965495</v>
      </c>
      <c r="BM813" s="40">
        <f t="shared" si="216"/>
        <v>100</v>
      </c>
      <c r="BN813" s="40">
        <f t="shared" si="217"/>
        <v>50.312499999999993</v>
      </c>
      <c r="BO813" s="87">
        <f t="shared" si="218"/>
        <v>0</v>
      </c>
      <c r="BP813" s="87">
        <f t="shared" si="219"/>
        <v>822.85714285714289</v>
      </c>
      <c r="BQ813" s="87">
        <f t="shared" si="220"/>
        <v>3.1666666666666665</v>
      </c>
      <c r="BR813" s="87">
        <f t="shared" si="221"/>
        <v>325.71428571428572</v>
      </c>
      <c r="BS813" s="61"/>
      <c r="BT813" s="61"/>
      <c r="BU813" s="61">
        <f t="shared" si="212"/>
        <v>414</v>
      </c>
    </row>
    <row r="814" spans="1:73">
      <c r="A814" s="29">
        <v>812</v>
      </c>
      <c r="B814" s="32">
        <v>46247</v>
      </c>
      <c r="C814" s="61" t="s">
        <v>80</v>
      </c>
      <c r="D814" s="3" t="str">
        <f t="shared" si="199"/>
        <v>EG</v>
      </c>
      <c r="E814" s="33" t="s">
        <v>131</v>
      </c>
      <c r="F814" s="33" t="s">
        <v>115</v>
      </c>
      <c r="G814" s="33" t="s">
        <v>161</v>
      </c>
      <c r="H814" s="33"/>
      <c r="I814" s="33"/>
      <c r="J814" s="34" t="s">
        <v>235</v>
      </c>
      <c r="K814" s="17">
        <v>104293</v>
      </c>
      <c r="L814" s="35" t="str">
        <f>VLOOKUP(K814,'[1]Item List (3)'!A$1:B$110000,2,FALSE)</f>
        <v>IR.210 YY2</v>
      </c>
      <c r="M814" s="17" t="s">
        <v>236</v>
      </c>
      <c r="N814" s="61" t="str">
        <f t="shared" si="200"/>
        <v>IR</v>
      </c>
      <c r="O814" s="61">
        <v>35</v>
      </c>
      <c r="P814" s="36">
        <f t="shared" si="198"/>
        <v>102.85714285714286</v>
      </c>
      <c r="Q814" s="61">
        <v>1</v>
      </c>
      <c r="R814" s="61">
        <v>606</v>
      </c>
      <c r="S814" s="61"/>
      <c r="T814" s="61"/>
      <c r="U814" s="61"/>
      <c r="V814" s="37">
        <f t="shared" si="222"/>
        <v>606</v>
      </c>
      <c r="W814" s="61">
        <v>360</v>
      </c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37">
        <f t="shared" si="201"/>
        <v>360</v>
      </c>
      <c r="BI814" s="38">
        <f t="shared" si="202"/>
        <v>6</v>
      </c>
      <c r="BJ814" s="39">
        <f t="shared" si="213"/>
        <v>6</v>
      </c>
      <c r="BK814" s="39">
        <f t="shared" si="214"/>
        <v>100</v>
      </c>
      <c r="BL814" s="40">
        <f t="shared" si="215"/>
        <v>98.194444444444443</v>
      </c>
      <c r="BM814" s="40">
        <f t="shared" si="216"/>
        <v>100</v>
      </c>
      <c r="BN814" s="40">
        <f t="shared" si="217"/>
        <v>98.194444444444443</v>
      </c>
      <c r="BO814" s="87">
        <f t="shared" si="218"/>
        <v>0</v>
      </c>
      <c r="BP814" s="87">
        <f t="shared" si="219"/>
        <v>617.14285714285711</v>
      </c>
      <c r="BQ814" s="87">
        <f t="shared" si="220"/>
        <v>0</v>
      </c>
      <c r="BR814" s="87">
        <f t="shared" si="221"/>
        <v>0</v>
      </c>
      <c r="BS814" s="61"/>
      <c r="BT814" s="61"/>
      <c r="BU814" s="61">
        <f t="shared" si="212"/>
        <v>606</v>
      </c>
    </row>
    <row r="815" spans="1:73" ht="14.4">
      <c r="A815" s="29">
        <v>813</v>
      </c>
      <c r="B815" s="32">
        <v>46247</v>
      </c>
      <c r="C815" s="61" t="s">
        <v>80</v>
      </c>
      <c r="D815" s="3" t="str">
        <f t="shared" si="199"/>
        <v>EG</v>
      </c>
      <c r="E815" s="33" t="s">
        <v>131</v>
      </c>
      <c r="F815" s="33"/>
      <c r="G815" s="33"/>
      <c r="H815" s="33"/>
      <c r="I815" s="33"/>
      <c r="J815" s="34" t="s">
        <v>350</v>
      </c>
      <c r="K815" s="41">
        <v>104247</v>
      </c>
      <c r="L815" s="35" t="str">
        <f>VLOOKUP(K815,'[1]Item List (3)'!A$1:B$110000,2,FALSE)</f>
        <v>IR.209</v>
      </c>
      <c r="M815" s="17"/>
      <c r="N815" s="61" t="str">
        <f t="shared" si="200"/>
        <v>IR</v>
      </c>
      <c r="O815" s="61"/>
      <c r="P815" s="36" t="str">
        <f t="shared" si="198"/>
        <v/>
      </c>
      <c r="Q815" s="61"/>
      <c r="R815" s="61"/>
      <c r="S815" s="61"/>
      <c r="T815" s="61"/>
      <c r="U815" s="61"/>
      <c r="V815" s="37">
        <f t="shared" si="222"/>
        <v>0</v>
      </c>
      <c r="W815" s="61">
        <v>50</v>
      </c>
      <c r="X815" s="61">
        <v>70</v>
      </c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37">
        <f t="shared" si="201"/>
        <v>120</v>
      </c>
      <c r="BI815" s="38">
        <f t="shared" si="202"/>
        <v>2</v>
      </c>
      <c r="BJ815" s="39">
        <f t="shared" si="213"/>
        <v>0.83333333333333326</v>
      </c>
      <c r="BK815" s="39">
        <f t="shared" si="214"/>
        <v>41.666666666666664</v>
      </c>
      <c r="BL815" s="40">
        <f t="shared" si="215"/>
        <v>0</v>
      </c>
      <c r="BM815" s="40">
        <f t="shared" si="216"/>
        <v>0</v>
      </c>
      <c r="BN815" s="40">
        <f t="shared" si="217"/>
        <v>0</v>
      </c>
      <c r="BO815" s="87">
        <f t="shared" si="218"/>
        <v>1.1666666666666667</v>
      </c>
      <c r="BP815" s="87">
        <f t="shared" si="219"/>
        <v>0</v>
      </c>
      <c r="BQ815" s="87">
        <f t="shared" si="220"/>
        <v>0</v>
      </c>
      <c r="BR815" s="87">
        <f t="shared" si="221"/>
        <v>0</v>
      </c>
      <c r="BS815" s="61"/>
      <c r="BT815" s="61"/>
      <c r="BU815" s="61">
        <f t="shared" si="212"/>
        <v>0</v>
      </c>
    </row>
    <row r="816" spans="1:73">
      <c r="A816" s="29">
        <v>814</v>
      </c>
      <c r="B816" s="32">
        <v>46247</v>
      </c>
      <c r="C816" s="61" t="s">
        <v>74</v>
      </c>
      <c r="D816" s="3" t="str">
        <f t="shared" si="199"/>
        <v>IG</v>
      </c>
      <c r="E816" s="33" t="s">
        <v>132</v>
      </c>
      <c r="F816" s="33" t="s">
        <v>133</v>
      </c>
      <c r="G816" s="33" t="s">
        <v>136</v>
      </c>
      <c r="H816" s="33"/>
      <c r="I816" s="33"/>
      <c r="J816" s="34" t="s">
        <v>242</v>
      </c>
      <c r="K816" s="17">
        <v>100299.14</v>
      </c>
      <c r="L816" s="35" t="str">
        <f>VLOOKUP(K816,'[1]Item List (3)'!A$1:B$110000,2,FALSE)</f>
        <v>IR. 9913 C</v>
      </c>
      <c r="M816" s="17" t="s">
        <v>217</v>
      </c>
      <c r="N816" s="61" t="str">
        <f t="shared" si="200"/>
        <v>IR</v>
      </c>
      <c r="O816" s="61">
        <v>23</v>
      </c>
      <c r="P816" s="36">
        <f t="shared" si="198"/>
        <v>156.52173913043478</v>
      </c>
      <c r="Q816" s="61">
        <v>1</v>
      </c>
      <c r="R816" s="61">
        <v>637</v>
      </c>
      <c r="S816" s="61">
        <v>18</v>
      </c>
      <c r="T816" s="61">
        <v>5</v>
      </c>
      <c r="U816" s="61"/>
      <c r="V816" s="37">
        <f t="shared" si="222"/>
        <v>642</v>
      </c>
      <c r="W816" s="61">
        <v>260</v>
      </c>
      <c r="X816" s="61"/>
      <c r="Y816" s="61">
        <v>135</v>
      </c>
      <c r="Z816" s="61"/>
      <c r="AA816" s="61"/>
      <c r="AB816" s="61"/>
      <c r="AC816" s="61"/>
      <c r="AD816" s="61">
        <v>20</v>
      </c>
      <c r="AE816" s="61"/>
      <c r="AF816" s="61">
        <v>5</v>
      </c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>
        <v>10</v>
      </c>
      <c r="AR816" s="61"/>
      <c r="AS816" s="61"/>
      <c r="AT816" s="61"/>
      <c r="AU816" s="61"/>
      <c r="AV816" s="61"/>
      <c r="AW816" s="61"/>
      <c r="AX816" s="61"/>
      <c r="AY816" s="61"/>
      <c r="AZ816" s="61"/>
      <c r="BA816" s="61">
        <v>50</v>
      </c>
      <c r="BB816" s="61"/>
      <c r="BC816" s="61"/>
      <c r="BD816" s="61"/>
      <c r="BE816" s="61"/>
      <c r="BF816" s="61"/>
      <c r="BG816" s="61"/>
      <c r="BH816" s="37">
        <f t="shared" si="201"/>
        <v>480</v>
      </c>
      <c r="BI816" s="38">
        <f t="shared" si="202"/>
        <v>8</v>
      </c>
      <c r="BJ816" s="39">
        <f t="shared" si="213"/>
        <v>4.3333333333333339</v>
      </c>
      <c r="BK816" s="39">
        <f t="shared" si="214"/>
        <v>54.166666666666671</v>
      </c>
      <c r="BL816" s="40">
        <f t="shared" si="215"/>
        <v>94.653846153846146</v>
      </c>
      <c r="BM816" s="40">
        <f t="shared" si="216"/>
        <v>96.417445482866043</v>
      </c>
      <c r="BN816" s="40">
        <f t="shared" si="217"/>
        <v>49.434027777777771</v>
      </c>
      <c r="BO816" s="87">
        <f t="shared" si="218"/>
        <v>0.16666666666666666</v>
      </c>
      <c r="BP816" s="87">
        <f t="shared" si="219"/>
        <v>1226.0869565217392</v>
      </c>
      <c r="BQ816" s="87">
        <f t="shared" si="220"/>
        <v>3.5</v>
      </c>
      <c r="BR816" s="87">
        <f t="shared" si="221"/>
        <v>547.82608695652175</v>
      </c>
      <c r="BS816" s="61"/>
      <c r="BT816" s="61"/>
      <c r="BU816" s="61">
        <f t="shared" si="212"/>
        <v>637</v>
      </c>
    </row>
    <row r="817" spans="1:73">
      <c r="A817" s="29">
        <v>815</v>
      </c>
      <c r="B817" s="32">
        <v>46247</v>
      </c>
      <c r="C817" s="61" t="s">
        <v>80</v>
      </c>
      <c r="D817" s="3" t="str">
        <f t="shared" si="199"/>
        <v>IG</v>
      </c>
      <c r="E817" s="33" t="s">
        <v>132</v>
      </c>
      <c r="F817" s="33" t="s">
        <v>133</v>
      </c>
      <c r="G817" s="33" t="s">
        <v>134</v>
      </c>
      <c r="H817" s="33"/>
      <c r="I817" s="33"/>
      <c r="J817" s="34" t="s">
        <v>242</v>
      </c>
      <c r="K817" s="17">
        <v>100299.14</v>
      </c>
      <c r="L817" s="35" t="str">
        <f>VLOOKUP(K817,'[1]Item List (3)'!A$1:B$110000,2,FALSE)</f>
        <v>IR. 9913 C</v>
      </c>
      <c r="M817" s="17" t="s">
        <v>217</v>
      </c>
      <c r="N817" s="61" t="str">
        <f t="shared" si="200"/>
        <v>IR</v>
      </c>
      <c r="O817" s="61">
        <v>23</v>
      </c>
      <c r="P817" s="36">
        <f t="shared" si="198"/>
        <v>156.52173913043478</v>
      </c>
      <c r="Q817" s="61">
        <v>1</v>
      </c>
      <c r="R817" s="61">
        <v>1217</v>
      </c>
      <c r="S817" s="61"/>
      <c r="T817" s="61">
        <v>5</v>
      </c>
      <c r="U817" s="61">
        <v>1</v>
      </c>
      <c r="V817" s="37">
        <f t="shared" si="222"/>
        <v>1223</v>
      </c>
      <c r="W817" s="61">
        <v>460</v>
      </c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>
        <v>20</v>
      </c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37">
        <f t="shared" si="201"/>
        <v>480</v>
      </c>
      <c r="BI817" s="38">
        <f t="shared" si="202"/>
        <v>8</v>
      </c>
      <c r="BJ817" s="39">
        <f t="shared" si="213"/>
        <v>7.666666666666667</v>
      </c>
      <c r="BK817" s="39">
        <f t="shared" si="214"/>
        <v>95.833333333333343</v>
      </c>
      <c r="BL817" s="40">
        <f t="shared" si="215"/>
        <v>101.91666666666667</v>
      </c>
      <c r="BM817" s="40">
        <f t="shared" si="216"/>
        <v>99.509403107113656</v>
      </c>
      <c r="BN817" s="40">
        <f t="shared" si="217"/>
        <v>97.190972222222243</v>
      </c>
      <c r="BO817" s="87">
        <f t="shared" si="218"/>
        <v>0.33333333333333331</v>
      </c>
      <c r="BP817" s="87">
        <f t="shared" si="219"/>
        <v>1200</v>
      </c>
      <c r="BQ817" s="87">
        <f t="shared" si="220"/>
        <v>0</v>
      </c>
      <c r="BR817" s="87">
        <f t="shared" si="221"/>
        <v>0</v>
      </c>
      <c r="BS817" s="61"/>
      <c r="BT817" s="61"/>
      <c r="BU817" s="61">
        <f t="shared" si="212"/>
        <v>1217</v>
      </c>
    </row>
    <row r="818" spans="1:73">
      <c r="A818" s="29">
        <v>816</v>
      </c>
      <c r="B818" s="32">
        <v>46247</v>
      </c>
      <c r="C818" s="61" t="s">
        <v>74</v>
      </c>
      <c r="D818" s="3" t="str">
        <f t="shared" si="199"/>
        <v>IG</v>
      </c>
      <c r="E818" s="33" t="s">
        <v>137</v>
      </c>
      <c r="F818" s="33" t="s">
        <v>133</v>
      </c>
      <c r="G818" s="33" t="s">
        <v>146</v>
      </c>
      <c r="H818" s="33"/>
      <c r="I818" s="33"/>
      <c r="J818" s="34" t="s">
        <v>317</v>
      </c>
      <c r="K818" s="17">
        <v>104966</v>
      </c>
      <c r="L818" s="35" t="str">
        <f>VLOOKUP(K818,'[1]Item List (3)'!A$1:B$110000,2,FALSE)</f>
        <v>NAU.IR 4906 UU</v>
      </c>
      <c r="M818" s="17" t="s">
        <v>301</v>
      </c>
      <c r="N818" s="61" t="str">
        <f t="shared" si="200"/>
        <v>IR</v>
      </c>
      <c r="O818" s="61">
        <v>45</v>
      </c>
      <c r="P818" s="36">
        <f t="shared" si="198"/>
        <v>80</v>
      </c>
      <c r="Q818" s="61">
        <v>1</v>
      </c>
      <c r="R818" s="61">
        <v>444</v>
      </c>
      <c r="S818" s="61">
        <v>9</v>
      </c>
      <c r="T818" s="61">
        <v>1</v>
      </c>
      <c r="U818" s="61"/>
      <c r="V818" s="37">
        <f t="shared" si="222"/>
        <v>445</v>
      </c>
      <c r="W818" s="61">
        <v>360</v>
      </c>
      <c r="X818" s="61"/>
      <c r="Y818" s="61">
        <v>10</v>
      </c>
      <c r="Z818" s="61"/>
      <c r="AA818" s="61"/>
      <c r="AB818" s="61"/>
      <c r="AC818" s="61"/>
      <c r="AD818" s="61"/>
      <c r="AE818" s="61"/>
      <c r="AF818" s="61">
        <v>20</v>
      </c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>
        <v>40</v>
      </c>
      <c r="AR818" s="61"/>
      <c r="AS818" s="61"/>
      <c r="AT818" s="61"/>
      <c r="AU818" s="61"/>
      <c r="AV818" s="61"/>
      <c r="AW818" s="61"/>
      <c r="AX818" s="61"/>
      <c r="AY818" s="61"/>
      <c r="AZ818" s="61"/>
      <c r="BA818" s="61">
        <v>50</v>
      </c>
      <c r="BB818" s="61"/>
      <c r="BC818" s="61"/>
      <c r="BD818" s="61"/>
      <c r="BE818" s="61"/>
      <c r="BF818" s="61"/>
      <c r="BG818" s="61"/>
      <c r="BH818" s="37">
        <f t="shared" si="201"/>
        <v>480</v>
      </c>
      <c r="BI818" s="38">
        <f t="shared" si="202"/>
        <v>8</v>
      </c>
      <c r="BJ818" s="39">
        <f t="shared" si="213"/>
        <v>6</v>
      </c>
      <c r="BK818" s="39">
        <f t="shared" si="214"/>
        <v>75</v>
      </c>
      <c r="BL818" s="40">
        <f t="shared" si="215"/>
        <v>92.708333333333343</v>
      </c>
      <c r="BM818" s="40">
        <f t="shared" si="216"/>
        <v>97.752808988764045</v>
      </c>
      <c r="BN818" s="40">
        <f t="shared" si="217"/>
        <v>67.968750000000014</v>
      </c>
      <c r="BO818" s="87">
        <f t="shared" si="218"/>
        <v>0.66666666666666663</v>
      </c>
      <c r="BP818" s="87">
        <f t="shared" si="219"/>
        <v>586.66666666666663</v>
      </c>
      <c r="BQ818" s="87">
        <f t="shared" si="220"/>
        <v>1.3333333333333335</v>
      </c>
      <c r="BR818" s="87">
        <f t="shared" si="221"/>
        <v>106.66666666666669</v>
      </c>
      <c r="BS818" s="61"/>
      <c r="BT818" s="61"/>
      <c r="BU818" s="61">
        <f t="shared" si="212"/>
        <v>444</v>
      </c>
    </row>
    <row r="819" spans="1:73">
      <c r="A819" s="29">
        <v>817</v>
      </c>
      <c r="B819" s="32">
        <v>46247</v>
      </c>
      <c r="C819" s="61" t="s">
        <v>80</v>
      </c>
      <c r="D819" s="3" t="str">
        <f t="shared" si="199"/>
        <v>IG</v>
      </c>
      <c r="E819" s="33" t="s">
        <v>137</v>
      </c>
      <c r="F819" s="33" t="s">
        <v>133</v>
      </c>
      <c r="G819" s="33" t="s">
        <v>138</v>
      </c>
      <c r="H819" s="33"/>
      <c r="I819" s="33"/>
      <c r="J819" s="34" t="s">
        <v>317</v>
      </c>
      <c r="K819" s="17">
        <v>104966</v>
      </c>
      <c r="L819" s="35" t="str">
        <f>VLOOKUP(K819,'[1]Item List (3)'!A$1:B$110000,2,FALSE)</f>
        <v>NAU.IR 4906 UU</v>
      </c>
      <c r="M819" s="17" t="s">
        <v>301</v>
      </c>
      <c r="N819" s="61" t="str">
        <f t="shared" si="200"/>
        <v>IR</v>
      </c>
      <c r="O819" s="61">
        <v>45</v>
      </c>
      <c r="P819" s="36">
        <f t="shared" si="198"/>
        <v>80</v>
      </c>
      <c r="Q819" s="61">
        <v>1</v>
      </c>
      <c r="R819" s="61">
        <v>401</v>
      </c>
      <c r="S819" s="61">
        <v>14</v>
      </c>
      <c r="T819" s="61">
        <v>4</v>
      </c>
      <c r="U819" s="61">
        <v>1</v>
      </c>
      <c r="V819" s="37">
        <f t="shared" si="222"/>
        <v>406</v>
      </c>
      <c r="W819" s="61">
        <v>335</v>
      </c>
      <c r="X819" s="61"/>
      <c r="Y819" s="61"/>
      <c r="Z819" s="61"/>
      <c r="AA819" s="61"/>
      <c r="AB819" s="61"/>
      <c r="AC819" s="61"/>
      <c r="AD819" s="61">
        <v>15</v>
      </c>
      <c r="AE819" s="61"/>
      <c r="AF819" s="61">
        <v>10</v>
      </c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>
        <v>20</v>
      </c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>
        <v>10</v>
      </c>
      <c r="BE819" s="61"/>
      <c r="BF819" s="61"/>
      <c r="BG819" s="61"/>
      <c r="BH819" s="37">
        <f t="shared" si="201"/>
        <v>390</v>
      </c>
      <c r="BI819" s="38">
        <f t="shared" si="202"/>
        <v>6.5</v>
      </c>
      <c r="BJ819" s="39">
        <f t="shared" si="213"/>
        <v>5.583333333333333</v>
      </c>
      <c r="BK819" s="39">
        <f t="shared" si="214"/>
        <v>85.897435897435898</v>
      </c>
      <c r="BL819" s="40">
        <f t="shared" si="215"/>
        <v>90.895522388059703</v>
      </c>
      <c r="BM819" s="40">
        <f t="shared" si="216"/>
        <v>95.320197044334975</v>
      </c>
      <c r="BN819" s="40">
        <f t="shared" si="217"/>
        <v>74.42307692307692</v>
      </c>
      <c r="BO819" s="87">
        <f t="shared" si="218"/>
        <v>0.33333333333333331</v>
      </c>
      <c r="BP819" s="87">
        <f t="shared" si="219"/>
        <v>493.33333333333331</v>
      </c>
      <c r="BQ819" s="87">
        <f t="shared" si="220"/>
        <v>0.58333333333333326</v>
      </c>
      <c r="BR819" s="87">
        <f t="shared" si="221"/>
        <v>46.666666666666657</v>
      </c>
      <c r="BS819" s="61"/>
      <c r="BT819" s="61"/>
      <c r="BU819" s="61">
        <f t="shared" si="212"/>
        <v>401</v>
      </c>
    </row>
    <row r="820" spans="1:73" ht="14.4">
      <c r="A820" s="29">
        <v>818</v>
      </c>
      <c r="B820" s="32">
        <v>46247</v>
      </c>
      <c r="C820" s="61" t="s">
        <v>80</v>
      </c>
      <c r="D820" s="3" t="str">
        <f t="shared" si="199"/>
        <v>IG</v>
      </c>
      <c r="E820" s="33" t="s">
        <v>137</v>
      </c>
      <c r="F820" s="33"/>
      <c r="G820" s="33"/>
      <c r="H820" s="33"/>
      <c r="I820" s="33"/>
      <c r="J820" s="34" t="s">
        <v>318</v>
      </c>
      <c r="K820" s="41">
        <v>208582</v>
      </c>
      <c r="L820" s="35" t="str">
        <f>VLOOKUP(K820,'[1]Item List (3)'!A$1:B$110000,2,FALSE)</f>
        <v>WS 81107</v>
      </c>
      <c r="M820" s="17"/>
      <c r="N820" s="61" t="str">
        <f t="shared" si="200"/>
        <v>OR</v>
      </c>
      <c r="O820" s="61"/>
      <c r="P820" s="36" t="str">
        <f t="shared" ref="P820:P883" si="223">IFERROR(3600/O820,"")</f>
        <v/>
      </c>
      <c r="Q820" s="61"/>
      <c r="R820" s="61"/>
      <c r="S820" s="61"/>
      <c r="T820" s="61"/>
      <c r="U820" s="61"/>
      <c r="V820" s="37">
        <f t="shared" si="222"/>
        <v>0</v>
      </c>
      <c r="W820" s="61">
        <v>90</v>
      </c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37">
        <f t="shared" si="201"/>
        <v>90</v>
      </c>
      <c r="BI820" s="38">
        <f t="shared" si="202"/>
        <v>1.5</v>
      </c>
      <c r="BJ820" s="39">
        <f t="shared" si="213"/>
        <v>1.5</v>
      </c>
      <c r="BK820" s="39">
        <f t="shared" si="214"/>
        <v>100</v>
      </c>
      <c r="BL820" s="40">
        <f t="shared" si="215"/>
        <v>0</v>
      </c>
      <c r="BM820" s="40">
        <f t="shared" si="216"/>
        <v>0</v>
      </c>
      <c r="BN820" s="40">
        <f t="shared" si="217"/>
        <v>0</v>
      </c>
      <c r="BO820" s="87">
        <f t="shared" si="218"/>
        <v>0</v>
      </c>
      <c r="BP820" s="87">
        <f t="shared" si="219"/>
        <v>0</v>
      </c>
      <c r="BQ820" s="87">
        <f t="shared" si="220"/>
        <v>0</v>
      </c>
      <c r="BR820" s="87">
        <f t="shared" si="221"/>
        <v>0</v>
      </c>
      <c r="BS820" s="61"/>
      <c r="BT820" s="61"/>
      <c r="BU820" s="61">
        <f t="shared" si="212"/>
        <v>0</v>
      </c>
    </row>
    <row r="821" spans="1:73" ht="14.4">
      <c r="A821" s="29">
        <v>819</v>
      </c>
      <c r="B821" s="32">
        <v>46247</v>
      </c>
      <c r="C821" s="61" t="s">
        <v>74</v>
      </c>
      <c r="D821" s="3" t="str">
        <f t="shared" si="199"/>
        <v>IG</v>
      </c>
      <c r="E821" s="33" t="s">
        <v>143</v>
      </c>
      <c r="F821" s="33" t="s">
        <v>133</v>
      </c>
      <c r="G821" s="33" t="s">
        <v>141</v>
      </c>
      <c r="H821" s="33"/>
      <c r="I821" s="33"/>
      <c r="J821" s="34" t="s">
        <v>337</v>
      </c>
      <c r="K821" s="41">
        <v>208433.01</v>
      </c>
      <c r="L821" s="35" t="str">
        <f>VLOOKUP(K821,'[1]Item List (3)'!A$1:B$110000,2,FALSE)</f>
        <v>R.OR 433(RNA 6902 SPL)</v>
      </c>
      <c r="M821" s="17" t="s">
        <v>347</v>
      </c>
      <c r="N821" s="61" t="str">
        <f t="shared" si="200"/>
        <v>OR</v>
      </c>
      <c r="O821" s="61">
        <v>35</v>
      </c>
      <c r="P821" s="36">
        <f t="shared" si="223"/>
        <v>102.85714285714286</v>
      </c>
      <c r="Q821" s="61">
        <v>1</v>
      </c>
      <c r="R821" s="61">
        <v>228</v>
      </c>
      <c r="S821" s="61">
        <v>20</v>
      </c>
      <c r="T821" s="61">
        <v>2</v>
      </c>
      <c r="U821" s="61"/>
      <c r="V821" s="37">
        <f t="shared" si="222"/>
        <v>230</v>
      </c>
      <c r="W821" s="61">
        <v>150</v>
      </c>
      <c r="X821" s="61"/>
      <c r="Y821" s="61">
        <v>240</v>
      </c>
      <c r="Z821" s="61"/>
      <c r="AA821" s="61">
        <v>30</v>
      </c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>
        <v>10</v>
      </c>
      <c r="AR821" s="61"/>
      <c r="AS821" s="61"/>
      <c r="AT821" s="61"/>
      <c r="AU821" s="61"/>
      <c r="AV821" s="61"/>
      <c r="AW821" s="61"/>
      <c r="AX821" s="61"/>
      <c r="AY821" s="61"/>
      <c r="AZ821" s="61"/>
      <c r="BA821" s="61">
        <v>50</v>
      </c>
      <c r="BB821" s="61"/>
      <c r="BC821" s="61"/>
      <c r="BD821" s="61"/>
      <c r="BE821" s="61"/>
      <c r="BF821" s="61"/>
      <c r="BG821" s="61"/>
      <c r="BH821" s="37">
        <f t="shared" si="201"/>
        <v>480</v>
      </c>
      <c r="BI821" s="38">
        <f t="shared" si="202"/>
        <v>8</v>
      </c>
      <c r="BJ821" s="39">
        <f t="shared" si="213"/>
        <v>2.5</v>
      </c>
      <c r="BK821" s="39">
        <f t="shared" si="214"/>
        <v>31.25</v>
      </c>
      <c r="BL821" s="40">
        <f t="shared" si="215"/>
        <v>89.444444444444443</v>
      </c>
      <c r="BM821" s="40">
        <f t="shared" si="216"/>
        <v>90.434782608695656</v>
      </c>
      <c r="BN821" s="40">
        <f t="shared" si="217"/>
        <v>25.277777777777779</v>
      </c>
      <c r="BO821" s="87">
        <f t="shared" si="218"/>
        <v>0.16666666666666666</v>
      </c>
      <c r="BP821" s="87">
        <f t="shared" si="219"/>
        <v>805.71428571428567</v>
      </c>
      <c r="BQ821" s="87">
        <f t="shared" si="220"/>
        <v>5.333333333333333</v>
      </c>
      <c r="BR821" s="87">
        <f t="shared" si="221"/>
        <v>548.57142857142856</v>
      </c>
      <c r="BS821" s="61"/>
      <c r="BT821" s="61"/>
      <c r="BU821" s="61">
        <f t="shared" si="212"/>
        <v>228</v>
      </c>
    </row>
    <row r="822" spans="1:73" ht="14.4">
      <c r="A822" s="29">
        <v>820</v>
      </c>
      <c r="B822" s="32">
        <v>46247</v>
      </c>
      <c r="C822" s="61" t="s">
        <v>80</v>
      </c>
      <c r="D822" s="3" t="str">
        <f t="shared" si="199"/>
        <v>IG</v>
      </c>
      <c r="E822" s="33" t="s">
        <v>143</v>
      </c>
      <c r="F822" s="33" t="s">
        <v>133</v>
      </c>
      <c r="G822" s="33" t="s">
        <v>144</v>
      </c>
      <c r="H822" s="33"/>
      <c r="I822" s="33"/>
      <c r="J822" s="17" t="s">
        <v>337</v>
      </c>
      <c r="K822" s="41">
        <v>208433.01</v>
      </c>
      <c r="L822" s="35" t="str">
        <f>VLOOKUP(K822,'[1]Item List (3)'!A$1:B$110000,2,FALSE)</f>
        <v>R.OR 433(RNA 6902 SPL)</v>
      </c>
      <c r="M822" s="17" t="s">
        <v>347</v>
      </c>
      <c r="N822" s="61" t="str">
        <f t="shared" si="200"/>
        <v>OR</v>
      </c>
      <c r="O822" s="61">
        <v>35</v>
      </c>
      <c r="P822" s="36">
        <f t="shared" si="223"/>
        <v>102.85714285714286</v>
      </c>
      <c r="Q822" s="61">
        <v>1</v>
      </c>
      <c r="R822" s="61">
        <v>270</v>
      </c>
      <c r="S822" s="61">
        <v>9</v>
      </c>
      <c r="T822" s="61"/>
      <c r="U822" s="61"/>
      <c r="V822" s="37">
        <f t="shared" si="222"/>
        <v>270</v>
      </c>
      <c r="W822" s="61">
        <v>165</v>
      </c>
      <c r="X822" s="61"/>
      <c r="Y822" s="61"/>
      <c r="Z822" s="61"/>
      <c r="AA822" s="61"/>
      <c r="AB822" s="61"/>
      <c r="AC822" s="61"/>
      <c r="AD822" s="61"/>
      <c r="AE822" s="61"/>
      <c r="AF822" s="61">
        <v>5</v>
      </c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>
        <v>10</v>
      </c>
      <c r="AR822" s="61"/>
      <c r="AS822" s="61">
        <v>300</v>
      </c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37">
        <f t="shared" si="201"/>
        <v>480</v>
      </c>
      <c r="BI822" s="38">
        <f t="shared" si="202"/>
        <v>8</v>
      </c>
      <c r="BJ822" s="39">
        <f t="shared" si="213"/>
        <v>2.75</v>
      </c>
      <c r="BK822" s="39">
        <f t="shared" si="214"/>
        <v>34.375</v>
      </c>
      <c r="BL822" s="40">
        <f t="shared" si="215"/>
        <v>95.454545454545453</v>
      </c>
      <c r="BM822" s="40">
        <f t="shared" si="216"/>
        <v>96.666666666666671</v>
      </c>
      <c r="BN822" s="40">
        <f t="shared" si="217"/>
        <v>31.71875</v>
      </c>
      <c r="BO822" s="87">
        <f t="shared" si="218"/>
        <v>0.16666666666666666</v>
      </c>
      <c r="BP822" s="87">
        <f t="shared" si="219"/>
        <v>805.71428571428567</v>
      </c>
      <c r="BQ822" s="87">
        <f t="shared" si="220"/>
        <v>5.083333333333333</v>
      </c>
      <c r="BR822" s="87">
        <f t="shared" si="221"/>
        <v>522.85714285714289</v>
      </c>
      <c r="BS822" s="61"/>
      <c r="BT822" s="61"/>
      <c r="BU822" s="61">
        <f t="shared" si="212"/>
        <v>270</v>
      </c>
    </row>
    <row r="823" spans="1:73">
      <c r="A823" s="29">
        <v>821</v>
      </c>
      <c r="B823" s="32">
        <v>46247</v>
      </c>
      <c r="C823" s="61" t="s">
        <v>74</v>
      </c>
      <c r="D823" s="3" t="str">
        <f t="shared" ref="D823:D886" si="224">LEFT(E823,2)</f>
        <v>IG</v>
      </c>
      <c r="E823" s="33" t="s">
        <v>147</v>
      </c>
      <c r="F823" s="33" t="s">
        <v>133</v>
      </c>
      <c r="G823" s="33" t="s">
        <v>168</v>
      </c>
      <c r="H823" s="33"/>
      <c r="I823" s="33"/>
      <c r="J823" s="17" t="s">
        <v>112</v>
      </c>
      <c r="K823" s="17">
        <v>200827.1</v>
      </c>
      <c r="L823" s="35" t="str">
        <f>VLOOKUP(K823,'[1]Item List (3)'!A$1:B$110000,2,FALSE)</f>
        <v>MNA.OR 4020</v>
      </c>
      <c r="M823" s="17" t="s">
        <v>225</v>
      </c>
      <c r="N823" s="61" t="str">
        <f t="shared" ref="N823:N886" si="225">IF((LEFT(K823))="2",$M$1,$K$1)</f>
        <v>OR</v>
      </c>
      <c r="O823" s="61">
        <v>30</v>
      </c>
      <c r="P823" s="36">
        <f t="shared" si="223"/>
        <v>120</v>
      </c>
      <c r="Q823" s="61">
        <v>1</v>
      </c>
      <c r="R823" s="61">
        <v>690</v>
      </c>
      <c r="S823" s="61">
        <v>21</v>
      </c>
      <c r="T823" s="61">
        <v>6</v>
      </c>
      <c r="U823" s="61"/>
      <c r="V823" s="37">
        <f t="shared" si="222"/>
        <v>696</v>
      </c>
      <c r="W823" s="61">
        <v>390</v>
      </c>
      <c r="X823" s="61"/>
      <c r="Y823" s="61">
        <v>10</v>
      </c>
      <c r="Z823" s="61"/>
      <c r="AA823" s="61"/>
      <c r="AB823" s="61"/>
      <c r="AC823" s="61"/>
      <c r="AD823" s="61"/>
      <c r="AE823" s="61"/>
      <c r="AF823" s="61">
        <v>5</v>
      </c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>
        <v>20</v>
      </c>
      <c r="AR823" s="61"/>
      <c r="AS823" s="61"/>
      <c r="AT823" s="61"/>
      <c r="AU823" s="61"/>
      <c r="AV823" s="61"/>
      <c r="AW823" s="61"/>
      <c r="AX823" s="61"/>
      <c r="AY823" s="61"/>
      <c r="AZ823" s="61"/>
      <c r="BA823" s="61">
        <v>50</v>
      </c>
      <c r="BB823" s="61"/>
      <c r="BC823" s="61"/>
      <c r="BD823" s="61"/>
      <c r="BE823" s="61">
        <v>5</v>
      </c>
      <c r="BF823" s="61"/>
      <c r="BG823" s="61"/>
      <c r="BH823" s="37">
        <f t="shared" si="201"/>
        <v>480</v>
      </c>
      <c r="BI823" s="38">
        <f t="shared" si="202"/>
        <v>8</v>
      </c>
      <c r="BJ823" s="39">
        <f t="shared" si="213"/>
        <v>6.5</v>
      </c>
      <c r="BK823" s="39">
        <f t="shared" si="214"/>
        <v>81.25</v>
      </c>
      <c r="BL823" s="40">
        <f t="shared" si="215"/>
        <v>89.230769230769241</v>
      </c>
      <c r="BM823" s="40">
        <f t="shared" si="216"/>
        <v>96.120689655172413</v>
      </c>
      <c r="BN823" s="40">
        <f t="shared" si="217"/>
        <v>69.687500000000014</v>
      </c>
      <c r="BO823" s="87">
        <f t="shared" si="218"/>
        <v>0.33333333333333331</v>
      </c>
      <c r="BP823" s="87">
        <f t="shared" si="219"/>
        <v>920</v>
      </c>
      <c r="BQ823" s="87">
        <f t="shared" si="220"/>
        <v>1.1666666666666667</v>
      </c>
      <c r="BR823" s="87">
        <f t="shared" si="221"/>
        <v>140</v>
      </c>
      <c r="BS823" s="61"/>
      <c r="BT823" s="61"/>
      <c r="BU823" s="61">
        <f t="shared" si="212"/>
        <v>690</v>
      </c>
    </row>
    <row r="824" spans="1:73">
      <c r="A824" s="29">
        <v>822</v>
      </c>
      <c r="B824" s="32">
        <v>46247</v>
      </c>
      <c r="C824" s="61" t="s">
        <v>80</v>
      </c>
      <c r="D824" s="3" t="str">
        <f t="shared" si="224"/>
        <v>IG</v>
      </c>
      <c r="E824" s="33" t="s">
        <v>147</v>
      </c>
      <c r="F824" s="33" t="s">
        <v>133</v>
      </c>
      <c r="G824" s="33" t="s">
        <v>78</v>
      </c>
      <c r="H824" s="33"/>
      <c r="I824" s="33"/>
      <c r="J824" s="17" t="s">
        <v>112</v>
      </c>
      <c r="K824" s="17">
        <v>200827.1</v>
      </c>
      <c r="L824" s="35" t="str">
        <f>VLOOKUP(K824,'[1]Item List (3)'!A$1:B$110000,2,FALSE)</f>
        <v>MNA.OR 4020</v>
      </c>
      <c r="M824" s="17" t="s">
        <v>225</v>
      </c>
      <c r="N824" s="61" t="str">
        <f t="shared" si="225"/>
        <v>OR</v>
      </c>
      <c r="O824" s="61">
        <v>30</v>
      </c>
      <c r="P824" s="36">
        <f t="shared" si="223"/>
        <v>120</v>
      </c>
      <c r="Q824" s="61">
        <v>1</v>
      </c>
      <c r="R824" s="61">
        <v>913</v>
      </c>
      <c r="S824" s="61">
        <v>5</v>
      </c>
      <c r="T824" s="61">
        <v>1</v>
      </c>
      <c r="U824" s="61"/>
      <c r="V824" s="37">
        <f t="shared" si="222"/>
        <v>914</v>
      </c>
      <c r="W824" s="61">
        <v>460</v>
      </c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>
        <v>20</v>
      </c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37">
        <f t="shared" si="201"/>
        <v>480</v>
      </c>
      <c r="BI824" s="38">
        <f t="shared" si="202"/>
        <v>8</v>
      </c>
      <c r="BJ824" s="39">
        <f t="shared" si="213"/>
        <v>7.666666666666667</v>
      </c>
      <c r="BK824" s="39">
        <f t="shared" si="214"/>
        <v>95.833333333333343</v>
      </c>
      <c r="BL824" s="40">
        <f t="shared" si="215"/>
        <v>99.34782608695653</v>
      </c>
      <c r="BM824" s="40">
        <f t="shared" si="216"/>
        <v>99.343544857768052</v>
      </c>
      <c r="BN824" s="40">
        <f t="shared" si="217"/>
        <v>94.583333333333357</v>
      </c>
      <c r="BO824" s="87">
        <f t="shared" si="218"/>
        <v>0.33333333333333331</v>
      </c>
      <c r="BP824" s="87">
        <f t="shared" si="219"/>
        <v>920</v>
      </c>
      <c r="BQ824" s="87">
        <f t="shared" si="220"/>
        <v>0</v>
      </c>
      <c r="BR824" s="87">
        <f t="shared" si="221"/>
        <v>0</v>
      </c>
      <c r="BS824" s="61"/>
      <c r="BT824" s="61"/>
      <c r="BU824" s="61">
        <f t="shared" si="212"/>
        <v>913</v>
      </c>
    </row>
    <row r="825" spans="1:73">
      <c r="A825" s="29">
        <v>823</v>
      </c>
      <c r="B825" s="32">
        <v>46247</v>
      </c>
      <c r="C825" s="61" t="s">
        <v>74</v>
      </c>
      <c r="D825" s="3" t="str">
        <f t="shared" si="224"/>
        <v>IG</v>
      </c>
      <c r="E825" s="33" t="s">
        <v>149</v>
      </c>
      <c r="F825" s="33" t="s">
        <v>133</v>
      </c>
      <c r="G825" s="33" t="s">
        <v>152</v>
      </c>
      <c r="H825" s="33"/>
      <c r="I825" s="33"/>
      <c r="J825" s="17"/>
      <c r="K825" s="17">
        <v>208301.01</v>
      </c>
      <c r="L825" s="35" t="str">
        <f>VLOOKUP(K825,'[1]Item List (3)'!A$1:B$110000,2,FALSE)</f>
        <v>NA/RNA.OR 4901</v>
      </c>
      <c r="M825" s="17">
        <v>260316007</v>
      </c>
      <c r="N825" s="61" t="str">
        <f t="shared" si="225"/>
        <v>OR</v>
      </c>
      <c r="O825" s="61">
        <v>45</v>
      </c>
      <c r="P825" s="36">
        <f t="shared" si="223"/>
        <v>80</v>
      </c>
      <c r="Q825" s="61">
        <v>1</v>
      </c>
      <c r="R825" s="61">
        <v>346</v>
      </c>
      <c r="S825" s="61">
        <v>32</v>
      </c>
      <c r="T825" s="61">
        <v>1</v>
      </c>
      <c r="U825" s="61"/>
      <c r="V825" s="37">
        <f t="shared" si="222"/>
        <v>347</v>
      </c>
      <c r="W825" s="61">
        <v>320</v>
      </c>
      <c r="X825" s="61"/>
      <c r="Y825" s="61">
        <v>70</v>
      </c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>
        <v>40</v>
      </c>
      <c r="AR825" s="61"/>
      <c r="AS825" s="61"/>
      <c r="AT825" s="61"/>
      <c r="AU825" s="61"/>
      <c r="AV825" s="61"/>
      <c r="AW825" s="61"/>
      <c r="AX825" s="61"/>
      <c r="AY825" s="61"/>
      <c r="AZ825" s="61"/>
      <c r="BA825" s="61">
        <v>50</v>
      </c>
      <c r="BB825" s="61"/>
      <c r="BC825" s="61"/>
      <c r="BD825" s="61"/>
      <c r="BE825" s="61"/>
      <c r="BF825" s="61"/>
      <c r="BG825" s="61"/>
      <c r="BH825" s="37">
        <f t="shared" si="201"/>
        <v>480</v>
      </c>
      <c r="BI825" s="38">
        <f t="shared" si="202"/>
        <v>8</v>
      </c>
      <c r="BJ825" s="39">
        <f t="shared" si="213"/>
        <v>5.3333333333333339</v>
      </c>
      <c r="BK825" s="39">
        <f t="shared" si="214"/>
        <v>66.666666666666671</v>
      </c>
      <c r="BL825" s="40">
        <f t="shared" si="215"/>
        <v>81.328124999999986</v>
      </c>
      <c r="BM825" s="40">
        <f t="shared" si="216"/>
        <v>90.489913544668582</v>
      </c>
      <c r="BN825" s="40">
        <f t="shared" si="217"/>
        <v>49.062499999999986</v>
      </c>
      <c r="BO825" s="87">
        <f t="shared" si="218"/>
        <v>0.66666666666666663</v>
      </c>
      <c r="BP825" s="87">
        <f t="shared" si="219"/>
        <v>586.66666666666663</v>
      </c>
      <c r="BQ825" s="87">
        <f t="shared" si="220"/>
        <v>2</v>
      </c>
      <c r="BR825" s="87">
        <f t="shared" si="221"/>
        <v>160</v>
      </c>
      <c r="BS825" s="61"/>
      <c r="BT825" s="61"/>
      <c r="BU825" s="61">
        <f t="shared" si="212"/>
        <v>346</v>
      </c>
    </row>
    <row r="826" spans="1:73">
      <c r="A826" s="29">
        <v>824</v>
      </c>
      <c r="B826" s="32">
        <v>46247</v>
      </c>
      <c r="C826" s="61" t="s">
        <v>80</v>
      </c>
      <c r="D826" s="3" t="str">
        <f t="shared" si="224"/>
        <v>IG</v>
      </c>
      <c r="E826" s="33" t="s">
        <v>149</v>
      </c>
      <c r="F826" s="33" t="s">
        <v>133</v>
      </c>
      <c r="G826" s="33" t="s">
        <v>150</v>
      </c>
      <c r="H826" s="33"/>
      <c r="I826" s="33"/>
      <c r="J826" s="34"/>
      <c r="K826" s="17">
        <v>208301.01</v>
      </c>
      <c r="L826" s="35" t="str">
        <f>VLOOKUP(K826,'[1]Item List (3)'!A$1:B$110000,2,FALSE)</f>
        <v>NA/RNA.OR 4901</v>
      </c>
      <c r="M826" s="17">
        <v>260316007</v>
      </c>
      <c r="N826" s="61" t="str">
        <f t="shared" si="225"/>
        <v>OR</v>
      </c>
      <c r="O826" s="61">
        <v>45</v>
      </c>
      <c r="P826" s="36">
        <f t="shared" si="223"/>
        <v>80</v>
      </c>
      <c r="Q826" s="61">
        <v>1</v>
      </c>
      <c r="R826" s="61">
        <v>422</v>
      </c>
      <c r="S826" s="61">
        <v>25</v>
      </c>
      <c r="T826" s="61"/>
      <c r="U826" s="61"/>
      <c r="V826" s="37">
        <f t="shared" si="222"/>
        <v>422</v>
      </c>
      <c r="W826" s="61">
        <v>385</v>
      </c>
      <c r="X826" s="61"/>
      <c r="Y826" s="61"/>
      <c r="Z826" s="61"/>
      <c r="AA826" s="61">
        <v>10</v>
      </c>
      <c r="AB826" s="61"/>
      <c r="AC826" s="61"/>
      <c r="AD826" s="61"/>
      <c r="AE826" s="61"/>
      <c r="AF826" s="61">
        <v>5</v>
      </c>
      <c r="AG826" s="61"/>
      <c r="AH826" s="61"/>
      <c r="AI826" s="61"/>
      <c r="AJ826" s="61"/>
      <c r="AK826" s="61">
        <v>40</v>
      </c>
      <c r="AL826" s="61"/>
      <c r="AM826" s="61"/>
      <c r="AN826" s="61"/>
      <c r="AO826" s="61"/>
      <c r="AP826" s="61"/>
      <c r="AQ826" s="61">
        <v>40</v>
      </c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37">
        <f t="shared" si="201"/>
        <v>480</v>
      </c>
      <c r="BI826" s="38">
        <f t="shared" si="202"/>
        <v>8</v>
      </c>
      <c r="BJ826" s="39">
        <f t="shared" si="213"/>
        <v>6.416666666666667</v>
      </c>
      <c r="BK826" s="39">
        <f t="shared" si="214"/>
        <v>80.208333333333343</v>
      </c>
      <c r="BL826" s="40">
        <f t="shared" si="215"/>
        <v>82.20779220779221</v>
      </c>
      <c r="BM826" s="40">
        <f t="shared" si="216"/>
        <v>94.075829383886258</v>
      </c>
      <c r="BN826" s="40">
        <f t="shared" si="217"/>
        <v>62.031250000000014</v>
      </c>
      <c r="BO826" s="87">
        <f t="shared" si="218"/>
        <v>0.66666666666666663</v>
      </c>
      <c r="BP826" s="87">
        <f t="shared" si="219"/>
        <v>586.66666666666663</v>
      </c>
      <c r="BQ826" s="87">
        <f t="shared" si="220"/>
        <v>0.91666666666666663</v>
      </c>
      <c r="BR826" s="87">
        <f t="shared" si="221"/>
        <v>73.333333333333329</v>
      </c>
      <c r="BS826" s="61"/>
      <c r="BT826" s="61"/>
      <c r="BU826" s="61">
        <f t="shared" si="212"/>
        <v>422</v>
      </c>
    </row>
    <row r="827" spans="1:73">
      <c r="A827" s="29">
        <v>825</v>
      </c>
      <c r="B827" s="32">
        <v>46247</v>
      </c>
      <c r="C827" s="61" t="s">
        <v>74</v>
      </c>
      <c r="D827" s="3" t="str">
        <f t="shared" si="224"/>
        <v>IG</v>
      </c>
      <c r="E827" s="33" t="s">
        <v>154</v>
      </c>
      <c r="F827" s="33" t="s">
        <v>133</v>
      </c>
      <c r="G827" s="33" t="s">
        <v>116</v>
      </c>
      <c r="H827" s="33" t="s">
        <v>145</v>
      </c>
      <c r="I827" s="33"/>
      <c r="J827" s="34" t="s">
        <v>295</v>
      </c>
      <c r="K827" s="17">
        <v>200261</v>
      </c>
      <c r="L827" s="35" t="str">
        <f>VLOOKUP(K827,'[1]Item List (3)'!A$1:B$110000,2,FALSE)</f>
        <v>OR.211 YY4</v>
      </c>
      <c r="M827" s="17" t="s">
        <v>296</v>
      </c>
      <c r="N827" s="61" t="str">
        <f t="shared" si="225"/>
        <v>OR</v>
      </c>
      <c r="O827" s="61">
        <v>25</v>
      </c>
      <c r="P827" s="36">
        <f t="shared" si="223"/>
        <v>144</v>
      </c>
      <c r="Q827" s="61">
        <v>1</v>
      </c>
      <c r="R827" s="61">
        <v>801</v>
      </c>
      <c r="S827" s="61">
        <v>30</v>
      </c>
      <c r="T827" s="61">
        <v>5</v>
      </c>
      <c r="U827" s="61"/>
      <c r="V827" s="37">
        <f t="shared" si="222"/>
        <v>806</v>
      </c>
      <c r="W827" s="61">
        <v>410</v>
      </c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>
        <v>20</v>
      </c>
      <c r="AR827" s="61"/>
      <c r="AS827" s="61"/>
      <c r="AT827" s="61"/>
      <c r="AU827" s="61"/>
      <c r="AV827" s="61"/>
      <c r="AW827" s="61"/>
      <c r="AX827" s="61"/>
      <c r="AY827" s="61"/>
      <c r="AZ827" s="61"/>
      <c r="BA827" s="61">
        <v>50</v>
      </c>
      <c r="BB827" s="61"/>
      <c r="BC827" s="61"/>
      <c r="BD827" s="61"/>
      <c r="BE827" s="61"/>
      <c r="BF827" s="61"/>
      <c r="BG827" s="61"/>
      <c r="BH827" s="37">
        <f t="shared" si="201"/>
        <v>480</v>
      </c>
      <c r="BI827" s="38">
        <f t="shared" si="202"/>
        <v>8</v>
      </c>
      <c r="BJ827" s="39">
        <f t="shared" si="213"/>
        <v>6.833333333333333</v>
      </c>
      <c r="BK827" s="39">
        <f t="shared" si="214"/>
        <v>85.416666666666657</v>
      </c>
      <c r="BL827" s="40">
        <f t="shared" si="215"/>
        <v>81.910569105691053</v>
      </c>
      <c r="BM827" s="40">
        <f t="shared" si="216"/>
        <v>95.6575682382134</v>
      </c>
      <c r="BN827" s="40">
        <f t="shared" si="217"/>
        <v>66.927083333333329</v>
      </c>
      <c r="BO827" s="87">
        <f t="shared" si="218"/>
        <v>0.33333333333333331</v>
      </c>
      <c r="BP827" s="87">
        <f t="shared" si="219"/>
        <v>1104</v>
      </c>
      <c r="BQ827" s="87">
        <f t="shared" si="220"/>
        <v>0.83333333333333348</v>
      </c>
      <c r="BR827" s="87">
        <f t="shared" si="221"/>
        <v>120.00000000000001</v>
      </c>
      <c r="BS827" s="61"/>
      <c r="BT827" s="61"/>
      <c r="BU827" s="61">
        <f t="shared" si="212"/>
        <v>801</v>
      </c>
    </row>
    <row r="828" spans="1:73">
      <c r="A828" s="29">
        <v>826</v>
      </c>
      <c r="B828" s="32">
        <v>46247</v>
      </c>
      <c r="C828" s="61" t="s">
        <v>80</v>
      </c>
      <c r="D828" s="3" t="str">
        <f t="shared" si="224"/>
        <v>IG</v>
      </c>
      <c r="E828" s="33" t="s">
        <v>154</v>
      </c>
      <c r="F828" s="33" t="s">
        <v>133</v>
      </c>
      <c r="G828" s="33" t="s">
        <v>155</v>
      </c>
      <c r="H828" s="33"/>
      <c r="I828" s="33"/>
      <c r="J828" s="34" t="s">
        <v>295</v>
      </c>
      <c r="K828" s="17">
        <v>200261</v>
      </c>
      <c r="L828" s="35" t="str">
        <f>VLOOKUP(K828,'[1]Item List (3)'!A$1:B$110000,2,FALSE)</f>
        <v>OR.211 YY4</v>
      </c>
      <c r="M828" s="17" t="s">
        <v>296</v>
      </c>
      <c r="N828" s="61" t="str">
        <f t="shared" si="225"/>
        <v>OR</v>
      </c>
      <c r="O828" s="61">
        <v>25</v>
      </c>
      <c r="P828" s="36">
        <f t="shared" si="223"/>
        <v>144</v>
      </c>
      <c r="Q828" s="61">
        <v>1</v>
      </c>
      <c r="R828" s="61">
        <v>999</v>
      </c>
      <c r="S828" s="61">
        <v>28</v>
      </c>
      <c r="T828" s="61">
        <v>4</v>
      </c>
      <c r="U828" s="61">
        <v>1</v>
      </c>
      <c r="V828" s="37">
        <f t="shared" si="222"/>
        <v>1004</v>
      </c>
      <c r="W828" s="61">
        <v>430</v>
      </c>
      <c r="X828" s="61"/>
      <c r="Y828" s="61"/>
      <c r="Z828" s="61"/>
      <c r="AA828" s="61">
        <v>10</v>
      </c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>
        <v>40</v>
      </c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37">
        <f t="shared" si="201"/>
        <v>480</v>
      </c>
      <c r="BI828" s="38">
        <f t="shared" si="202"/>
        <v>8</v>
      </c>
      <c r="BJ828" s="39">
        <f t="shared" si="213"/>
        <v>7.166666666666667</v>
      </c>
      <c r="BK828" s="39">
        <f t="shared" si="214"/>
        <v>89.583333333333343</v>
      </c>
      <c r="BL828" s="40">
        <f t="shared" si="215"/>
        <v>97.286821705426348</v>
      </c>
      <c r="BM828" s="40">
        <f t="shared" si="216"/>
        <v>96.713147410358573</v>
      </c>
      <c r="BN828" s="40">
        <f t="shared" si="217"/>
        <v>84.288194444444457</v>
      </c>
      <c r="BO828" s="87">
        <f t="shared" si="218"/>
        <v>0.66666666666666663</v>
      </c>
      <c r="BP828" s="87">
        <f t="shared" si="219"/>
        <v>1056</v>
      </c>
      <c r="BQ828" s="87">
        <f t="shared" si="220"/>
        <v>0.16666666666666674</v>
      </c>
      <c r="BR828" s="87">
        <f t="shared" si="221"/>
        <v>24.000000000000011</v>
      </c>
      <c r="BS828" s="61"/>
      <c r="BT828" s="61"/>
      <c r="BU828" s="61">
        <f t="shared" si="212"/>
        <v>999</v>
      </c>
    </row>
    <row r="829" spans="1:73">
      <c r="A829" s="29">
        <v>827</v>
      </c>
      <c r="B829" s="32">
        <v>46247</v>
      </c>
      <c r="C829" s="61" t="s">
        <v>74</v>
      </c>
      <c r="D829" s="3" t="str">
        <f t="shared" si="224"/>
        <v>IG</v>
      </c>
      <c r="E829" s="33" t="s">
        <v>159</v>
      </c>
      <c r="F829" s="33" t="s">
        <v>133</v>
      </c>
      <c r="G829" s="33" t="s">
        <v>145</v>
      </c>
      <c r="H829" s="33" t="s">
        <v>166</v>
      </c>
      <c r="I829" s="33"/>
      <c r="J829" s="34" t="s">
        <v>304</v>
      </c>
      <c r="K829" s="17">
        <v>100261</v>
      </c>
      <c r="L829" s="35" t="str">
        <f>VLOOKUP(K829,'[1]Item List (3)'!A$1:B$110000,2,FALSE)</f>
        <v>IR. 211 YY4</v>
      </c>
      <c r="M829" s="17" t="s">
        <v>308</v>
      </c>
      <c r="N829" s="61" t="str">
        <f t="shared" si="225"/>
        <v>IR</v>
      </c>
      <c r="O829" s="61">
        <v>30</v>
      </c>
      <c r="P829" s="36">
        <f t="shared" si="223"/>
        <v>120</v>
      </c>
      <c r="Q829" s="61">
        <v>1</v>
      </c>
      <c r="R829" s="61">
        <v>640</v>
      </c>
      <c r="S829" s="61">
        <v>33</v>
      </c>
      <c r="T829" s="61">
        <v>10</v>
      </c>
      <c r="U829" s="61"/>
      <c r="V829" s="37">
        <f t="shared" si="222"/>
        <v>650</v>
      </c>
      <c r="W829" s="61">
        <v>340</v>
      </c>
      <c r="X829" s="61"/>
      <c r="Y829" s="61"/>
      <c r="Z829" s="61"/>
      <c r="AA829" s="61">
        <v>60</v>
      </c>
      <c r="AB829" s="61"/>
      <c r="AC829" s="61"/>
      <c r="AD829" s="61">
        <v>15</v>
      </c>
      <c r="AE829" s="61"/>
      <c r="AF829" s="61">
        <v>5</v>
      </c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>
        <v>10</v>
      </c>
      <c r="AR829" s="61"/>
      <c r="AS829" s="61"/>
      <c r="AT829" s="61"/>
      <c r="AU829" s="61"/>
      <c r="AV829" s="61"/>
      <c r="AW829" s="61"/>
      <c r="AX829" s="61"/>
      <c r="AY829" s="61"/>
      <c r="AZ829" s="61"/>
      <c r="BA829" s="61">
        <v>50</v>
      </c>
      <c r="BB829" s="61"/>
      <c r="BC829" s="61"/>
      <c r="BD829" s="61"/>
      <c r="BE829" s="61"/>
      <c r="BF829" s="61"/>
      <c r="BG829" s="61"/>
      <c r="BH829" s="37">
        <f t="shared" si="201"/>
        <v>480</v>
      </c>
      <c r="BI829" s="38">
        <f t="shared" si="202"/>
        <v>8</v>
      </c>
      <c r="BJ829" s="39">
        <f t="shared" si="213"/>
        <v>5.6666666666666661</v>
      </c>
      <c r="BK829" s="39">
        <f t="shared" si="214"/>
        <v>70.833333333333329</v>
      </c>
      <c r="BL829" s="40">
        <f t="shared" si="215"/>
        <v>95.588235294117666</v>
      </c>
      <c r="BM829" s="40">
        <f t="shared" si="216"/>
        <v>93.384615384615387</v>
      </c>
      <c r="BN829" s="40">
        <f t="shared" si="217"/>
        <v>63.229166666666671</v>
      </c>
      <c r="BO829" s="87">
        <f t="shared" si="218"/>
        <v>0.16666666666666666</v>
      </c>
      <c r="BP829" s="87">
        <f t="shared" si="219"/>
        <v>940</v>
      </c>
      <c r="BQ829" s="87">
        <f t="shared" si="220"/>
        <v>2.166666666666667</v>
      </c>
      <c r="BR829" s="87">
        <f t="shared" si="221"/>
        <v>260.00000000000006</v>
      </c>
      <c r="BS829" s="61"/>
      <c r="BT829" s="61"/>
      <c r="BU829" s="61">
        <f t="shared" si="212"/>
        <v>640</v>
      </c>
    </row>
    <row r="830" spans="1:73">
      <c r="A830" s="29">
        <v>828</v>
      </c>
      <c r="B830" s="32">
        <v>46247</v>
      </c>
      <c r="C830" s="61" t="s">
        <v>80</v>
      </c>
      <c r="D830" s="3" t="str">
        <f t="shared" si="224"/>
        <v>IG</v>
      </c>
      <c r="E830" s="33" t="s">
        <v>159</v>
      </c>
      <c r="F830" s="33" t="s">
        <v>133</v>
      </c>
      <c r="G830" s="33" t="s">
        <v>148</v>
      </c>
      <c r="H830" s="33"/>
      <c r="I830" s="33"/>
      <c r="J830" s="17" t="s">
        <v>304</v>
      </c>
      <c r="K830" s="17">
        <v>100261</v>
      </c>
      <c r="L830" s="35" t="str">
        <f>VLOOKUP(K830,'[1]Item List (3)'!A$1:B$110000,2,FALSE)</f>
        <v>IR. 211 YY4</v>
      </c>
      <c r="M830" s="17" t="s">
        <v>308</v>
      </c>
      <c r="N830" s="61" t="str">
        <f t="shared" si="225"/>
        <v>IR</v>
      </c>
      <c r="O830" s="61">
        <v>30</v>
      </c>
      <c r="P830" s="36">
        <f t="shared" si="223"/>
        <v>120</v>
      </c>
      <c r="Q830" s="61">
        <v>1</v>
      </c>
      <c r="R830" s="61">
        <v>839</v>
      </c>
      <c r="S830" s="61">
        <v>5</v>
      </c>
      <c r="T830" s="61">
        <v>6</v>
      </c>
      <c r="U830" s="61"/>
      <c r="V830" s="37">
        <f t="shared" si="222"/>
        <v>845</v>
      </c>
      <c r="W830" s="61">
        <v>430</v>
      </c>
      <c r="X830" s="61"/>
      <c r="Y830" s="61"/>
      <c r="Z830" s="61"/>
      <c r="AA830" s="61">
        <v>20</v>
      </c>
      <c r="AB830" s="61"/>
      <c r="AC830" s="61"/>
      <c r="AD830" s="61"/>
      <c r="AE830" s="61"/>
      <c r="AF830" s="61">
        <v>10</v>
      </c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>
        <v>20</v>
      </c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37">
        <f t="shared" si="201"/>
        <v>480</v>
      </c>
      <c r="BI830" s="38">
        <f t="shared" si="202"/>
        <v>8</v>
      </c>
      <c r="BJ830" s="39">
        <f t="shared" si="213"/>
        <v>7.166666666666667</v>
      </c>
      <c r="BK830" s="39">
        <f t="shared" si="214"/>
        <v>89.583333333333343</v>
      </c>
      <c r="BL830" s="40">
        <f t="shared" si="215"/>
        <v>98.255813953488371</v>
      </c>
      <c r="BM830" s="40">
        <f t="shared" si="216"/>
        <v>98.698224852071007</v>
      </c>
      <c r="BN830" s="40">
        <f t="shared" si="217"/>
        <v>86.875000000000014</v>
      </c>
      <c r="BO830" s="87">
        <f t="shared" si="218"/>
        <v>0.33333333333333331</v>
      </c>
      <c r="BP830" s="87">
        <f t="shared" si="219"/>
        <v>920</v>
      </c>
      <c r="BQ830" s="87">
        <f t="shared" si="220"/>
        <v>0.5</v>
      </c>
      <c r="BR830" s="87">
        <f t="shared" si="221"/>
        <v>60</v>
      </c>
      <c r="BS830" s="61"/>
      <c r="BT830" s="61"/>
      <c r="BU830" s="61">
        <f t="shared" si="212"/>
        <v>839</v>
      </c>
    </row>
    <row r="831" spans="1:73">
      <c r="A831" s="29">
        <v>829</v>
      </c>
      <c r="B831" s="32">
        <v>46247</v>
      </c>
      <c r="C831" s="61" t="s">
        <v>74</v>
      </c>
      <c r="D831" s="3" t="str">
        <f t="shared" si="224"/>
        <v>IG</v>
      </c>
      <c r="E831" s="33" t="s">
        <v>162</v>
      </c>
      <c r="F831" s="33" t="s">
        <v>133</v>
      </c>
      <c r="G831" s="33" t="s">
        <v>119</v>
      </c>
      <c r="H831" s="33" t="s">
        <v>136</v>
      </c>
      <c r="I831" s="33"/>
      <c r="J831" s="17" t="s">
        <v>99</v>
      </c>
      <c r="K831" s="17">
        <v>208497</v>
      </c>
      <c r="L831" s="35" t="str">
        <f>VLOOKUP(K831,'[1]Item List (3)'!A$1:B$110000,2,FALSE)</f>
        <v>NB.OR 95076</v>
      </c>
      <c r="M831" s="17" t="s">
        <v>226</v>
      </c>
      <c r="N831" s="61" t="str">
        <f t="shared" si="225"/>
        <v>OR</v>
      </c>
      <c r="O831" s="61">
        <v>30</v>
      </c>
      <c r="P831" s="36">
        <f t="shared" si="223"/>
        <v>120</v>
      </c>
      <c r="Q831" s="61">
        <v>1</v>
      </c>
      <c r="R831" s="61">
        <v>761</v>
      </c>
      <c r="S831" s="61">
        <v>2</v>
      </c>
      <c r="T831" s="61">
        <v>4</v>
      </c>
      <c r="U831" s="61"/>
      <c r="V831" s="37">
        <f t="shared" si="222"/>
        <v>765</v>
      </c>
      <c r="W831" s="61">
        <v>410</v>
      </c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>
        <v>20</v>
      </c>
      <c r="AR831" s="61"/>
      <c r="AS831" s="61"/>
      <c r="AT831" s="61"/>
      <c r="AU831" s="61"/>
      <c r="AV831" s="61"/>
      <c r="AW831" s="61"/>
      <c r="AX831" s="61"/>
      <c r="AY831" s="61"/>
      <c r="AZ831" s="61"/>
      <c r="BA831" s="61">
        <v>50</v>
      </c>
      <c r="BB831" s="61"/>
      <c r="BC831" s="61"/>
      <c r="BD831" s="61"/>
      <c r="BE831" s="61"/>
      <c r="BF831" s="61"/>
      <c r="BG831" s="61"/>
      <c r="BH831" s="37">
        <f t="shared" si="201"/>
        <v>480</v>
      </c>
      <c r="BI831" s="38">
        <f t="shared" si="202"/>
        <v>8</v>
      </c>
      <c r="BJ831" s="39">
        <f t="shared" si="213"/>
        <v>6.833333333333333</v>
      </c>
      <c r="BK831" s="39">
        <f t="shared" si="214"/>
        <v>85.416666666666657</v>
      </c>
      <c r="BL831" s="40">
        <f t="shared" si="215"/>
        <v>93.292682926829272</v>
      </c>
      <c r="BM831" s="40">
        <f t="shared" si="216"/>
        <v>99.215686274509807</v>
      </c>
      <c r="BN831" s="40">
        <f t="shared" si="217"/>
        <v>79.062499999999986</v>
      </c>
      <c r="BO831" s="87">
        <f t="shared" si="218"/>
        <v>0.33333333333333331</v>
      </c>
      <c r="BP831" s="87">
        <f t="shared" si="219"/>
        <v>920</v>
      </c>
      <c r="BQ831" s="87">
        <f t="shared" si="220"/>
        <v>0.83333333333333348</v>
      </c>
      <c r="BR831" s="87">
        <f t="shared" si="221"/>
        <v>100.00000000000001</v>
      </c>
      <c r="BS831" s="61"/>
      <c r="BT831" s="61"/>
      <c r="BU831" s="61">
        <f t="shared" si="212"/>
        <v>761</v>
      </c>
    </row>
    <row r="832" spans="1:73">
      <c r="A832" s="29">
        <v>830</v>
      </c>
      <c r="B832" s="32">
        <v>46247</v>
      </c>
      <c r="C832" s="61" t="s">
        <v>80</v>
      </c>
      <c r="D832" s="3" t="str">
        <f t="shared" si="224"/>
        <v>IG</v>
      </c>
      <c r="E832" s="33" t="s">
        <v>162</v>
      </c>
      <c r="F832" s="33" t="s">
        <v>133</v>
      </c>
      <c r="G832" s="33" t="s">
        <v>170</v>
      </c>
      <c r="H832" s="33"/>
      <c r="I832" s="33"/>
      <c r="J832" s="34" t="s">
        <v>99</v>
      </c>
      <c r="K832" s="17">
        <v>208497</v>
      </c>
      <c r="L832" s="35" t="str">
        <f>VLOOKUP(K832,'[1]Item List (3)'!A$1:B$110000,2,FALSE)</f>
        <v>NB.OR 95076</v>
      </c>
      <c r="M832" s="17" t="s">
        <v>226</v>
      </c>
      <c r="N832" s="61" t="str">
        <f t="shared" si="225"/>
        <v>OR</v>
      </c>
      <c r="O832" s="61">
        <v>30</v>
      </c>
      <c r="P832" s="36">
        <f t="shared" si="223"/>
        <v>120</v>
      </c>
      <c r="Q832" s="61">
        <v>1</v>
      </c>
      <c r="R832" s="61">
        <v>900</v>
      </c>
      <c r="S832" s="61">
        <v>10</v>
      </c>
      <c r="T832" s="61"/>
      <c r="U832" s="61"/>
      <c r="V832" s="37">
        <f t="shared" si="222"/>
        <v>900</v>
      </c>
      <c r="W832" s="61">
        <v>455</v>
      </c>
      <c r="X832" s="61"/>
      <c r="Y832" s="61"/>
      <c r="Z832" s="61"/>
      <c r="AA832" s="61"/>
      <c r="AB832" s="61"/>
      <c r="AC832" s="61"/>
      <c r="AD832" s="61">
        <v>15</v>
      </c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>
        <v>10</v>
      </c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37">
        <f t="shared" si="201"/>
        <v>480</v>
      </c>
      <c r="BI832" s="38">
        <f t="shared" si="202"/>
        <v>8</v>
      </c>
      <c r="BJ832" s="39">
        <f t="shared" si="213"/>
        <v>7.583333333333333</v>
      </c>
      <c r="BK832" s="39">
        <f t="shared" si="214"/>
        <v>94.791666666666657</v>
      </c>
      <c r="BL832" s="40">
        <f t="shared" si="215"/>
        <v>98.901098901098905</v>
      </c>
      <c r="BM832" s="40">
        <f t="shared" si="216"/>
        <v>98.888888888888886</v>
      </c>
      <c r="BN832" s="40">
        <f t="shared" si="217"/>
        <v>92.708333333333329</v>
      </c>
      <c r="BO832" s="87">
        <f t="shared" si="218"/>
        <v>0.16666666666666666</v>
      </c>
      <c r="BP832" s="87">
        <f t="shared" si="219"/>
        <v>940</v>
      </c>
      <c r="BQ832" s="87">
        <f t="shared" si="220"/>
        <v>0.25</v>
      </c>
      <c r="BR832" s="87">
        <f t="shared" si="221"/>
        <v>30</v>
      </c>
      <c r="BS832" s="61"/>
      <c r="BT832" s="61"/>
      <c r="BU832" s="61">
        <f t="shared" si="212"/>
        <v>900</v>
      </c>
    </row>
    <row r="833" spans="1:73" ht="14.4">
      <c r="A833" s="29">
        <v>831</v>
      </c>
      <c r="B833" s="32">
        <v>46247</v>
      </c>
      <c r="C833" s="61" t="s">
        <v>74</v>
      </c>
      <c r="D833" s="3" t="str">
        <f t="shared" si="224"/>
        <v>IG</v>
      </c>
      <c r="E833" s="33" t="s">
        <v>167</v>
      </c>
      <c r="F833" s="33" t="s">
        <v>133</v>
      </c>
      <c r="G833" s="33" t="s">
        <v>161</v>
      </c>
      <c r="H833" s="33" t="s">
        <v>148</v>
      </c>
      <c r="I833" s="33"/>
      <c r="J833" s="34" t="s">
        <v>309</v>
      </c>
      <c r="K833" s="41">
        <v>208886.01</v>
      </c>
      <c r="L833" s="35" t="str">
        <f>VLOOKUP(K833,'[1]Item List (3)'!A$1:B$110000,2,FALSE)</f>
        <v>NK.OR 20/16</v>
      </c>
      <c r="M833" s="17" t="s">
        <v>310</v>
      </c>
      <c r="N833" s="61" t="str">
        <f t="shared" si="225"/>
        <v>OR</v>
      </c>
      <c r="O833" s="61">
        <v>35</v>
      </c>
      <c r="P833" s="36">
        <f t="shared" si="223"/>
        <v>102.85714285714286</v>
      </c>
      <c r="Q833" s="61">
        <v>1</v>
      </c>
      <c r="R833" s="61">
        <v>611</v>
      </c>
      <c r="S833" s="61">
        <v>8</v>
      </c>
      <c r="T833" s="61">
        <v>2</v>
      </c>
      <c r="U833" s="61"/>
      <c r="V833" s="37">
        <f t="shared" si="222"/>
        <v>613</v>
      </c>
      <c r="W833" s="61">
        <v>365</v>
      </c>
      <c r="X833" s="61"/>
      <c r="Y833" s="61">
        <v>40</v>
      </c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>
        <v>30</v>
      </c>
      <c r="AR833" s="61"/>
      <c r="AS833" s="61"/>
      <c r="AT833" s="61"/>
      <c r="AU833" s="61"/>
      <c r="AV833" s="61"/>
      <c r="AW833" s="61"/>
      <c r="AX833" s="61"/>
      <c r="AY833" s="61"/>
      <c r="AZ833" s="61"/>
      <c r="BA833" s="61">
        <v>45</v>
      </c>
      <c r="BB833" s="61"/>
      <c r="BC833" s="61"/>
      <c r="BD833" s="61"/>
      <c r="BE833" s="61"/>
      <c r="BF833" s="61"/>
      <c r="BG833" s="61"/>
      <c r="BH833" s="37">
        <f t="shared" si="201"/>
        <v>480</v>
      </c>
      <c r="BI833" s="38">
        <f t="shared" si="202"/>
        <v>8</v>
      </c>
      <c r="BJ833" s="39">
        <f t="shared" si="213"/>
        <v>6.083333333333333</v>
      </c>
      <c r="BK833" s="39">
        <f t="shared" si="214"/>
        <v>76.041666666666657</v>
      </c>
      <c r="BL833" s="40">
        <f t="shared" si="215"/>
        <v>97.968036529680376</v>
      </c>
      <c r="BM833" s="40">
        <f t="shared" si="216"/>
        <v>98.368678629690052</v>
      </c>
      <c r="BN833" s="40">
        <f t="shared" si="217"/>
        <v>73.28125</v>
      </c>
      <c r="BO833" s="87">
        <f t="shared" si="218"/>
        <v>0.5</v>
      </c>
      <c r="BP833" s="87">
        <f t="shared" si="219"/>
        <v>771.42857142857144</v>
      </c>
      <c r="BQ833" s="87">
        <f t="shared" si="220"/>
        <v>1.4166666666666667</v>
      </c>
      <c r="BR833" s="87">
        <f t="shared" si="221"/>
        <v>145.71428571428572</v>
      </c>
      <c r="BS833" s="61"/>
      <c r="BT833" s="61"/>
      <c r="BU833" s="61">
        <f t="shared" si="212"/>
        <v>611</v>
      </c>
    </row>
    <row r="834" spans="1:73" ht="14.4">
      <c r="A834" s="29">
        <v>832</v>
      </c>
      <c r="B834" s="32">
        <v>46247</v>
      </c>
      <c r="C834" s="61" t="s">
        <v>80</v>
      </c>
      <c r="D834" s="3" t="str">
        <f t="shared" si="224"/>
        <v>IG</v>
      </c>
      <c r="E834" s="33" t="s">
        <v>167</v>
      </c>
      <c r="F834" s="33" t="s">
        <v>133</v>
      </c>
      <c r="G834" s="33" t="s">
        <v>160</v>
      </c>
      <c r="H834" s="33"/>
      <c r="I834" s="33"/>
      <c r="J834" s="17" t="s">
        <v>309</v>
      </c>
      <c r="K834" s="41">
        <v>208886.01</v>
      </c>
      <c r="L834" s="35" t="str">
        <f>VLOOKUP(K834,'[1]Item List (3)'!A$1:B$110000,2,FALSE)</f>
        <v>NK.OR 20/16</v>
      </c>
      <c r="M834" s="17" t="s">
        <v>310</v>
      </c>
      <c r="N834" s="61" t="str">
        <f t="shared" si="225"/>
        <v>OR</v>
      </c>
      <c r="O834" s="61">
        <v>35</v>
      </c>
      <c r="P834" s="36">
        <f t="shared" si="223"/>
        <v>102.85714285714286</v>
      </c>
      <c r="Q834" s="61">
        <v>1</v>
      </c>
      <c r="R834" s="61">
        <v>336</v>
      </c>
      <c r="S834" s="61">
        <v>8</v>
      </c>
      <c r="T834" s="61">
        <v>1</v>
      </c>
      <c r="U834" s="61"/>
      <c r="V834" s="37">
        <f t="shared" si="222"/>
        <v>337</v>
      </c>
      <c r="W834" s="61">
        <v>180</v>
      </c>
      <c r="X834" s="61"/>
      <c r="Y834" s="61"/>
      <c r="Z834" s="61"/>
      <c r="AA834" s="61"/>
      <c r="AB834" s="61"/>
      <c r="AC834" s="61"/>
      <c r="AD834" s="61"/>
      <c r="AE834" s="61"/>
      <c r="AF834" s="61">
        <v>10</v>
      </c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>
        <v>20</v>
      </c>
      <c r="AR834" s="61"/>
      <c r="AS834" s="61"/>
      <c r="AT834" s="61"/>
      <c r="AU834" s="61"/>
      <c r="AV834" s="61"/>
      <c r="AW834" s="61"/>
      <c r="AX834" s="61"/>
      <c r="AY834" s="61">
        <v>30</v>
      </c>
      <c r="AZ834" s="61"/>
      <c r="BA834" s="61"/>
      <c r="BB834" s="61"/>
      <c r="BC834" s="61"/>
      <c r="BD834" s="61"/>
      <c r="BE834" s="61"/>
      <c r="BF834" s="61"/>
      <c r="BG834" s="61"/>
      <c r="BH834" s="37">
        <f t="shared" si="201"/>
        <v>240</v>
      </c>
      <c r="BI834" s="38">
        <f t="shared" si="202"/>
        <v>4</v>
      </c>
      <c r="BJ834" s="39">
        <f t="shared" si="213"/>
        <v>3</v>
      </c>
      <c r="BK834" s="39">
        <f t="shared" si="214"/>
        <v>75</v>
      </c>
      <c r="BL834" s="40">
        <f t="shared" si="215"/>
        <v>109.21296296296296</v>
      </c>
      <c r="BM834" s="40">
        <f t="shared" si="216"/>
        <v>97.329376854599403</v>
      </c>
      <c r="BN834" s="40">
        <f t="shared" si="217"/>
        <v>79.722222222222214</v>
      </c>
      <c r="BO834" s="87">
        <f t="shared" si="218"/>
        <v>0.33333333333333331</v>
      </c>
      <c r="BP834" s="87">
        <f t="shared" si="219"/>
        <v>377.14285714285717</v>
      </c>
      <c r="BQ834" s="87">
        <f t="shared" si="220"/>
        <v>0.66666666666666674</v>
      </c>
      <c r="BR834" s="87">
        <f t="shared" si="221"/>
        <v>68.571428571428584</v>
      </c>
      <c r="BS834" s="61"/>
      <c r="BT834" s="61"/>
      <c r="BU834" s="61">
        <f t="shared" si="212"/>
        <v>336</v>
      </c>
    </row>
    <row r="835" spans="1:73">
      <c r="A835" s="29">
        <v>833</v>
      </c>
      <c r="B835" s="32">
        <v>46247</v>
      </c>
      <c r="C835" s="61" t="s">
        <v>80</v>
      </c>
      <c r="D835" s="3" t="str">
        <f t="shared" si="224"/>
        <v>IG</v>
      </c>
      <c r="E835" s="33" t="s">
        <v>167</v>
      </c>
      <c r="F835" s="33"/>
      <c r="G835" s="33"/>
      <c r="H835" s="33"/>
      <c r="I835" s="33"/>
      <c r="J835" s="17" t="s">
        <v>260</v>
      </c>
      <c r="K835" s="17">
        <v>104304.01</v>
      </c>
      <c r="L835" s="35" t="str">
        <f>VLOOKUP(K835,'[1]Item List (3)'!A$1:B$110000,2,FALSE)</f>
        <v>NA/RNA.IR 4904</v>
      </c>
      <c r="M835" s="17"/>
      <c r="N835" s="61" t="str">
        <f t="shared" si="225"/>
        <v>IR</v>
      </c>
      <c r="O835" s="61">
        <v>35</v>
      </c>
      <c r="P835" s="36">
        <f t="shared" si="223"/>
        <v>102.85714285714286</v>
      </c>
      <c r="Q835" s="61">
        <v>1</v>
      </c>
      <c r="R835" s="61">
        <v>7</v>
      </c>
      <c r="S835" s="61">
        <v>4</v>
      </c>
      <c r="T835" s="61"/>
      <c r="U835" s="61"/>
      <c r="V835" s="37">
        <f t="shared" si="222"/>
        <v>7</v>
      </c>
      <c r="W835" s="61">
        <v>30</v>
      </c>
      <c r="X835" s="61">
        <v>210</v>
      </c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37">
        <f t="shared" ref="BH835:BH898" si="226">SUM(W835:BG835,BS835,BT835)</f>
        <v>240</v>
      </c>
      <c r="BI835" s="38">
        <f t="shared" ref="BI835:BI898" si="227">BH835/60</f>
        <v>4</v>
      </c>
      <c r="BJ835" s="39">
        <f t="shared" si="213"/>
        <v>0.5</v>
      </c>
      <c r="BK835" s="39">
        <f t="shared" si="214"/>
        <v>12.5</v>
      </c>
      <c r="BL835" s="40">
        <f t="shared" si="215"/>
        <v>13.611111111111111</v>
      </c>
      <c r="BM835" s="40">
        <f t="shared" si="216"/>
        <v>42.857142857142854</v>
      </c>
      <c r="BN835" s="40">
        <f t="shared" si="217"/>
        <v>0.72916666666666663</v>
      </c>
      <c r="BO835" s="87">
        <f t="shared" si="218"/>
        <v>3.5</v>
      </c>
      <c r="BP835" s="87">
        <f t="shared" si="219"/>
        <v>51.428571428571431</v>
      </c>
      <c r="BQ835" s="87">
        <f t="shared" si="220"/>
        <v>0</v>
      </c>
      <c r="BR835" s="87">
        <f t="shared" si="221"/>
        <v>0</v>
      </c>
      <c r="BS835" s="61"/>
      <c r="BT835" s="61"/>
      <c r="BU835" s="61">
        <f t="shared" si="212"/>
        <v>7</v>
      </c>
    </row>
    <row r="836" spans="1:73">
      <c r="A836" s="29">
        <v>834</v>
      </c>
      <c r="B836" s="32">
        <v>46247</v>
      </c>
      <c r="C836" s="61" t="s">
        <v>74</v>
      </c>
      <c r="D836" s="3" t="str">
        <f t="shared" si="224"/>
        <v>IG</v>
      </c>
      <c r="E836" s="33" t="s">
        <v>169</v>
      </c>
      <c r="F836" s="33" t="s">
        <v>133</v>
      </c>
      <c r="G836" s="33" t="s">
        <v>166</v>
      </c>
      <c r="H836" s="33"/>
      <c r="I836" s="33"/>
      <c r="J836" s="34" t="s">
        <v>258</v>
      </c>
      <c r="K836" s="17">
        <v>104338.01</v>
      </c>
      <c r="L836" s="35" t="str">
        <f>VLOOKUP(K836,'[1]Item List (3)'!A$1:B$110000,2,FALSE)</f>
        <v>NA/RNA.IR 6914</v>
      </c>
      <c r="M836" s="17" t="s">
        <v>259</v>
      </c>
      <c r="N836" s="61" t="str">
        <f t="shared" si="225"/>
        <v>IR</v>
      </c>
      <c r="O836" s="61">
        <v>60</v>
      </c>
      <c r="P836" s="36">
        <f t="shared" si="223"/>
        <v>60</v>
      </c>
      <c r="Q836" s="61">
        <v>1</v>
      </c>
      <c r="R836" s="61">
        <v>74</v>
      </c>
      <c r="S836" s="61">
        <v>26</v>
      </c>
      <c r="T836" s="61">
        <v>4</v>
      </c>
      <c r="U836" s="61"/>
      <c r="V836" s="37">
        <f t="shared" si="222"/>
        <v>78</v>
      </c>
      <c r="W836" s="61">
        <v>180</v>
      </c>
      <c r="X836" s="61"/>
      <c r="Y836" s="61"/>
      <c r="Z836" s="61"/>
      <c r="AA836" s="61">
        <v>40</v>
      </c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>
        <v>220</v>
      </c>
      <c r="AT836" s="61"/>
      <c r="AU836" s="61"/>
      <c r="AV836" s="61"/>
      <c r="AW836" s="61"/>
      <c r="AX836" s="61"/>
      <c r="AY836" s="61"/>
      <c r="AZ836" s="61"/>
      <c r="BA836" s="61">
        <v>40</v>
      </c>
      <c r="BB836" s="61"/>
      <c r="BC836" s="61"/>
      <c r="BD836" s="61"/>
      <c r="BE836" s="61"/>
      <c r="BF836" s="61"/>
      <c r="BG836" s="61"/>
      <c r="BH836" s="37">
        <f t="shared" si="226"/>
        <v>480</v>
      </c>
      <c r="BI836" s="38">
        <f t="shared" si="227"/>
        <v>8</v>
      </c>
      <c r="BJ836" s="39">
        <f t="shared" si="213"/>
        <v>3</v>
      </c>
      <c r="BK836" s="39">
        <f t="shared" si="214"/>
        <v>37.5</v>
      </c>
      <c r="BL836" s="40">
        <f t="shared" si="215"/>
        <v>43.333333333333336</v>
      </c>
      <c r="BM836" s="40">
        <f t="shared" si="216"/>
        <v>61.53846153846154</v>
      </c>
      <c r="BN836" s="40">
        <f t="shared" si="217"/>
        <v>10</v>
      </c>
      <c r="BO836" s="87">
        <f t="shared" si="218"/>
        <v>0</v>
      </c>
      <c r="BP836" s="87">
        <f t="shared" si="219"/>
        <v>480</v>
      </c>
      <c r="BQ836" s="87">
        <f t="shared" si="220"/>
        <v>5</v>
      </c>
      <c r="BR836" s="87">
        <f t="shared" si="221"/>
        <v>300</v>
      </c>
      <c r="BS836" s="61"/>
      <c r="BT836" s="61"/>
      <c r="BU836" s="61">
        <f t="shared" si="212"/>
        <v>74</v>
      </c>
    </row>
    <row r="837" spans="1:73">
      <c r="A837" s="29">
        <v>835</v>
      </c>
      <c r="B837" s="32">
        <v>46247</v>
      </c>
      <c r="C837" s="61" t="s">
        <v>80</v>
      </c>
      <c r="D837" s="3" t="str">
        <f t="shared" si="224"/>
        <v>IG</v>
      </c>
      <c r="E837" s="33" t="s">
        <v>169</v>
      </c>
      <c r="F837" s="33" t="s">
        <v>133</v>
      </c>
      <c r="G837" s="33" t="s">
        <v>163</v>
      </c>
      <c r="H837" s="33"/>
      <c r="I837" s="33"/>
      <c r="J837" s="34" t="s">
        <v>258</v>
      </c>
      <c r="K837" s="17">
        <v>104338.01</v>
      </c>
      <c r="L837" s="35" t="str">
        <f>VLOOKUP(K837,'[1]Item List (3)'!A$1:B$110000,2,FALSE)</f>
        <v>NA/RNA.IR 6914</v>
      </c>
      <c r="M837" s="17" t="s">
        <v>259</v>
      </c>
      <c r="N837" s="61" t="str">
        <f t="shared" si="225"/>
        <v>IR</v>
      </c>
      <c r="O837" s="61">
        <v>60</v>
      </c>
      <c r="P837" s="36">
        <f t="shared" si="223"/>
        <v>60</v>
      </c>
      <c r="Q837" s="61">
        <v>1</v>
      </c>
      <c r="R837" s="61">
        <v>278</v>
      </c>
      <c r="S837" s="61">
        <v>60</v>
      </c>
      <c r="T837" s="61">
        <v>14</v>
      </c>
      <c r="U837" s="61"/>
      <c r="V837" s="37">
        <f t="shared" si="222"/>
        <v>292</v>
      </c>
      <c r="W837" s="61">
        <v>405</v>
      </c>
      <c r="X837" s="61"/>
      <c r="Y837" s="61"/>
      <c r="Z837" s="61"/>
      <c r="AA837" s="61">
        <v>25</v>
      </c>
      <c r="AB837" s="61"/>
      <c r="AC837" s="61"/>
      <c r="AD837" s="61"/>
      <c r="AE837" s="61"/>
      <c r="AF837" s="61">
        <v>25</v>
      </c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>
        <v>15</v>
      </c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>
        <v>10</v>
      </c>
      <c r="BE837" s="61"/>
      <c r="BF837" s="61"/>
      <c r="BG837" s="61"/>
      <c r="BH837" s="37">
        <f t="shared" si="226"/>
        <v>480</v>
      </c>
      <c r="BI837" s="38">
        <f t="shared" si="227"/>
        <v>8</v>
      </c>
      <c r="BJ837" s="39">
        <f t="shared" si="213"/>
        <v>6.75</v>
      </c>
      <c r="BK837" s="39">
        <f t="shared" si="214"/>
        <v>84.375</v>
      </c>
      <c r="BL837" s="40">
        <f t="shared" si="215"/>
        <v>72.098765432098759</v>
      </c>
      <c r="BM837" s="40">
        <f t="shared" si="216"/>
        <v>74.657534246575338</v>
      </c>
      <c r="BN837" s="40">
        <f t="shared" si="217"/>
        <v>45.416666666666657</v>
      </c>
      <c r="BO837" s="87">
        <f t="shared" si="218"/>
        <v>0.25</v>
      </c>
      <c r="BP837" s="87">
        <f t="shared" si="219"/>
        <v>465</v>
      </c>
      <c r="BQ837" s="87">
        <f t="shared" si="220"/>
        <v>1</v>
      </c>
      <c r="BR837" s="87">
        <f t="shared" si="221"/>
        <v>60</v>
      </c>
      <c r="BS837" s="61"/>
      <c r="BT837" s="61"/>
      <c r="BU837" s="61">
        <f t="shared" si="212"/>
        <v>278</v>
      </c>
    </row>
    <row r="838" spans="1:73">
      <c r="A838" s="29">
        <v>836</v>
      </c>
      <c r="B838" s="32">
        <v>46247</v>
      </c>
      <c r="C838" s="61" t="s">
        <v>74</v>
      </c>
      <c r="D838" s="3" t="str">
        <f t="shared" si="224"/>
        <v>IG</v>
      </c>
      <c r="E838" s="33" t="s">
        <v>173</v>
      </c>
      <c r="F838" s="33"/>
      <c r="G838" s="33"/>
      <c r="H838" s="33"/>
      <c r="I838" s="33"/>
      <c r="J838" s="34"/>
      <c r="K838" s="17"/>
      <c r="L838" s="35" t="e">
        <f>VLOOKUP(K838,'[1]Item List (3)'!A$1:B$110000,2,FALSE)</f>
        <v>#N/A</v>
      </c>
      <c r="M838" s="17"/>
      <c r="N838" s="61" t="str">
        <f t="shared" si="225"/>
        <v>IR</v>
      </c>
      <c r="O838" s="61"/>
      <c r="P838" s="36" t="str">
        <f t="shared" si="223"/>
        <v/>
      </c>
      <c r="Q838" s="61"/>
      <c r="R838" s="61"/>
      <c r="S838" s="61"/>
      <c r="T838" s="61"/>
      <c r="U838" s="61"/>
      <c r="V838" s="37">
        <f t="shared" si="222"/>
        <v>0</v>
      </c>
      <c r="W838" s="61"/>
      <c r="X838" s="61"/>
      <c r="Y838" s="5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>
        <v>480</v>
      </c>
      <c r="BH838" s="37">
        <f t="shared" si="226"/>
        <v>480</v>
      </c>
      <c r="BI838" s="38">
        <f t="shared" si="227"/>
        <v>8</v>
      </c>
      <c r="BJ838" s="39">
        <f t="shared" si="213"/>
        <v>0</v>
      </c>
      <c r="BK838" s="39">
        <f t="shared" si="214"/>
        <v>0</v>
      </c>
      <c r="BL838" s="40">
        <f t="shared" si="215"/>
        <v>0</v>
      </c>
      <c r="BM838" s="40">
        <f t="shared" si="216"/>
        <v>0</v>
      </c>
      <c r="BN838" s="40">
        <f t="shared" si="217"/>
        <v>0</v>
      </c>
      <c r="BO838" s="87">
        <f t="shared" si="218"/>
        <v>8</v>
      </c>
      <c r="BP838" s="87">
        <f t="shared" si="219"/>
        <v>0</v>
      </c>
      <c r="BQ838" s="87">
        <f t="shared" si="220"/>
        <v>0</v>
      </c>
      <c r="BR838" s="87">
        <f t="shared" si="221"/>
        <v>0</v>
      </c>
      <c r="BS838" s="61"/>
      <c r="BT838" s="61"/>
      <c r="BU838" s="61">
        <f t="shared" si="212"/>
        <v>0</v>
      </c>
    </row>
    <row r="839" spans="1:73" ht="14.4">
      <c r="A839" s="29">
        <v>837</v>
      </c>
      <c r="B839" s="32">
        <v>46247</v>
      </c>
      <c r="C839" s="61" t="s">
        <v>80</v>
      </c>
      <c r="D839" s="3" t="str">
        <f t="shared" si="224"/>
        <v>IG</v>
      </c>
      <c r="E839" s="33" t="s">
        <v>173</v>
      </c>
      <c r="F839" s="33" t="s">
        <v>133</v>
      </c>
      <c r="G839" s="33" t="s">
        <v>127</v>
      </c>
      <c r="H839" s="33" t="s">
        <v>177</v>
      </c>
      <c r="I839" s="33"/>
      <c r="J839" s="17" t="s">
        <v>341</v>
      </c>
      <c r="K839" s="41">
        <v>208247</v>
      </c>
      <c r="L839" s="35" t="str">
        <f>VLOOKUP(K839,'[1]Item List (3)'!A$1:B$110000,2,FALSE)</f>
        <v>OR.209 YY2</v>
      </c>
      <c r="M839" s="17" t="s">
        <v>342</v>
      </c>
      <c r="N839" s="61" t="str">
        <f t="shared" si="225"/>
        <v>OR</v>
      </c>
      <c r="O839" s="61">
        <v>45</v>
      </c>
      <c r="P839" s="36">
        <f t="shared" si="223"/>
        <v>80</v>
      </c>
      <c r="Q839" s="61">
        <v>1</v>
      </c>
      <c r="R839" s="61">
        <v>367</v>
      </c>
      <c r="S839" s="61">
        <v>10</v>
      </c>
      <c r="T839" s="61">
        <v>1</v>
      </c>
      <c r="U839" s="61">
        <v>2</v>
      </c>
      <c r="V839" s="37">
        <f t="shared" si="222"/>
        <v>370</v>
      </c>
      <c r="W839" s="61">
        <v>300</v>
      </c>
      <c r="X839" s="61">
        <v>150</v>
      </c>
      <c r="Y839" s="61">
        <v>10</v>
      </c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>
        <v>20</v>
      </c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37">
        <f t="shared" si="226"/>
        <v>480</v>
      </c>
      <c r="BI839" s="38">
        <f t="shared" si="227"/>
        <v>8</v>
      </c>
      <c r="BJ839" s="39">
        <f t="shared" si="213"/>
        <v>5</v>
      </c>
      <c r="BK839" s="39">
        <f t="shared" si="214"/>
        <v>62.5</v>
      </c>
      <c r="BL839" s="40">
        <f t="shared" si="215"/>
        <v>92.5</v>
      </c>
      <c r="BM839" s="40">
        <f t="shared" si="216"/>
        <v>96.486486486486484</v>
      </c>
      <c r="BN839" s="40">
        <f t="shared" si="217"/>
        <v>55.781250000000007</v>
      </c>
      <c r="BO839" s="87">
        <f t="shared" si="218"/>
        <v>2.8333333333333335</v>
      </c>
      <c r="BP839" s="87">
        <f t="shared" si="219"/>
        <v>413.33333333333326</v>
      </c>
      <c r="BQ839" s="87">
        <f t="shared" si="220"/>
        <v>0.16666666666666652</v>
      </c>
      <c r="BR839" s="87">
        <f t="shared" si="221"/>
        <v>13.333333333333321</v>
      </c>
      <c r="BS839" s="61"/>
      <c r="BT839" s="61"/>
      <c r="BU839" s="61">
        <f t="shared" si="212"/>
        <v>367</v>
      </c>
    </row>
    <row r="840" spans="1:73">
      <c r="A840" s="29">
        <v>838</v>
      </c>
      <c r="B840" s="32">
        <v>46247</v>
      </c>
      <c r="C840" s="61" t="s">
        <v>74</v>
      </c>
      <c r="D840" s="3" t="str">
        <f t="shared" si="224"/>
        <v>IG</v>
      </c>
      <c r="E840" s="33" t="s">
        <v>174</v>
      </c>
      <c r="F840" s="33"/>
      <c r="G840" s="33"/>
      <c r="H840" s="33"/>
      <c r="I840" s="33"/>
      <c r="J840" s="17"/>
      <c r="K840" s="17"/>
      <c r="L840" s="35" t="e">
        <f>VLOOKUP(K840,'[1]Item List (3)'!A$1:B$110000,2,FALSE)</f>
        <v>#N/A</v>
      </c>
      <c r="M840" s="17"/>
      <c r="N840" s="61" t="str">
        <f t="shared" si="225"/>
        <v>IR</v>
      </c>
      <c r="O840" s="61"/>
      <c r="P840" s="36" t="str">
        <f t="shared" si="223"/>
        <v/>
      </c>
      <c r="Q840" s="61"/>
      <c r="R840" s="61"/>
      <c r="S840" s="61"/>
      <c r="T840" s="61"/>
      <c r="U840" s="61"/>
      <c r="V840" s="37">
        <f t="shared" si="222"/>
        <v>0</v>
      </c>
      <c r="W840" s="61"/>
      <c r="X840" s="61"/>
      <c r="Y840" s="61">
        <v>480</v>
      </c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37">
        <f t="shared" si="226"/>
        <v>480</v>
      </c>
      <c r="BI840" s="38">
        <f t="shared" si="227"/>
        <v>8</v>
      </c>
      <c r="BJ840" s="39">
        <f t="shared" si="213"/>
        <v>0</v>
      </c>
      <c r="BK840" s="39">
        <f t="shared" si="214"/>
        <v>0</v>
      </c>
      <c r="BL840" s="40">
        <f t="shared" si="215"/>
        <v>0</v>
      </c>
      <c r="BM840" s="40">
        <f t="shared" si="216"/>
        <v>0</v>
      </c>
      <c r="BN840" s="40">
        <f t="shared" si="217"/>
        <v>0</v>
      </c>
      <c r="BO840" s="87">
        <f t="shared" si="218"/>
        <v>0</v>
      </c>
      <c r="BP840" s="87">
        <f t="shared" si="219"/>
        <v>0</v>
      </c>
      <c r="BQ840" s="87">
        <f t="shared" si="220"/>
        <v>8</v>
      </c>
      <c r="BR840" s="87">
        <f t="shared" si="221"/>
        <v>0</v>
      </c>
      <c r="BS840" s="61"/>
      <c r="BT840" s="61"/>
      <c r="BU840" s="61">
        <f t="shared" si="212"/>
        <v>0</v>
      </c>
    </row>
    <row r="841" spans="1:73" s="3" customFormat="1">
      <c r="A841" s="29">
        <v>839</v>
      </c>
      <c r="B841" s="32">
        <v>46247</v>
      </c>
      <c r="C841" s="61" t="s">
        <v>80</v>
      </c>
      <c r="D841" s="3" t="str">
        <f t="shared" si="224"/>
        <v>IG</v>
      </c>
      <c r="E841" s="33" t="s">
        <v>174</v>
      </c>
      <c r="F841" s="33" t="s">
        <v>133</v>
      </c>
      <c r="G841" s="33" t="s">
        <v>119</v>
      </c>
      <c r="H841" s="33"/>
      <c r="I841" s="33"/>
      <c r="J841" s="17" t="s">
        <v>235</v>
      </c>
      <c r="K841" s="17">
        <v>104293</v>
      </c>
      <c r="L841" s="35" t="str">
        <f>VLOOKUP(K841,'[1]Item List (3)'!A$1:B$110000,2,FALSE)</f>
        <v>IR.210 YY2</v>
      </c>
      <c r="M841" s="17" t="s">
        <v>236</v>
      </c>
      <c r="N841" s="61" t="str">
        <f t="shared" si="225"/>
        <v>IR</v>
      </c>
      <c r="O841" s="61">
        <v>30</v>
      </c>
      <c r="P841" s="36">
        <f t="shared" si="223"/>
        <v>120</v>
      </c>
      <c r="Q841" s="61">
        <v>1</v>
      </c>
      <c r="R841" s="61">
        <v>768</v>
      </c>
      <c r="S841" s="61">
        <v>19</v>
      </c>
      <c r="T841" s="61">
        <v>8</v>
      </c>
      <c r="U841" s="61"/>
      <c r="V841" s="37">
        <f t="shared" si="222"/>
        <v>776</v>
      </c>
      <c r="W841" s="61">
        <v>460</v>
      </c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>
        <v>20</v>
      </c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37">
        <f t="shared" si="226"/>
        <v>480</v>
      </c>
      <c r="BI841" s="38">
        <f t="shared" si="227"/>
        <v>8</v>
      </c>
      <c r="BJ841" s="39">
        <f t="shared" si="213"/>
        <v>7.666666666666667</v>
      </c>
      <c r="BK841" s="39">
        <f t="shared" si="214"/>
        <v>95.833333333333343</v>
      </c>
      <c r="BL841" s="40">
        <f t="shared" si="215"/>
        <v>84.34782608695653</v>
      </c>
      <c r="BM841" s="40">
        <f t="shared" si="216"/>
        <v>96.520618556701038</v>
      </c>
      <c r="BN841" s="40">
        <f t="shared" si="217"/>
        <v>78.020833333333357</v>
      </c>
      <c r="BO841" s="87">
        <f t="shared" si="218"/>
        <v>0.33333333333333331</v>
      </c>
      <c r="BP841" s="87">
        <f t="shared" si="219"/>
        <v>920</v>
      </c>
      <c r="BQ841" s="87">
        <f t="shared" si="220"/>
        <v>0</v>
      </c>
      <c r="BR841" s="87">
        <f t="shared" si="221"/>
        <v>0</v>
      </c>
      <c r="BS841" s="61"/>
      <c r="BT841" s="61"/>
      <c r="BU841" s="61">
        <f t="shared" ref="BU841:BU904" si="228">R841*Q841</f>
        <v>768</v>
      </c>
    </row>
    <row r="842" spans="1:73">
      <c r="A842" s="29">
        <v>840</v>
      </c>
      <c r="B842" s="32">
        <v>46247</v>
      </c>
      <c r="C842" s="61" t="s">
        <v>74</v>
      </c>
      <c r="D842" s="3" t="str">
        <f t="shared" si="224"/>
        <v>HO</v>
      </c>
      <c r="E842" s="33" t="s">
        <v>175</v>
      </c>
      <c r="F842" s="33" t="s">
        <v>176</v>
      </c>
      <c r="G842" s="33" t="s">
        <v>87</v>
      </c>
      <c r="H842" s="33" t="s">
        <v>206</v>
      </c>
      <c r="I842" s="33"/>
      <c r="J842" s="17"/>
      <c r="K842" s="17">
        <v>200935</v>
      </c>
      <c r="L842" s="35" t="str">
        <f>VLOOKUP(K842,'[1]Item List (3)'!A$1:B$110000,2,FALSE)</f>
        <v>UC. OR 211</v>
      </c>
      <c r="M842" s="17" t="s">
        <v>338</v>
      </c>
      <c r="N842" s="61" t="str">
        <f t="shared" si="225"/>
        <v>OR</v>
      </c>
      <c r="O842" s="61">
        <v>55</v>
      </c>
      <c r="P842" s="36">
        <f t="shared" si="223"/>
        <v>65.454545454545453</v>
      </c>
      <c r="Q842" s="61">
        <v>1</v>
      </c>
      <c r="R842" s="61">
        <v>105</v>
      </c>
      <c r="S842" s="61"/>
      <c r="T842" s="61"/>
      <c r="U842" s="61"/>
      <c r="V842" s="37">
        <f t="shared" si="222"/>
        <v>105</v>
      </c>
      <c r="W842" s="61">
        <v>105</v>
      </c>
      <c r="X842" s="61"/>
      <c r="Y842" s="61">
        <v>25</v>
      </c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>
        <v>310</v>
      </c>
      <c r="AT842" s="61"/>
      <c r="AU842" s="61"/>
      <c r="AV842" s="61"/>
      <c r="AW842" s="61"/>
      <c r="AX842" s="61"/>
      <c r="AY842" s="61"/>
      <c r="AZ842" s="61"/>
      <c r="BA842" s="61">
        <v>40</v>
      </c>
      <c r="BB842" s="61"/>
      <c r="BC842" s="61"/>
      <c r="BD842" s="61"/>
      <c r="BE842" s="61"/>
      <c r="BF842" s="61"/>
      <c r="BG842" s="61"/>
      <c r="BH842" s="37">
        <f t="shared" si="226"/>
        <v>480</v>
      </c>
      <c r="BI842" s="38">
        <f t="shared" si="227"/>
        <v>8</v>
      </c>
      <c r="BJ842" s="39">
        <f t="shared" si="213"/>
        <v>1.75</v>
      </c>
      <c r="BK842" s="39">
        <f t="shared" si="214"/>
        <v>21.875</v>
      </c>
      <c r="BL842" s="40">
        <f t="shared" si="215"/>
        <v>91.666666666666657</v>
      </c>
      <c r="BM842" s="40">
        <f t="shared" si="216"/>
        <v>100</v>
      </c>
      <c r="BN842" s="40">
        <f t="shared" si="217"/>
        <v>20.052083333333332</v>
      </c>
      <c r="BO842" s="87">
        <f t="shared" si="218"/>
        <v>0</v>
      </c>
      <c r="BP842" s="87">
        <f t="shared" si="219"/>
        <v>523.63636363636363</v>
      </c>
      <c r="BQ842" s="87">
        <f t="shared" si="220"/>
        <v>6.25</v>
      </c>
      <c r="BR842" s="87">
        <f t="shared" si="221"/>
        <v>409.09090909090907</v>
      </c>
      <c r="BS842" s="61"/>
      <c r="BT842" s="61"/>
      <c r="BU842" s="61">
        <f t="shared" si="228"/>
        <v>105</v>
      </c>
    </row>
    <row r="843" spans="1:73">
      <c r="A843" s="29">
        <v>841</v>
      </c>
      <c r="B843" s="32">
        <v>46247</v>
      </c>
      <c r="C843" s="61" t="s">
        <v>80</v>
      </c>
      <c r="D843" s="3" t="str">
        <f t="shared" si="224"/>
        <v>HO</v>
      </c>
      <c r="E843" s="33" t="s">
        <v>175</v>
      </c>
      <c r="F843" s="33" t="s">
        <v>176</v>
      </c>
      <c r="G843" s="33" t="s">
        <v>201</v>
      </c>
      <c r="H843" s="33"/>
      <c r="I843" s="33"/>
      <c r="J843" s="17"/>
      <c r="K843" s="17">
        <v>200935</v>
      </c>
      <c r="L843" s="35" t="str">
        <f>VLOOKUP(K843,'[1]Item List (3)'!A$1:B$110000,2,FALSE)</f>
        <v>UC. OR 211</v>
      </c>
      <c r="M843" s="17" t="s">
        <v>338</v>
      </c>
      <c r="N843" s="61" t="str">
        <f t="shared" si="225"/>
        <v>OR</v>
      </c>
      <c r="O843" s="61">
        <v>55</v>
      </c>
      <c r="P843" s="36">
        <f t="shared" si="223"/>
        <v>65.454545454545453</v>
      </c>
      <c r="Q843" s="61">
        <v>1</v>
      </c>
      <c r="R843" s="61">
        <v>108</v>
      </c>
      <c r="S843" s="61"/>
      <c r="T843" s="61"/>
      <c r="U843" s="61"/>
      <c r="V843" s="37">
        <f t="shared" si="222"/>
        <v>108</v>
      </c>
      <c r="W843" s="61">
        <v>180</v>
      </c>
      <c r="X843" s="61"/>
      <c r="Y843" s="61">
        <v>50</v>
      </c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>
        <v>15</v>
      </c>
      <c r="AR843" s="61"/>
      <c r="AS843" s="61">
        <v>235</v>
      </c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37">
        <f t="shared" si="226"/>
        <v>480</v>
      </c>
      <c r="BI843" s="38">
        <f t="shared" si="227"/>
        <v>8</v>
      </c>
      <c r="BJ843" s="39">
        <f t="shared" si="213"/>
        <v>3</v>
      </c>
      <c r="BK843" s="39">
        <f t="shared" si="214"/>
        <v>37.5</v>
      </c>
      <c r="BL843" s="40">
        <f t="shared" si="215"/>
        <v>55.000000000000007</v>
      </c>
      <c r="BM843" s="40">
        <f t="shared" si="216"/>
        <v>100</v>
      </c>
      <c r="BN843" s="40">
        <f t="shared" si="217"/>
        <v>20.625000000000004</v>
      </c>
      <c r="BO843" s="87">
        <f t="shared" si="218"/>
        <v>0.25</v>
      </c>
      <c r="BP843" s="87">
        <f t="shared" si="219"/>
        <v>507.27272727272725</v>
      </c>
      <c r="BQ843" s="87">
        <f t="shared" si="220"/>
        <v>4.75</v>
      </c>
      <c r="BR843" s="87">
        <f t="shared" si="221"/>
        <v>310.90909090909093</v>
      </c>
      <c r="BS843" s="61"/>
      <c r="BT843" s="61"/>
      <c r="BU843" s="61">
        <f t="shared" si="228"/>
        <v>108</v>
      </c>
    </row>
    <row r="844" spans="1:73" ht="14.4">
      <c r="A844" s="29">
        <v>842</v>
      </c>
      <c r="B844" s="32">
        <v>46247</v>
      </c>
      <c r="C844" s="61" t="s">
        <v>74</v>
      </c>
      <c r="D844" s="3" t="str">
        <f t="shared" si="224"/>
        <v>HO</v>
      </c>
      <c r="E844" s="33" t="s">
        <v>182</v>
      </c>
      <c r="F844" s="33" t="s">
        <v>176</v>
      </c>
      <c r="G844" s="33" t="s">
        <v>206</v>
      </c>
      <c r="H844" s="33"/>
      <c r="I844" s="33"/>
      <c r="J844" s="17" t="s">
        <v>213</v>
      </c>
      <c r="K844" s="41">
        <v>208304.01</v>
      </c>
      <c r="L844" s="35" t="str">
        <f>VLOOKUP(K844,'[1]Item List (3)'!A$1:B$110000,2,FALSE)</f>
        <v>NA/RNA.OR 4904</v>
      </c>
      <c r="M844" s="17" t="s">
        <v>278</v>
      </c>
      <c r="N844" s="61" t="str">
        <f t="shared" si="225"/>
        <v>OR</v>
      </c>
      <c r="O844" s="61">
        <v>20</v>
      </c>
      <c r="P844" s="36">
        <f t="shared" si="223"/>
        <v>180</v>
      </c>
      <c r="Q844" s="61">
        <v>1</v>
      </c>
      <c r="R844" s="61">
        <v>701</v>
      </c>
      <c r="S844" s="61"/>
      <c r="T844" s="61"/>
      <c r="U844" s="61"/>
      <c r="V844" s="37">
        <f t="shared" si="222"/>
        <v>701</v>
      </c>
      <c r="W844" s="61">
        <v>250</v>
      </c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>
        <v>30</v>
      </c>
      <c r="AR844" s="61"/>
      <c r="AS844" s="61">
        <v>150</v>
      </c>
      <c r="AT844" s="61"/>
      <c r="AU844" s="61"/>
      <c r="AV844" s="61"/>
      <c r="AW844" s="61"/>
      <c r="AX844" s="61"/>
      <c r="AY844" s="61"/>
      <c r="AZ844" s="61"/>
      <c r="BA844" s="61">
        <v>50</v>
      </c>
      <c r="BB844" s="61"/>
      <c r="BC844" s="61"/>
      <c r="BD844" s="61"/>
      <c r="BE844" s="61"/>
      <c r="BF844" s="61"/>
      <c r="BG844" s="61"/>
      <c r="BH844" s="37">
        <f t="shared" si="226"/>
        <v>480</v>
      </c>
      <c r="BI844" s="38">
        <f t="shared" si="227"/>
        <v>8</v>
      </c>
      <c r="BJ844" s="39">
        <f t="shared" si="213"/>
        <v>4.1666666666666661</v>
      </c>
      <c r="BK844" s="39">
        <f t="shared" si="214"/>
        <v>52.083333333333329</v>
      </c>
      <c r="BL844" s="40">
        <f t="shared" si="215"/>
        <v>93.466666666666669</v>
      </c>
      <c r="BM844" s="40">
        <f t="shared" si="216"/>
        <v>100</v>
      </c>
      <c r="BN844" s="40">
        <f t="shared" si="217"/>
        <v>48.680555555555557</v>
      </c>
      <c r="BO844" s="87">
        <f t="shared" si="218"/>
        <v>0.5</v>
      </c>
      <c r="BP844" s="87">
        <f t="shared" si="219"/>
        <v>1350</v>
      </c>
      <c r="BQ844" s="87">
        <f t="shared" si="220"/>
        <v>3.3333333333333335</v>
      </c>
      <c r="BR844" s="87">
        <f t="shared" si="221"/>
        <v>600</v>
      </c>
      <c r="BS844" s="61"/>
      <c r="BT844" s="61"/>
      <c r="BU844" s="61">
        <f t="shared" si="228"/>
        <v>701</v>
      </c>
    </row>
    <row r="845" spans="1:73" ht="14.4">
      <c r="A845" s="29">
        <v>843</v>
      </c>
      <c r="B845" s="32">
        <v>46247</v>
      </c>
      <c r="C845" s="61" t="s">
        <v>80</v>
      </c>
      <c r="D845" s="3" t="str">
        <f t="shared" si="224"/>
        <v>HO</v>
      </c>
      <c r="E845" s="33" t="s">
        <v>182</v>
      </c>
      <c r="F845" s="33" t="s">
        <v>176</v>
      </c>
      <c r="G845" s="33" t="s">
        <v>206</v>
      </c>
      <c r="H845" s="33"/>
      <c r="I845" s="33"/>
      <c r="J845" s="17" t="s">
        <v>213</v>
      </c>
      <c r="K845" s="41">
        <v>208304.01</v>
      </c>
      <c r="L845" s="35" t="str">
        <f>VLOOKUP(K845,'[1]Item List (3)'!A$1:B$110000,2,FALSE)</f>
        <v>NA/RNA.OR 4904</v>
      </c>
      <c r="M845" s="17" t="s">
        <v>278</v>
      </c>
      <c r="N845" s="61" t="str">
        <f t="shared" si="225"/>
        <v>OR</v>
      </c>
      <c r="O845" s="61">
        <v>20</v>
      </c>
      <c r="P845" s="36">
        <f t="shared" si="223"/>
        <v>180</v>
      </c>
      <c r="Q845" s="61">
        <v>1</v>
      </c>
      <c r="R845" s="61">
        <v>462</v>
      </c>
      <c r="S845" s="61"/>
      <c r="T845" s="61"/>
      <c r="U845" s="61"/>
      <c r="V845" s="37">
        <f t="shared" si="222"/>
        <v>462</v>
      </c>
      <c r="W845" s="61">
        <v>180</v>
      </c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>
        <v>15</v>
      </c>
      <c r="AR845" s="61"/>
      <c r="AS845" s="61">
        <v>285</v>
      </c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37">
        <f t="shared" si="226"/>
        <v>480</v>
      </c>
      <c r="BI845" s="38">
        <f t="shared" si="227"/>
        <v>8</v>
      </c>
      <c r="BJ845" s="39">
        <f t="shared" ref="BJ845:BJ908" si="229">IFERROR(BI845-SUM(X845:BG845)/60,0)</f>
        <v>3</v>
      </c>
      <c r="BK845" s="39">
        <f t="shared" ref="BK845:BK908" si="230">IFERROR(BJ845/BI845*100,0)</f>
        <v>37.5</v>
      </c>
      <c r="BL845" s="40">
        <f t="shared" ref="BL845:BL908" si="231">IFERROR(((V845*O845)/(BJ845*3600)*100),0)</f>
        <v>85.555555555555557</v>
      </c>
      <c r="BM845" s="40">
        <f t="shared" ref="BM845:BM908" si="232">IFERROR(((V845-(S845+T845+U845))/V845*100),0)</f>
        <v>100</v>
      </c>
      <c r="BN845" s="40">
        <f t="shared" ref="BN845:BN908" si="233">IFERROR((((BK845*BL845*BM845)/1000000)*100),0)</f>
        <v>32.083333333333336</v>
      </c>
      <c r="BO845" s="87">
        <f t="shared" ref="BO845:BO908" si="234">(X845+AQ845+BF845+BG845)/60</f>
        <v>0.25</v>
      </c>
      <c r="BP845" s="87">
        <f t="shared" ref="BP845:BP908" si="235">IFERROR(((BI845-BO845)*3600)/O845,0)</f>
        <v>1395</v>
      </c>
      <c r="BQ845" s="87">
        <f t="shared" ref="BQ845:BQ908" si="236">IFERROR(SUM(X845:BG845)/60-BO845,0)</f>
        <v>4.75</v>
      </c>
      <c r="BR845" s="87">
        <f t="shared" ref="BR845:BR908" si="237">IFERROR(BQ845*3600/O845,0)</f>
        <v>855</v>
      </c>
      <c r="BS845" s="61"/>
      <c r="BT845" s="61"/>
      <c r="BU845" s="61">
        <f t="shared" si="228"/>
        <v>462</v>
      </c>
    </row>
    <row r="846" spans="1:73">
      <c r="A846" s="29">
        <v>844</v>
      </c>
      <c r="B846" s="32">
        <v>46247</v>
      </c>
      <c r="C846" s="61" t="s">
        <v>74</v>
      </c>
      <c r="D846" s="3" t="str">
        <f t="shared" si="224"/>
        <v>HO</v>
      </c>
      <c r="E846" s="33" t="s">
        <v>188</v>
      </c>
      <c r="F846" s="33" t="s">
        <v>176</v>
      </c>
      <c r="G846" s="33" t="s">
        <v>180</v>
      </c>
      <c r="H846" s="33" t="s">
        <v>87</v>
      </c>
      <c r="I846" s="33" t="s">
        <v>189</v>
      </c>
      <c r="J846" s="17" t="s">
        <v>97</v>
      </c>
      <c r="K846" s="17">
        <v>208249</v>
      </c>
      <c r="L846" s="35" t="str">
        <f>VLOOKUP(K846,'[1]Item List (3)'!A$1:B$110000,2,FALSE)</f>
        <v>OW-BDA-4003</v>
      </c>
      <c r="M846" s="17" t="s">
        <v>98</v>
      </c>
      <c r="N846" s="61" t="str">
        <f t="shared" si="225"/>
        <v>OR</v>
      </c>
      <c r="O846" s="61">
        <v>25</v>
      </c>
      <c r="P846" s="36">
        <f t="shared" si="223"/>
        <v>144</v>
      </c>
      <c r="Q846" s="61">
        <v>1</v>
      </c>
      <c r="R846" s="61">
        <v>855</v>
      </c>
      <c r="S846" s="61"/>
      <c r="T846" s="61"/>
      <c r="U846" s="61"/>
      <c r="V846" s="37">
        <f t="shared" si="222"/>
        <v>855</v>
      </c>
      <c r="W846" s="61">
        <v>405</v>
      </c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>
        <v>15</v>
      </c>
      <c r="AR846" s="61"/>
      <c r="AS846" s="61"/>
      <c r="AT846" s="61"/>
      <c r="AU846" s="61"/>
      <c r="AV846" s="61"/>
      <c r="AW846" s="61"/>
      <c r="AX846" s="61"/>
      <c r="AY846" s="61"/>
      <c r="AZ846" s="61"/>
      <c r="BA846" s="61">
        <v>50</v>
      </c>
      <c r="BB846" s="61"/>
      <c r="BC846" s="61"/>
      <c r="BD846" s="61">
        <v>10</v>
      </c>
      <c r="BE846" s="61"/>
      <c r="BF846" s="61"/>
      <c r="BG846" s="61"/>
      <c r="BH846" s="37">
        <f t="shared" si="226"/>
        <v>480</v>
      </c>
      <c r="BI846" s="38">
        <f t="shared" si="227"/>
        <v>8</v>
      </c>
      <c r="BJ846" s="39">
        <f t="shared" si="229"/>
        <v>6.75</v>
      </c>
      <c r="BK846" s="39">
        <f t="shared" si="230"/>
        <v>84.375</v>
      </c>
      <c r="BL846" s="40">
        <f t="shared" si="231"/>
        <v>87.962962962962962</v>
      </c>
      <c r="BM846" s="40">
        <f t="shared" si="232"/>
        <v>100</v>
      </c>
      <c r="BN846" s="40">
        <f t="shared" si="233"/>
        <v>74.21875</v>
      </c>
      <c r="BO846" s="87">
        <f t="shared" si="234"/>
        <v>0.25</v>
      </c>
      <c r="BP846" s="87">
        <f t="shared" si="235"/>
        <v>1116</v>
      </c>
      <c r="BQ846" s="87">
        <f t="shared" si="236"/>
        <v>1</v>
      </c>
      <c r="BR846" s="87">
        <f t="shared" si="237"/>
        <v>144</v>
      </c>
      <c r="BS846" s="61"/>
      <c r="BT846" s="61"/>
      <c r="BU846" s="61">
        <f t="shared" si="228"/>
        <v>855</v>
      </c>
    </row>
    <row r="847" spans="1:73">
      <c r="A847" s="29">
        <v>845</v>
      </c>
      <c r="B847" s="32">
        <v>46247</v>
      </c>
      <c r="C847" s="61" t="s">
        <v>80</v>
      </c>
      <c r="D847" s="3" t="str">
        <f t="shared" si="224"/>
        <v>HO</v>
      </c>
      <c r="E847" s="33" t="s">
        <v>188</v>
      </c>
      <c r="F847" s="33" t="s">
        <v>176</v>
      </c>
      <c r="G847" s="33" t="s">
        <v>192</v>
      </c>
      <c r="H847" s="33"/>
      <c r="I847" s="33"/>
      <c r="J847" s="17" t="s">
        <v>97</v>
      </c>
      <c r="K847" s="17">
        <v>208249</v>
      </c>
      <c r="L847" s="35" t="str">
        <f>VLOOKUP(K847,'[1]Item List (3)'!A$1:B$110000,2,FALSE)</f>
        <v>OW-BDA-4003</v>
      </c>
      <c r="M847" s="17" t="s">
        <v>98</v>
      </c>
      <c r="N847" s="61" t="str">
        <f t="shared" si="225"/>
        <v>OR</v>
      </c>
      <c r="O847" s="61">
        <v>25</v>
      </c>
      <c r="P847" s="36">
        <f t="shared" si="223"/>
        <v>144</v>
      </c>
      <c r="Q847" s="61">
        <v>1</v>
      </c>
      <c r="R847" s="61">
        <v>608</v>
      </c>
      <c r="S847" s="61"/>
      <c r="T847" s="61"/>
      <c r="U847" s="61"/>
      <c r="V847" s="37">
        <f t="shared" si="222"/>
        <v>608</v>
      </c>
      <c r="W847" s="61">
        <v>280</v>
      </c>
      <c r="X847" s="61"/>
      <c r="Y847" s="61">
        <v>170</v>
      </c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>
        <v>30</v>
      </c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37">
        <f t="shared" si="226"/>
        <v>480</v>
      </c>
      <c r="BI847" s="38">
        <f t="shared" si="227"/>
        <v>8</v>
      </c>
      <c r="BJ847" s="39">
        <f t="shared" si="229"/>
        <v>4.6666666666666661</v>
      </c>
      <c r="BK847" s="39">
        <f t="shared" si="230"/>
        <v>58.333333333333329</v>
      </c>
      <c r="BL847" s="40">
        <f t="shared" si="231"/>
        <v>90.476190476190496</v>
      </c>
      <c r="BM847" s="40">
        <f t="shared" si="232"/>
        <v>100</v>
      </c>
      <c r="BN847" s="40">
        <f t="shared" si="233"/>
        <v>52.777777777777793</v>
      </c>
      <c r="BO847" s="87">
        <f t="shared" si="234"/>
        <v>0.5</v>
      </c>
      <c r="BP847" s="87">
        <f t="shared" si="235"/>
        <v>1080</v>
      </c>
      <c r="BQ847" s="87">
        <f t="shared" si="236"/>
        <v>2.8333333333333335</v>
      </c>
      <c r="BR847" s="87">
        <f t="shared" si="237"/>
        <v>408</v>
      </c>
      <c r="BS847" s="61"/>
      <c r="BT847" s="61"/>
      <c r="BU847" s="61">
        <f t="shared" si="228"/>
        <v>608</v>
      </c>
    </row>
    <row r="848" spans="1:73">
      <c r="A848" s="29">
        <v>846</v>
      </c>
      <c r="B848" s="32">
        <v>46247</v>
      </c>
      <c r="C848" s="61" t="s">
        <v>74</v>
      </c>
      <c r="D848" s="3" t="str">
        <f t="shared" si="224"/>
        <v>HO</v>
      </c>
      <c r="E848" s="33" t="s">
        <v>191</v>
      </c>
      <c r="F848" s="33"/>
      <c r="G848" s="33"/>
      <c r="H848" s="33"/>
      <c r="I848" s="33"/>
      <c r="J848" s="17"/>
      <c r="K848" s="17"/>
      <c r="L848" s="35" t="e">
        <f>VLOOKUP(K848,'[1]Item List (3)'!A$1:B$110000,2,FALSE)</f>
        <v>#N/A</v>
      </c>
      <c r="M848" s="17"/>
      <c r="N848" s="61" t="str">
        <f t="shared" si="225"/>
        <v>IR</v>
      </c>
      <c r="O848" s="61"/>
      <c r="P848" s="36" t="str">
        <f t="shared" si="223"/>
        <v/>
      </c>
      <c r="Q848" s="61"/>
      <c r="R848" s="61"/>
      <c r="S848" s="61"/>
      <c r="T848" s="61"/>
      <c r="U848" s="61"/>
      <c r="V848" s="37">
        <f t="shared" si="222"/>
        <v>0</v>
      </c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>
        <v>480</v>
      </c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37">
        <f t="shared" si="226"/>
        <v>480</v>
      </c>
      <c r="BI848" s="38">
        <f t="shared" si="227"/>
        <v>8</v>
      </c>
      <c r="BJ848" s="39">
        <f t="shared" si="229"/>
        <v>0</v>
      </c>
      <c r="BK848" s="39">
        <f t="shared" si="230"/>
        <v>0</v>
      </c>
      <c r="BL848" s="40">
        <f t="shared" si="231"/>
        <v>0</v>
      </c>
      <c r="BM848" s="40">
        <f t="shared" si="232"/>
        <v>0</v>
      </c>
      <c r="BN848" s="40">
        <f t="shared" si="233"/>
        <v>0</v>
      </c>
      <c r="BO848" s="87">
        <f t="shared" si="234"/>
        <v>0</v>
      </c>
      <c r="BP848" s="87">
        <f t="shared" si="235"/>
        <v>0</v>
      </c>
      <c r="BQ848" s="87">
        <f t="shared" si="236"/>
        <v>8</v>
      </c>
      <c r="BR848" s="87">
        <f t="shared" si="237"/>
        <v>0</v>
      </c>
      <c r="BS848" s="61"/>
      <c r="BT848" s="61"/>
      <c r="BU848" s="61">
        <f t="shared" si="228"/>
        <v>0</v>
      </c>
    </row>
    <row r="849" spans="1:73">
      <c r="A849" s="29">
        <v>847</v>
      </c>
      <c r="B849" s="32">
        <v>46247</v>
      </c>
      <c r="C849" s="61" t="s">
        <v>80</v>
      </c>
      <c r="D849" s="3" t="str">
        <f t="shared" si="224"/>
        <v>HO</v>
      </c>
      <c r="E849" s="33" t="s">
        <v>191</v>
      </c>
      <c r="F849" s="33"/>
      <c r="G849" s="33"/>
      <c r="H849" s="33"/>
      <c r="I849" s="33"/>
      <c r="J849" s="17"/>
      <c r="K849" s="17"/>
      <c r="L849" s="35" t="e">
        <f>VLOOKUP(K849,'[1]Item List (3)'!A$1:B$110000,2,FALSE)</f>
        <v>#N/A</v>
      </c>
      <c r="M849" s="17"/>
      <c r="N849" s="61" t="str">
        <f t="shared" si="225"/>
        <v>IR</v>
      </c>
      <c r="O849" s="61"/>
      <c r="P849" s="36" t="str">
        <f t="shared" si="223"/>
        <v/>
      </c>
      <c r="Q849" s="61"/>
      <c r="R849" s="61"/>
      <c r="S849" s="61"/>
      <c r="T849" s="61"/>
      <c r="U849" s="61"/>
      <c r="V849" s="37">
        <f t="shared" si="222"/>
        <v>0</v>
      </c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>
        <v>480</v>
      </c>
      <c r="BH849" s="37">
        <f t="shared" si="226"/>
        <v>480</v>
      </c>
      <c r="BI849" s="38">
        <f t="shared" si="227"/>
        <v>8</v>
      </c>
      <c r="BJ849" s="39">
        <f t="shared" si="229"/>
        <v>0</v>
      </c>
      <c r="BK849" s="39">
        <f t="shared" si="230"/>
        <v>0</v>
      </c>
      <c r="BL849" s="40">
        <f t="shared" si="231"/>
        <v>0</v>
      </c>
      <c r="BM849" s="40">
        <f t="shared" si="232"/>
        <v>0</v>
      </c>
      <c r="BN849" s="40">
        <f t="shared" si="233"/>
        <v>0</v>
      </c>
      <c r="BO849" s="87">
        <f t="shared" si="234"/>
        <v>8</v>
      </c>
      <c r="BP849" s="87">
        <f t="shared" si="235"/>
        <v>0</v>
      </c>
      <c r="BQ849" s="87">
        <f t="shared" si="236"/>
        <v>0</v>
      </c>
      <c r="BR849" s="87">
        <f t="shared" si="237"/>
        <v>0</v>
      </c>
      <c r="BS849" s="61"/>
      <c r="BT849" s="61"/>
      <c r="BU849" s="61">
        <f t="shared" si="228"/>
        <v>0</v>
      </c>
    </row>
    <row r="850" spans="1:73">
      <c r="A850" s="29">
        <v>848</v>
      </c>
      <c r="B850" s="32">
        <v>46247</v>
      </c>
      <c r="C850" s="61" t="s">
        <v>74</v>
      </c>
      <c r="D850" s="3" t="str">
        <f t="shared" si="224"/>
        <v>HO</v>
      </c>
      <c r="E850" s="33" t="s">
        <v>196</v>
      </c>
      <c r="F850" s="33" t="s">
        <v>176</v>
      </c>
      <c r="G850" s="33" t="s">
        <v>195</v>
      </c>
      <c r="H850" s="33" t="s">
        <v>312</v>
      </c>
      <c r="I850" s="33"/>
      <c r="J850" s="17" t="s">
        <v>254</v>
      </c>
      <c r="K850" s="17">
        <v>208299</v>
      </c>
      <c r="L850" s="35" t="str">
        <f>VLOOKUP(K850,'[1]Item List (3)'!A$1:B$110000,2,FALSE)</f>
        <v>OR.9916</v>
      </c>
      <c r="M850" s="17" t="s">
        <v>255</v>
      </c>
      <c r="N850" s="61" t="str">
        <f t="shared" si="225"/>
        <v>OR</v>
      </c>
      <c r="O850" s="61">
        <v>15</v>
      </c>
      <c r="P850" s="36">
        <f t="shared" si="223"/>
        <v>240</v>
      </c>
      <c r="Q850" s="61">
        <v>1</v>
      </c>
      <c r="R850" s="61">
        <v>1393</v>
      </c>
      <c r="S850" s="61"/>
      <c r="T850" s="61"/>
      <c r="U850" s="61"/>
      <c r="V850" s="37">
        <f t="shared" si="222"/>
        <v>1393</v>
      </c>
      <c r="W850" s="61">
        <v>380</v>
      </c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>
        <v>30</v>
      </c>
      <c r="AR850" s="61"/>
      <c r="AS850" s="61"/>
      <c r="AT850" s="61"/>
      <c r="AU850" s="61"/>
      <c r="AV850" s="61"/>
      <c r="AW850" s="61"/>
      <c r="AX850" s="61"/>
      <c r="AY850" s="61"/>
      <c r="AZ850" s="61"/>
      <c r="BA850" s="61">
        <v>50</v>
      </c>
      <c r="BB850" s="61"/>
      <c r="BC850" s="61"/>
      <c r="BD850" s="61">
        <v>20</v>
      </c>
      <c r="BE850" s="61"/>
      <c r="BF850" s="61"/>
      <c r="BG850" s="61"/>
      <c r="BH850" s="37">
        <f t="shared" si="226"/>
        <v>480</v>
      </c>
      <c r="BI850" s="38">
        <f t="shared" si="227"/>
        <v>8</v>
      </c>
      <c r="BJ850" s="39">
        <f t="shared" si="229"/>
        <v>6.333333333333333</v>
      </c>
      <c r="BK850" s="39">
        <f t="shared" si="230"/>
        <v>79.166666666666657</v>
      </c>
      <c r="BL850" s="40">
        <f t="shared" si="231"/>
        <v>91.644736842105274</v>
      </c>
      <c r="BM850" s="40">
        <f t="shared" si="232"/>
        <v>100</v>
      </c>
      <c r="BN850" s="40">
        <f t="shared" si="233"/>
        <v>72.552083333333329</v>
      </c>
      <c r="BO850" s="87">
        <f t="shared" si="234"/>
        <v>0.5</v>
      </c>
      <c r="BP850" s="87">
        <f t="shared" si="235"/>
        <v>1800</v>
      </c>
      <c r="BQ850" s="87">
        <f t="shared" si="236"/>
        <v>1.1666666666666667</v>
      </c>
      <c r="BR850" s="87">
        <f t="shared" si="237"/>
        <v>280</v>
      </c>
      <c r="BS850" s="61"/>
      <c r="BT850" s="61"/>
      <c r="BU850" s="61">
        <f t="shared" si="228"/>
        <v>1393</v>
      </c>
    </row>
    <row r="851" spans="1:73">
      <c r="A851" s="29">
        <v>849</v>
      </c>
      <c r="B851" s="32">
        <v>46247</v>
      </c>
      <c r="C851" s="61" t="s">
        <v>80</v>
      </c>
      <c r="D851" s="3" t="str">
        <f t="shared" si="224"/>
        <v>HO</v>
      </c>
      <c r="E851" s="33" t="s">
        <v>196</v>
      </c>
      <c r="F851" s="33" t="s">
        <v>176</v>
      </c>
      <c r="G851" s="33" t="s">
        <v>201</v>
      </c>
      <c r="H851" s="33"/>
      <c r="I851" s="33"/>
      <c r="J851" s="34" t="s">
        <v>254</v>
      </c>
      <c r="K851" s="17">
        <v>208299</v>
      </c>
      <c r="L851" s="35" t="str">
        <f>VLOOKUP(K851,'[1]Item List (3)'!A$1:B$110000,2,FALSE)</f>
        <v>OR.9916</v>
      </c>
      <c r="M851" s="17" t="s">
        <v>255</v>
      </c>
      <c r="N851" s="61" t="str">
        <f t="shared" si="225"/>
        <v>OR</v>
      </c>
      <c r="O851" s="61">
        <v>15</v>
      </c>
      <c r="P851" s="36">
        <f t="shared" si="223"/>
        <v>240</v>
      </c>
      <c r="Q851" s="61">
        <v>1</v>
      </c>
      <c r="R851" s="61">
        <v>1274</v>
      </c>
      <c r="S851" s="61"/>
      <c r="T851" s="61"/>
      <c r="U851" s="61"/>
      <c r="V851" s="37">
        <f t="shared" si="222"/>
        <v>1274</v>
      </c>
      <c r="W851" s="61">
        <v>330</v>
      </c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>
        <v>20</v>
      </c>
      <c r="AR851" s="61"/>
      <c r="AS851" s="61">
        <v>130</v>
      </c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37">
        <f t="shared" si="226"/>
        <v>480</v>
      </c>
      <c r="BI851" s="38">
        <f t="shared" si="227"/>
        <v>8</v>
      </c>
      <c r="BJ851" s="39">
        <f t="shared" si="229"/>
        <v>5.5</v>
      </c>
      <c r="BK851" s="39">
        <f t="shared" si="230"/>
        <v>68.75</v>
      </c>
      <c r="BL851" s="40">
        <f t="shared" si="231"/>
        <v>96.515151515151516</v>
      </c>
      <c r="BM851" s="40">
        <f t="shared" si="232"/>
        <v>100</v>
      </c>
      <c r="BN851" s="40">
        <f t="shared" si="233"/>
        <v>66.354166666666671</v>
      </c>
      <c r="BO851" s="87">
        <f t="shared" si="234"/>
        <v>0.33333333333333331</v>
      </c>
      <c r="BP851" s="87">
        <f t="shared" si="235"/>
        <v>1840</v>
      </c>
      <c r="BQ851" s="87">
        <f t="shared" si="236"/>
        <v>2.1666666666666665</v>
      </c>
      <c r="BR851" s="87">
        <f t="shared" si="237"/>
        <v>519.99999999999989</v>
      </c>
      <c r="BS851" s="61"/>
      <c r="BT851" s="61"/>
      <c r="BU851" s="61">
        <f t="shared" si="228"/>
        <v>1274</v>
      </c>
    </row>
    <row r="852" spans="1:73">
      <c r="A852" s="29">
        <v>850</v>
      </c>
      <c r="B852" s="32">
        <v>46247</v>
      </c>
      <c r="C852" s="61" t="s">
        <v>74</v>
      </c>
      <c r="D852" s="3" t="str">
        <f t="shared" si="224"/>
        <v>HO</v>
      </c>
      <c r="E852" s="33" t="s">
        <v>199</v>
      </c>
      <c r="F852" s="33" t="s">
        <v>176</v>
      </c>
      <c r="G852" s="33" t="s">
        <v>180</v>
      </c>
      <c r="H852" s="33"/>
      <c r="I852" s="33"/>
      <c r="J852" s="34" t="s">
        <v>117</v>
      </c>
      <c r="K852" s="17">
        <v>104738</v>
      </c>
      <c r="L852" s="35" t="str">
        <f>VLOOKUP(K852,'[1]Item List (3)'!A$1:B$110000,2,FALSE)</f>
        <v>IR.IR 20X28.6X16</v>
      </c>
      <c r="M852" s="17" t="s">
        <v>355</v>
      </c>
      <c r="N852" s="61" t="str">
        <f t="shared" si="225"/>
        <v>IR</v>
      </c>
      <c r="O852" s="61">
        <v>15</v>
      </c>
      <c r="P852" s="36">
        <f t="shared" si="223"/>
        <v>240</v>
      </c>
      <c r="Q852" s="61">
        <v>1</v>
      </c>
      <c r="R852" s="61">
        <v>35</v>
      </c>
      <c r="S852" s="61"/>
      <c r="T852" s="61"/>
      <c r="U852" s="61"/>
      <c r="V852" s="37">
        <f t="shared" si="222"/>
        <v>35</v>
      </c>
      <c r="W852" s="61">
        <v>10</v>
      </c>
      <c r="X852" s="61">
        <v>120</v>
      </c>
      <c r="Y852" s="61">
        <v>140</v>
      </c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>
        <v>210</v>
      </c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37">
        <f t="shared" si="226"/>
        <v>480</v>
      </c>
      <c r="BI852" s="38">
        <f t="shared" si="227"/>
        <v>8</v>
      </c>
      <c r="BJ852" s="39">
        <f t="shared" si="229"/>
        <v>0.16666666666666696</v>
      </c>
      <c r="BK852" s="39">
        <f t="shared" si="230"/>
        <v>2.083333333333337</v>
      </c>
      <c r="BL852" s="40">
        <f t="shared" si="231"/>
        <v>87.499999999999858</v>
      </c>
      <c r="BM852" s="40">
        <f t="shared" si="232"/>
        <v>100</v>
      </c>
      <c r="BN852" s="40">
        <f t="shared" si="233"/>
        <v>1.8229166666666667</v>
      </c>
      <c r="BO852" s="87">
        <f t="shared" si="234"/>
        <v>2</v>
      </c>
      <c r="BP852" s="87">
        <f t="shared" si="235"/>
        <v>1440</v>
      </c>
      <c r="BQ852" s="87">
        <f t="shared" si="236"/>
        <v>5.833333333333333</v>
      </c>
      <c r="BR852" s="87">
        <f t="shared" si="237"/>
        <v>1400</v>
      </c>
      <c r="BS852" s="61"/>
      <c r="BT852" s="61"/>
      <c r="BU852" s="61">
        <f t="shared" si="228"/>
        <v>35</v>
      </c>
    </row>
    <row r="853" spans="1:73">
      <c r="A853" s="29">
        <v>851</v>
      </c>
      <c r="B853" s="32">
        <v>46247</v>
      </c>
      <c r="C853" s="61" t="s">
        <v>80</v>
      </c>
      <c r="D853" s="3" t="str">
        <f t="shared" si="224"/>
        <v>HO</v>
      </c>
      <c r="E853" s="33" t="s">
        <v>199</v>
      </c>
      <c r="F853" s="33" t="s">
        <v>176</v>
      </c>
      <c r="G853" s="33" t="s">
        <v>180</v>
      </c>
      <c r="H853" s="33" t="s">
        <v>189</v>
      </c>
      <c r="I853" s="33"/>
      <c r="J853" s="34" t="s">
        <v>117</v>
      </c>
      <c r="K853" s="17">
        <v>104738</v>
      </c>
      <c r="L853" s="35" t="str">
        <f>VLOOKUP(K853,'[1]Item List (3)'!A$1:B$110000,2,FALSE)</f>
        <v>IR.IR 20X28.6X16</v>
      </c>
      <c r="M853" s="17" t="s">
        <v>355</v>
      </c>
      <c r="N853" s="61" t="str">
        <f t="shared" si="225"/>
        <v>IR</v>
      </c>
      <c r="O853" s="61">
        <v>15</v>
      </c>
      <c r="P853" s="36">
        <f t="shared" si="223"/>
        <v>240</v>
      </c>
      <c r="Q853" s="61">
        <v>1</v>
      </c>
      <c r="R853" s="61">
        <v>1408</v>
      </c>
      <c r="S853" s="61"/>
      <c r="T853" s="61"/>
      <c r="U853" s="61"/>
      <c r="V853" s="37">
        <f t="shared" ref="V853:V916" si="238">R853+T853+U853</f>
        <v>1408</v>
      </c>
      <c r="W853" s="61">
        <v>350</v>
      </c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>
        <v>20</v>
      </c>
      <c r="AR853" s="61"/>
      <c r="AS853" s="61"/>
      <c r="AT853" s="61"/>
      <c r="AU853" s="61"/>
      <c r="AV853" s="61"/>
      <c r="AW853" s="61"/>
      <c r="AX853" s="61">
        <v>110</v>
      </c>
      <c r="AY853" s="61"/>
      <c r="AZ853" s="61"/>
      <c r="BA853" s="61"/>
      <c r="BB853" s="61"/>
      <c r="BC853" s="61"/>
      <c r="BD853" s="61"/>
      <c r="BE853" s="61"/>
      <c r="BF853" s="61"/>
      <c r="BG853" s="61"/>
      <c r="BH853" s="37">
        <f t="shared" si="226"/>
        <v>480</v>
      </c>
      <c r="BI853" s="38">
        <f t="shared" si="227"/>
        <v>8</v>
      </c>
      <c r="BJ853" s="39">
        <f t="shared" si="229"/>
        <v>5.8333333333333339</v>
      </c>
      <c r="BK853" s="39">
        <f t="shared" si="230"/>
        <v>72.916666666666671</v>
      </c>
      <c r="BL853" s="40">
        <f t="shared" si="231"/>
        <v>100.57142857142856</v>
      </c>
      <c r="BM853" s="40">
        <f t="shared" si="232"/>
        <v>100</v>
      </c>
      <c r="BN853" s="40">
        <f t="shared" si="233"/>
        <v>73.333333333333329</v>
      </c>
      <c r="BO853" s="87">
        <f t="shared" si="234"/>
        <v>0.33333333333333331</v>
      </c>
      <c r="BP853" s="87">
        <f t="shared" si="235"/>
        <v>1840</v>
      </c>
      <c r="BQ853" s="87">
        <f t="shared" si="236"/>
        <v>1.8333333333333333</v>
      </c>
      <c r="BR853" s="87">
        <f t="shared" si="237"/>
        <v>440</v>
      </c>
      <c r="BS853" s="61"/>
      <c r="BT853" s="61"/>
      <c r="BU853" s="61">
        <f t="shared" si="228"/>
        <v>1408</v>
      </c>
    </row>
    <row r="854" spans="1:73">
      <c r="A854" s="29">
        <v>852</v>
      </c>
      <c r="B854" s="32">
        <v>46247</v>
      </c>
      <c r="C854" s="61" t="s">
        <v>74</v>
      </c>
      <c r="D854" s="3" t="str">
        <f t="shared" si="224"/>
        <v>HO</v>
      </c>
      <c r="E854" s="33" t="s">
        <v>200</v>
      </c>
      <c r="F854" s="33" t="s">
        <v>176</v>
      </c>
      <c r="G854" s="33" t="s">
        <v>87</v>
      </c>
      <c r="H854" s="33" t="s">
        <v>197</v>
      </c>
      <c r="I854" s="33" t="s">
        <v>160</v>
      </c>
      <c r="J854" s="17" t="s">
        <v>99</v>
      </c>
      <c r="K854" s="17">
        <v>208497</v>
      </c>
      <c r="L854" s="35" t="str">
        <f>VLOOKUP(K854,'[1]Item List (3)'!A$1:B$110000,2,FALSE)</f>
        <v>NB.OR 95076</v>
      </c>
      <c r="M854" s="17" t="s">
        <v>226</v>
      </c>
      <c r="N854" s="61" t="str">
        <f t="shared" si="225"/>
        <v>OR</v>
      </c>
      <c r="O854" s="61">
        <v>15</v>
      </c>
      <c r="P854" s="36">
        <f t="shared" si="223"/>
        <v>240</v>
      </c>
      <c r="Q854" s="61">
        <v>1</v>
      </c>
      <c r="R854" s="61">
        <v>1275</v>
      </c>
      <c r="S854" s="61"/>
      <c r="T854" s="61"/>
      <c r="U854" s="61"/>
      <c r="V854" s="37">
        <f t="shared" si="238"/>
        <v>1275</v>
      </c>
      <c r="W854" s="61">
        <v>330</v>
      </c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>
        <v>30</v>
      </c>
      <c r="AR854" s="61"/>
      <c r="AS854" s="61"/>
      <c r="AT854" s="61"/>
      <c r="AU854" s="61"/>
      <c r="AV854" s="61"/>
      <c r="AW854" s="61"/>
      <c r="AX854" s="61"/>
      <c r="AY854" s="61"/>
      <c r="AZ854" s="61"/>
      <c r="BA854" s="61">
        <v>50</v>
      </c>
      <c r="BB854" s="61"/>
      <c r="BC854" s="61"/>
      <c r="BD854" s="61">
        <v>70</v>
      </c>
      <c r="BE854" s="61"/>
      <c r="BF854" s="61"/>
      <c r="BG854" s="61"/>
      <c r="BH854" s="37">
        <f t="shared" si="226"/>
        <v>480</v>
      </c>
      <c r="BI854" s="38">
        <f t="shared" si="227"/>
        <v>8</v>
      </c>
      <c r="BJ854" s="39">
        <f t="shared" si="229"/>
        <v>5.5</v>
      </c>
      <c r="BK854" s="39">
        <f t="shared" si="230"/>
        <v>68.75</v>
      </c>
      <c r="BL854" s="40">
        <f t="shared" si="231"/>
        <v>96.590909090909093</v>
      </c>
      <c r="BM854" s="40">
        <f t="shared" si="232"/>
        <v>100</v>
      </c>
      <c r="BN854" s="40">
        <f t="shared" si="233"/>
        <v>66.40625</v>
      </c>
      <c r="BO854" s="87">
        <f t="shared" si="234"/>
        <v>0.5</v>
      </c>
      <c r="BP854" s="87">
        <f t="shared" si="235"/>
        <v>1800</v>
      </c>
      <c r="BQ854" s="87">
        <f t="shared" si="236"/>
        <v>2</v>
      </c>
      <c r="BR854" s="87">
        <f t="shared" si="237"/>
        <v>480</v>
      </c>
      <c r="BS854" s="61"/>
      <c r="BT854" s="61"/>
      <c r="BU854" s="61">
        <f t="shared" si="228"/>
        <v>1275</v>
      </c>
    </row>
    <row r="855" spans="1:73">
      <c r="A855" s="29">
        <v>853</v>
      </c>
      <c r="B855" s="32">
        <v>46247</v>
      </c>
      <c r="C855" s="61" t="s">
        <v>80</v>
      </c>
      <c r="D855" s="3" t="str">
        <f t="shared" si="224"/>
        <v>HO</v>
      </c>
      <c r="E855" s="33" t="s">
        <v>200</v>
      </c>
      <c r="F855" s="33" t="s">
        <v>176</v>
      </c>
      <c r="G855" s="33" t="s">
        <v>197</v>
      </c>
      <c r="H855" s="33" t="s">
        <v>201</v>
      </c>
      <c r="I855" s="33" t="s">
        <v>189</v>
      </c>
      <c r="J855" s="34" t="s">
        <v>99</v>
      </c>
      <c r="K855" s="17">
        <v>208497</v>
      </c>
      <c r="L855" s="35" t="str">
        <f>VLOOKUP(K855,'[1]Item List (3)'!A$1:B$110000,2,FALSE)</f>
        <v>NB.OR 95076</v>
      </c>
      <c r="M855" s="17" t="s">
        <v>226</v>
      </c>
      <c r="N855" s="61" t="str">
        <f t="shared" si="225"/>
        <v>OR</v>
      </c>
      <c r="O855" s="61">
        <v>15</v>
      </c>
      <c r="P855" s="36">
        <f t="shared" si="223"/>
        <v>240</v>
      </c>
      <c r="Q855" s="61">
        <v>1</v>
      </c>
      <c r="R855" s="61">
        <v>1361</v>
      </c>
      <c r="S855" s="61"/>
      <c r="T855" s="61"/>
      <c r="U855" s="61"/>
      <c r="V855" s="37">
        <f t="shared" si="238"/>
        <v>1361</v>
      </c>
      <c r="W855" s="61">
        <v>340</v>
      </c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>
        <v>30</v>
      </c>
      <c r="AR855" s="61"/>
      <c r="AS855" s="61"/>
      <c r="AT855" s="61"/>
      <c r="AU855" s="61"/>
      <c r="AV855" s="61"/>
      <c r="AW855" s="61"/>
      <c r="AX855" s="61">
        <v>110</v>
      </c>
      <c r="AY855" s="61"/>
      <c r="AZ855" s="61"/>
      <c r="BA855" s="61"/>
      <c r="BB855" s="61"/>
      <c r="BC855" s="61"/>
      <c r="BD855" s="61"/>
      <c r="BE855" s="61"/>
      <c r="BF855" s="61"/>
      <c r="BG855" s="61"/>
      <c r="BH855" s="37">
        <f t="shared" si="226"/>
        <v>480</v>
      </c>
      <c r="BI855" s="38">
        <f t="shared" si="227"/>
        <v>8</v>
      </c>
      <c r="BJ855" s="39">
        <f t="shared" si="229"/>
        <v>5.6666666666666661</v>
      </c>
      <c r="BK855" s="39">
        <f t="shared" si="230"/>
        <v>70.833333333333329</v>
      </c>
      <c r="BL855" s="40">
        <f t="shared" si="231"/>
        <v>100.07352941176472</v>
      </c>
      <c r="BM855" s="40">
        <f t="shared" si="232"/>
        <v>100</v>
      </c>
      <c r="BN855" s="40">
        <f t="shared" si="233"/>
        <v>70.885416666666686</v>
      </c>
      <c r="BO855" s="87">
        <f t="shared" si="234"/>
        <v>0.5</v>
      </c>
      <c r="BP855" s="87">
        <f t="shared" si="235"/>
        <v>1800</v>
      </c>
      <c r="BQ855" s="87">
        <f t="shared" si="236"/>
        <v>1.8333333333333335</v>
      </c>
      <c r="BR855" s="87">
        <f t="shared" si="237"/>
        <v>440.00000000000006</v>
      </c>
      <c r="BS855" s="61"/>
      <c r="BT855" s="61"/>
      <c r="BU855" s="61">
        <f t="shared" si="228"/>
        <v>1361</v>
      </c>
    </row>
    <row r="856" spans="1:73">
      <c r="A856" s="29">
        <v>854</v>
      </c>
      <c r="B856" s="32">
        <v>46247</v>
      </c>
      <c r="C856" s="61" t="s">
        <v>74</v>
      </c>
      <c r="D856" s="3" t="str">
        <f t="shared" si="224"/>
        <v>HO</v>
      </c>
      <c r="E856" s="33" t="s">
        <v>205</v>
      </c>
      <c r="F856" s="33"/>
      <c r="G856" s="33"/>
      <c r="H856" s="33"/>
      <c r="I856" s="33"/>
      <c r="J856" s="34"/>
      <c r="K856" s="17"/>
      <c r="L856" s="35" t="e">
        <f>VLOOKUP(K856,'[1]Item List (3)'!A$1:B$110000,2,FALSE)</f>
        <v>#N/A</v>
      </c>
      <c r="M856" s="17"/>
      <c r="N856" s="61" t="str">
        <f t="shared" si="225"/>
        <v>IR</v>
      </c>
      <c r="O856" s="61"/>
      <c r="P856" s="36" t="str">
        <f t="shared" si="223"/>
        <v/>
      </c>
      <c r="Q856" s="61"/>
      <c r="R856" s="61"/>
      <c r="S856" s="61"/>
      <c r="T856" s="61"/>
      <c r="U856" s="61"/>
      <c r="V856" s="37">
        <f t="shared" si="238"/>
        <v>0</v>
      </c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>
        <v>480</v>
      </c>
      <c r="BH856" s="37">
        <f t="shared" si="226"/>
        <v>480</v>
      </c>
      <c r="BI856" s="38">
        <f t="shared" si="227"/>
        <v>8</v>
      </c>
      <c r="BJ856" s="39">
        <f t="shared" si="229"/>
        <v>0</v>
      </c>
      <c r="BK856" s="39">
        <f t="shared" si="230"/>
        <v>0</v>
      </c>
      <c r="BL856" s="40">
        <f t="shared" si="231"/>
        <v>0</v>
      </c>
      <c r="BM856" s="40">
        <f t="shared" si="232"/>
        <v>0</v>
      </c>
      <c r="BN856" s="40">
        <f t="shared" si="233"/>
        <v>0</v>
      </c>
      <c r="BO856" s="87">
        <f t="shared" si="234"/>
        <v>8</v>
      </c>
      <c r="BP856" s="87">
        <f t="shared" si="235"/>
        <v>0</v>
      </c>
      <c r="BQ856" s="87">
        <f t="shared" si="236"/>
        <v>0</v>
      </c>
      <c r="BR856" s="87">
        <f t="shared" si="237"/>
        <v>0</v>
      </c>
      <c r="BS856" s="61"/>
      <c r="BT856" s="61"/>
      <c r="BU856" s="61">
        <f t="shared" si="228"/>
        <v>0</v>
      </c>
    </row>
    <row r="857" spans="1:73">
      <c r="A857" s="29">
        <v>855</v>
      </c>
      <c r="B857" s="32">
        <v>46247</v>
      </c>
      <c r="C857" s="61" t="s">
        <v>80</v>
      </c>
      <c r="D857" s="3" t="str">
        <f t="shared" si="224"/>
        <v>HO</v>
      </c>
      <c r="E857" s="33" t="s">
        <v>205</v>
      </c>
      <c r="F857" s="33"/>
      <c r="G857" s="33"/>
      <c r="H857" s="33"/>
      <c r="I857" s="33"/>
      <c r="J857" s="17"/>
      <c r="K857" s="17"/>
      <c r="L857" s="35" t="e">
        <f>VLOOKUP(K857,'[1]Item List (3)'!A$1:B$110000,2,FALSE)</f>
        <v>#N/A</v>
      </c>
      <c r="M857" s="17"/>
      <c r="N857" s="61" t="str">
        <f t="shared" si="225"/>
        <v>IR</v>
      </c>
      <c r="O857" s="61"/>
      <c r="P857" s="36" t="str">
        <f t="shared" si="223"/>
        <v/>
      </c>
      <c r="Q857" s="61"/>
      <c r="R857" s="61"/>
      <c r="S857" s="61"/>
      <c r="T857" s="61"/>
      <c r="U857" s="61"/>
      <c r="V857" s="37">
        <f t="shared" si="238"/>
        <v>0</v>
      </c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>
        <v>480</v>
      </c>
      <c r="BH857" s="37">
        <f t="shared" si="226"/>
        <v>480</v>
      </c>
      <c r="BI857" s="38">
        <f t="shared" si="227"/>
        <v>8</v>
      </c>
      <c r="BJ857" s="39">
        <f t="shared" si="229"/>
        <v>0</v>
      </c>
      <c r="BK857" s="39">
        <f t="shared" si="230"/>
        <v>0</v>
      </c>
      <c r="BL857" s="40">
        <f t="shared" si="231"/>
        <v>0</v>
      </c>
      <c r="BM857" s="40">
        <f t="shared" si="232"/>
        <v>0</v>
      </c>
      <c r="BN857" s="40">
        <f t="shared" si="233"/>
        <v>0</v>
      </c>
      <c r="BO857" s="87">
        <f t="shared" si="234"/>
        <v>8</v>
      </c>
      <c r="BP857" s="87">
        <f t="shared" si="235"/>
        <v>0</v>
      </c>
      <c r="BQ857" s="87">
        <f t="shared" si="236"/>
        <v>0</v>
      </c>
      <c r="BR857" s="87">
        <f t="shared" si="237"/>
        <v>0</v>
      </c>
      <c r="BS857" s="61"/>
      <c r="BT857" s="61"/>
      <c r="BU857" s="61">
        <f t="shared" si="228"/>
        <v>0</v>
      </c>
    </row>
    <row r="858" spans="1:73">
      <c r="A858" s="29">
        <v>856</v>
      </c>
      <c r="B858" s="32">
        <v>46247</v>
      </c>
      <c r="C858" s="61" t="s">
        <v>74</v>
      </c>
      <c r="D858" s="3" t="str">
        <f t="shared" si="224"/>
        <v>HO</v>
      </c>
      <c r="E858" s="33" t="s">
        <v>207</v>
      </c>
      <c r="F858" s="33" t="s">
        <v>176</v>
      </c>
      <c r="G858" s="33" t="s">
        <v>270</v>
      </c>
      <c r="H858" s="33"/>
      <c r="I858" s="33"/>
      <c r="J858" s="17" t="s">
        <v>295</v>
      </c>
      <c r="K858" s="17">
        <v>200261</v>
      </c>
      <c r="L858" s="35" t="str">
        <f>VLOOKUP(K858,'[1]Item List (3)'!A$1:B$110000,2,FALSE)</f>
        <v>OR.211 YY4</v>
      </c>
      <c r="M858" s="17" t="s">
        <v>296</v>
      </c>
      <c r="N858" s="61" t="str">
        <f t="shared" si="225"/>
        <v>OR</v>
      </c>
      <c r="O858" s="61">
        <v>20</v>
      </c>
      <c r="P858" s="36">
        <f t="shared" si="223"/>
        <v>180</v>
      </c>
      <c r="Q858" s="61">
        <v>1</v>
      </c>
      <c r="R858" s="61">
        <v>930</v>
      </c>
      <c r="S858" s="61"/>
      <c r="T858" s="61"/>
      <c r="U858" s="61"/>
      <c r="V858" s="37">
        <f t="shared" si="238"/>
        <v>930</v>
      </c>
      <c r="W858" s="61">
        <v>340</v>
      </c>
      <c r="X858" s="61"/>
      <c r="Y858" s="61">
        <v>30</v>
      </c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>
        <v>30</v>
      </c>
      <c r="AR858" s="61"/>
      <c r="AS858" s="61">
        <v>30</v>
      </c>
      <c r="AT858" s="61"/>
      <c r="AU858" s="61"/>
      <c r="AV858" s="61"/>
      <c r="AW858" s="61"/>
      <c r="AX858" s="61"/>
      <c r="AY858" s="61"/>
      <c r="AZ858" s="61"/>
      <c r="BA858" s="61">
        <v>40</v>
      </c>
      <c r="BB858" s="61"/>
      <c r="BC858" s="61"/>
      <c r="BD858" s="61">
        <v>10</v>
      </c>
      <c r="BE858" s="61"/>
      <c r="BF858" s="61"/>
      <c r="BG858" s="61"/>
      <c r="BH858" s="37">
        <f t="shared" si="226"/>
        <v>480</v>
      </c>
      <c r="BI858" s="38">
        <f t="shared" si="227"/>
        <v>8</v>
      </c>
      <c r="BJ858" s="39">
        <f t="shared" si="229"/>
        <v>5.6666666666666661</v>
      </c>
      <c r="BK858" s="39">
        <f t="shared" si="230"/>
        <v>70.833333333333329</v>
      </c>
      <c r="BL858" s="40">
        <f t="shared" si="231"/>
        <v>91.176470588235318</v>
      </c>
      <c r="BM858" s="40">
        <f t="shared" si="232"/>
        <v>100</v>
      </c>
      <c r="BN858" s="40">
        <f t="shared" si="233"/>
        <v>64.583333333333343</v>
      </c>
      <c r="BO858" s="87">
        <f t="shared" si="234"/>
        <v>0.5</v>
      </c>
      <c r="BP858" s="87">
        <f t="shared" si="235"/>
        <v>1350</v>
      </c>
      <c r="BQ858" s="87">
        <f t="shared" si="236"/>
        <v>1.8333333333333335</v>
      </c>
      <c r="BR858" s="87">
        <f t="shared" si="237"/>
        <v>330.00000000000006</v>
      </c>
      <c r="BS858" s="61"/>
      <c r="BT858" s="61"/>
      <c r="BU858" s="61">
        <f t="shared" si="228"/>
        <v>930</v>
      </c>
    </row>
    <row r="859" spans="1:73">
      <c r="A859" s="29">
        <v>857</v>
      </c>
      <c r="B859" s="32">
        <v>46247</v>
      </c>
      <c r="C859" s="61" t="s">
        <v>80</v>
      </c>
      <c r="D859" s="3" t="str">
        <f t="shared" si="224"/>
        <v>HO</v>
      </c>
      <c r="E859" s="33" t="s">
        <v>207</v>
      </c>
      <c r="F859" s="33" t="s">
        <v>176</v>
      </c>
      <c r="G859" s="33" t="s">
        <v>145</v>
      </c>
      <c r="H859" s="33"/>
      <c r="I859" s="33"/>
      <c r="J859" s="34" t="s">
        <v>295</v>
      </c>
      <c r="K859" s="17">
        <v>200261</v>
      </c>
      <c r="L859" s="35" t="str">
        <f>VLOOKUP(K859,'[1]Item List (3)'!A$1:B$110000,2,FALSE)</f>
        <v>OR.211 YY4</v>
      </c>
      <c r="M859" s="17" t="s">
        <v>356</v>
      </c>
      <c r="N859" s="61" t="str">
        <f t="shared" si="225"/>
        <v>OR</v>
      </c>
      <c r="O859" s="61">
        <v>20</v>
      </c>
      <c r="P859" s="36">
        <f t="shared" si="223"/>
        <v>180</v>
      </c>
      <c r="Q859" s="61">
        <v>1</v>
      </c>
      <c r="R859" s="61">
        <v>1276</v>
      </c>
      <c r="S859" s="61"/>
      <c r="T859" s="61"/>
      <c r="U859" s="61"/>
      <c r="V859" s="37">
        <f t="shared" si="238"/>
        <v>1276</v>
      </c>
      <c r="W859" s="61">
        <v>450</v>
      </c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>
        <v>30</v>
      </c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37">
        <f t="shared" si="226"/>
        <v>480</v>
      </c>
      <c r="BI859" s="38">
        <f t="shared" si="227"/>
        <v>8</v>
      </c>
      <c r="BJ859" s="39">
        <f t="shared" si="229"/>
        <v>7.5</v>
      </c>
      <c r="BK859" s="39">
        <f t="shared" si="230"/>
        <v>93.75</v>
      </c>
      <c r="BL859" s="40">
        <f t="shared" si="231"/>
        <v>94.518518518518519</v>
      </c>
      <c r="BM859" s="40">
        <f t="shared" si="232"/>
        <v>100</v>
      </c>
      <c r="BN859" s="40">
        <f t="shared" si="233"/>
        <v>88.611111111111114</v>
      </c>
      <c r="BO859" s="87">
        <f t="shared" si="234"/>
        <v>0.5</v>
      </c>
      <c r="BP859" s="87">
        <f t="shared" si="235"/>
        <v>1350</v>
      </c>
      <c r="BQ859" s="87">
        <f t="shared" si="236"/>
        <v>0</v>
      </c>
      <c r="BR859" s="87">
        <f t="shared" si="237"/>
        <v>0</v>
      </c>
      <c r="BS859" s="61"/>
      <c r="BT859" s="61"/>
      <c r="BU859" s="61">
        <f t="shared" si="228"/>
        <v>1276</v>
      </c>
    </row>
    <row r="860" spans="1:73">
      <c r="A860" s="29">
        <v>858</v>
      </c>
      <c r="B860" s="32">
        <v>46247</v>
      </c>
      <c r="C860" s="61" t="s">
        <v>74</v>
      </c>
      <c r="D860" s="3" t="str">
        <f t="shared" si="224"/>
        <v>HO</v>
      </c>
      <c r="E860" s="33" t="s">
        <v>210</v>
      </c>
      <c r="F860" s="33"/>
      <c r="G860" s="33"/>
      <c r="H860" s="33"/>
      <c r="I860" s="33"/>
      <c r="J860" s="17"/>
      <c r="K860" s="17"/>
      <c r="L860" s="35" t="e">
        <f>VLOOKUP(K860,'[1]Item List (3)'!A$1:B$110000,2,FALSE)</f>
        <v>#N/A</v>
      </c>
      <c r="M860" s="17"/>
      <c r="N860" s="61" t="str">
        <f t="shared" si="225"/>
        <v>IR</v>
      </c>
      <c r="O860" s="61"/>
      <c r="P860" s="36" t="str">
        <f t="shared" si="223"/>
        <v/>
      </c>
      <c r="Q860" s="61"/>
      <c r="R860" s="61"/>
      <c r="S860" s="61"/>
      <c r="T860" s="61"/>
      <c r="U860" s="61"/>
      <c r="V860" s="37">
        <f t="shared" si="238"/>
        <v>0</v>
      </c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>
        <v>480</v>
      </c>
      <c r="BH860" s="37">
        <f t="shared" si="226"/>
        <v>480</v>
      </c>
      <c r="BI860" s="38">
        <f t="shared" si="227"/>
        <v>8</v>
      </c>
      <c r="BJ860" s="39">
        <f t="shared" si="229"/>
        <v>0</v>
      </c>
      <c r="BK860" s="39">
        <f t="shared" si="230"/>
        <v>0</v>
      </c>
      <c r="BL860" s="40">
        <f t="shared" si="231"/>
        <v>0</v>
      </c>
      <c r="BM860" s="40">
        <f t="shared" si="232"/>
        <v>0</v>
      </c>
      <c r="BN860" s="40">
        <f t="shared" si="233"/>
        <v>0</v>
      </c>
      <c r="BO860" s="87">
        <f t="shared" si="234"/>
        <v>8</v>
      </c>
      <c r="BP860" s="87">
        <f t="shared" si="235"/>
        <v>0</v>
      </c>
      <c r="BQ860" s="87">
        <f t="shared" si="236"/>
        <v>0</v>
      </c>
      <c r="BR860" s="87">
        <f t="shared" si="237"/>
        <v>0</v>
      </c>
      <c r="BS860" s="61"/>
      <c r="BT860" s="61"/>
      <c r="BU860" s="61">
        <f t="shared" si="228"/>
        <v>0</v>
      </c>
    </row>
    <row r="861" spans="1:73">
      <c r="A861" s="29">
        <v>859</v>
      </c>
      <c r="B861" s="32">
        <v>46247</v>
      </c>
      <c r="C861" s="61" t="s">
        <v>80</v>
      </c>
      <c r="D861" s="3" t="str">
        <f t="shared" si="224"/>
        <v>HO</v>
      </c>
      <c r="E861" s="33" t="s">
        <v>210</v>
      </c>
      <c r="F861" s="33"/>
      <c r="G861" s="33"/>
      <c r="H861" s="33"/>
      <c r="I861" s="33"/>
      <c r="J861" s="34"/>
      <c r="K861" s="17"/>
      <c r="L861" s="35" t="e">
        <f>VLOOKUP(K861,'[1]Item List (3)'!A$1:B$110000,2,FALSE)</f>
        <v>#N/A</v>
      </c>
      <c r="M861" s="17"/>
      <c r="N861" s="61" t="str">
        <f t="shared" si="225"/>
        <v>IR</v>
      </c>
      <c r="O861" s="61"/>
      <c r="P861" s="36" t="str">
        <f t="shared" si="223"/>
        <v/>
      </c>
      <c r="Q861" s="61"/>
      <c r="R861" s="61"/>
      <c r="S861" s="61"/>
      <c r="T861" s="61"/>
      <c r="U861" s="61"/>
      <c r="V861" s="37">
        <f t="shared" si="238"/>
        <v>0</v>
      </c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>
        <v>480</v>
      </c>
      <c r="BH861" s="37">
        <f t="shared" si="226"/>
        <v>480</v>
      </c>
      <c r="BI861" s="38">
        <f t="shared" si="227"/>
        <v>8</v>
      </c>
      <c r="BJ861" s="39">
        <f t="shared" si="229"/>
        <v>0</v>
      </c>
      <c r="BK861" s="39">
        <f t="shared" si="230"/>
        <v>0</v>
      </c>
      <c r="BL861" s="40">
        <f t="shared" si="231"/>
        <v>0</v>
      </c>
      <c r="BM861" s="40">
        <f t="shared" si="232"/>
        <v>0</v>
      </c>
      <c r="BN861" s="40">
        <f t="shared" si="233"/>
        <v>0</v>
      </c>
      <c r="BO861" s="87">
        <f t="shared" si="234"/>
        <v>8</v>
      </c>
      <c r="BP861" s="87">
        <f t="shared" si="235"/>
        <v>0</v>
      </c>
      <c r="BQ861" s="87">
        <f t="shared" si="236"/>
        <v>0</v>
      </c>
      <c r="BR861" s="87">
        <f t="shared" si="237"/>
        <v>0</v>
      </c>
      <c r="BS861" s="61"/>
      <c r="BT861" s="61"/>
      <c r="BU861" s="61">
        <f t="shared" si="228"/>
        <v>0</v>
      </c>
    </row>
    <row r="862" spans="1:73" ht="14.4">
      <c r="A862" s="29">
        <v>860</v>
      </c>
      <c r="B862" s="32">
        <v>46248</v>
      </c>
      <c r="C862" s="61" t="s">
        <v>74</v>
      </c>
      <c r="D862" s="3" t="str">
        <f t="shared" si="224"/>
        <v>FG</v>
      </c>
      <c r="E862" s="33" t="s">
        <v>75</v>
      </c>
      <c r="F862" s="33" t="s">
        <v>81</v>
      </c>
      <c r="G862" s="33" t="s">
        <v>83</v>
      </c>
      <c r="H862" s="33" t="s">
        <v>334</v>
      </c>
      <c r="I862" s="33"/>
      <c r="J862" s="34" t="s">
        <v>341</v>
      </c>
      <c r="K862" s="41">
        <v>208247</v>
      </c>
      <c r="L862" s="35" t="str">
        <f>VLOOKUP(K862,'[1]Item List (3)'!A$1:B$110000,2,FALSE)</f>
        <v>OR.209 YY2</v>
      </c>
      <c r="M862" s="17" t="s">
        <v>342</v>
      </c>
      <c r="N862" s="61" t="str">
        <f t="shared" si="225"/>
        <v>OR</v>
      </c>
      <c r="O862" s="61"/>
      <c r="P862" s="36" t="str">
        <f t="shared" si="223"/>
        <v/>
      </c>
      <c r="Q862" s="61">
        <v>2</v>
      </c>
      <c r="R862" s="61">
        <v>500</v>
      </c>
      <c r="S862" s="61"/>
      <c r="T862" s="61"/>
      <c r="U862" s="61"/>
      <c r="V862" s="37">
        <f t="shared" si="238"/>
        <v>500</v>
      </c>
      <c r="W862" s="61">
        <v>60</v>
      </c>
      <c r="X862" s="61">
        <v>60</v>
      </c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>
        <v>300</v>
      </c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37">
        <f t="shared" si="226"/>
        <v>420</v>
      </c>
      <c r="BI862" s="38">
        <f t="shared" si="227"/>
        <v>7</v>
      </c>
      <c r="BJ862" s="39">
        <f t="shared" si="229"/>
        <v>1</v>
      </c>
      <c r="BK862" s="39">
        <f t="shared" si="230"/>
        <v>14.285714285714285</v>
      </c>
      <c r="BL862" s="40">
        <f t="shared" si="231"/>
        <v>0</v>
      </c>
      <c r="BM862" s="40">
        <f t="shared" si="232"/>
        <v>100</v>
      </c>
      <c r="BN862" s="40">
        <f t="shared" si="233"/>
        <v>0</v>
      </c>
      <c r="BO862" s="87">
        <f t="shared" si="234"/>
        <v>1</v>
      </c>
      <c r="BP862" s="87">
        <f t="shared" si="235"/>
        <v>0</v>
      </c>
      <c r="BQ862" s="87">
        <f t="shared" si="236"/>
        <v>5</v>
      </c>
      <c r="BR862" s="87">
        <f t="shared" si="237"/>
        <v>0</v>
      </c>
      <c r="BS862" s="61"/>
      <c r="BT862" s="61"/>
      <c r="BU862" s="61">
        <f t="shared" si="228"/>
        <v>1000</v>
      </c>
    </row>
    <row r="863" spans="1:73" ht="14.4">
      <c r="A863" s="29">
        <v>861</v>
      </c>
      <c r="B863" s="32">
        <v>46248</v>
      </c>
      <c r="C863" s="61" t="s">
        <v>74</v>
      </c>
      <c r="D863" s="3" t="str">
        <f t="shared" si="224"/>
        <v>FG</v>
      </c>
      <c r="E863" s="33" t="s">
        <v>75</v>
      </c>
      <c r="F863" s="33" t="s">
        <v>81</v>
      </c>
      <c r="G863" s="33" t="s">
        <v>83</v>
      </c>
      <c r="H863" s="33" t="s">
        <v>334</v>
      </c>
      <c r="I863" s="33"/>
      <c r="J863" s="34" t="s">
        <v>341</v>
      </c>
      <c r="K863" s="41">
        <v>208247</v>
      </c>
      <c r="L863" s="35" t="str">
        <f>VLOOKUP(K863,'[1]Item List (3)'!A$1:B$110000,2,FALSE)</f>
        <v>OR.209 YY2</v>
      </c>
      <c r="M863" s="17" t="s">
        <v>342</v>
      </c>
      <c r="N863" s="61" t="str">
        <f t="shared" si="225"/>
        <v>OR</v>
      </c>
      <c r="O863" s="61"/>
      <c r="P863" s="36" t="str">
        <f t="shared" si="223"/>
        <v/>
      </c>
      <c r="Q863" s="61">
        <v>1</v>
      </c>
      <c r="R863" s="61">
        <v>1650</v>
      </c>
      <c r="S863" s="61"/>
      <c r="T863" s="61"/>
      <c r="U863" s="61"/>
      <c r="V863" s="37">
        <f t="shared" si="238"/>
        <v>1650</v>
      </c>
      <c r="W863" s="61">
        <v>60</v>
      </c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37">
        <f t="shared" si="226"/>
        <v>60</v>
      </c>
      <c r="BI863" s="38">
        <f t="shared" si="227"/>
        <v>1</v>
      </c>
      <c r="BJ863" s="39">
        <f t="shared" si="229"/>
        <v>1</v>
      </c>
      <c r="BK863" s="39">
        <f t="shared" si="230"/>
        <v>100</v>
      </c>
      <c r="BL863" s="40">
        <f t="shared" si="231"/>
        <v>0</v>
      </c>
      <c r="BM863" s="40">
        <f t="shared" si="232"/>
        <v>100</v>
      </c>
      <c r="BN863" s="40">
        <f t="shared" si="233"/>
        <v>0</v>
      </c>
      <c r="BO863" s="87">
        <f t="shared" si="234"/>
        <v>0</v>
      </c>
      <c r="BP863" s="87">
        <f t="shared" si="235"/>
        <v>0</v>
      </c>
      <c r="BQ863" s="87">
        <f t="shared" si="236"/>
        <v>0</v>
      </c>
      <c r="BR863" s="87">
        <f t="shared" si="237"/>
        <v>0</v>
      </c>
      <c r="BS863" s="61"/>
      <c r="BT863" s="61"/>
      <c r="BU863" s="61">
        <f t="shared" si="228"/>
        <v>1650</v>
      </c>
    </row>
    <row r="864" spans="1:73" ht="14.4">
      <c r="A864" s="29">
        <v>862</v>
      </c>
      <c r="B864" s="32">
        <v>46248</v>
      </c>
      <c r="C864" s="61" t="s">
        <v>80</v>
      </c>
      <c r="D864" s="3" t="str">
        <f t="shared" si="224"/>
        <v>FG</v>
      </c>
      <c r="E864" s="33" t="s">
        <v>75</v>
      </c>
      <c r="F864" s="33" t="s">
        <v>81</v>
      </c>
      <c r="G864" s="33" t="s">
        <v>77</v>
      </c>
      <c r="H864" s="33" t="s">
        <v>78</v>
      </c>
      <c r="I864" s="33" t="s">
        <v>145</v>
      </c>
      <c r="J864" s="17" t="s">
        <v>341</v>
      </c>
      <c r="K864" s="41">
        <v>208247</v>
      </c>
      <c r="L864" s="35" t="str">
        <f>VLOOKUP(K864,'[1]Item List (3)'!A$1:B$110000,2,FALSE)</f>
        <v>OR.209 YY2</v>
      </c>
      <c r="M864" s="17" t="s">
        <v>342</v>
      </c>
      <c r="N864" s="61" t="str">
        <f t="shared" si="225"/>
        <v>OR</v>
      </c>
      <c r="O864" s="61"/>
      <c r="P864" s="36" t="str">
        <f t="shared" si="223"/>
        <v/>
      </c>
      <c r="Q864" s="61">
        <v>1</v>
      </c>
      <c r="R864" s="61">
        <v>4000</v>
      </c>
      <c r="S864" s="61"/>
      <c r="T864" s="61"/>
      <c r="U864" s="61"/>
      <c r="V864" s="37">
        <f t="shared" si="238"/>
        <v>4000</v>
      </c>
      <c r="W864" s="61">
        <v>180</v>
      </c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>
        <v>30</v>
      </c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37">
        <f t="shared" si="226"/>
        <v>210</v>
      </c>
      <c r="BI864" s="38">
        <f t="shared" si="227"/>
        <v>3.5</v>
      </c>
      <c r="BJ864" s="39">
        <f t="shared" si="229"/>
        <v>3</v>
      </c>
      <c r="BK864" s="39">
        <f t="shared" si="230"/>
        <v>85.714285714285708</v>
      </c>
      <c r="BL864" s="40">
        <f t="shared" si="231"/>
        <v>0</v>
      </c>
      <c r="BM864" s="40">
        <f t="shared" si="232"/>
        <v>100</v>
      </c>
      <c r="BN864" s="40">
        <f t="shared" si="233"/>
        <v>0</v>
      </c>
      <c r="BO864" s="87">
        <f t="shared" si="234"/>
        <v>0</v>
      </c>
      <c r="BP864" s="87">
        <f t="shared" si="235"/>
        <v>0</v>
      </c>
      <c r="BQ864" s="87">
        <f t="shared" si="236"/>
        <v>0.5</v>
      </c>
      <c r="BR864" s="87">
        <f t="shared" si="237"/>
        <v>0</v>
      </c>
      <c r="BS864" s="61"/>
      <c r="BT864" s="61"/>
      <c r="BU864" s="61">
        <f t="shared" si="228"/>
        <v>4000</v>
      </c>
    </row>
    <row r="865" spans="1:73">
      <c r="A865" s="29">
        <v>863</v>
      </c>
      <c r="B865" s="32">
        <v>46248</v>
      </c>
      <c r="C865" s="61" t="s">
        <v>80</v>
      </c>
      <c r="D865" s="3" t="str">
        <f t="shared" si="224"/>
        <v>FG</v>
      </c>
      <c r="E865" s="33" t="s">
        <v>75</v>
      </c>
      <c r="F865" s="33" t="s">
        <v>81</v>
      </c>
      <c r="G865" s="33" t="s">
        <v>77</v>
      </c>
      <c r="H865" s="33" t="s">
        <v>78</v>
      </c>
      <c r="I865" s="33" t="s">
        <v>145</v>
      </c>
      <c r="J865" s="17" t="s">
        <v>252</v>
      </c>
      <c r="K865" s="17">
        <v>208246</v>
      </c>
      <c r="L865" s="35" t="str">
        <f>VLOOKUP(K865,'[1]Item List (3)'!A$1:B$110000,2,FALSE)</f>
        <v>OR. 208 YY2</v>
      </c>
      <c r="M865" s="17" t="s">
        <v>357</v>
      </c>
      <c r="N865" s="61" t="str">
        <f t="shared" si="225"/>
        <v>OR</v>
      </c>
      <c r="O865" s="61"/>
      <c r="P865" s="36" t="str">
        <f t="shared" si="223"/>
        <v/>
      </c>
      <c r="Q865" s="61">
        <v>1</v>
      </c>
      <c r="R865" s="61">
        <v>2000</v>
      </c>
      <c r="S865" s="61"/>
      <c r="T865" s="61"/>
      <c r="U865" s="61"/>
      <c r="V865" s="37">
        <f t="shared" si="238"/>
        <v>2000</v>
      </c>
      <c r="W865" s="61">
        <v>150</v>
      </c>
      <c r="X865" s="61">
        <v>120</v>
      </c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37">
        <f t="shared" si="226"/>
        <v>270</v>
      </c>
      <c r="BI865" s="38">
        <f t="shared" si="227"/>
        <v>4.5</v>
      </c>
      <c r="BJ865" s="39">
        <f t="shared" si="229"/>
        <v>2.5</v>
      </c>
      <c r="BK865" s="39">
        <f t="shared" si="230"/>
        <v>55.555555555555557</v>
      </c>
      <c r="BL865" s="40">
        <f t="shared" si="231"/>
        <v>0</v>
      </c>
      <c r="BM865" s="40">
        <f t="shared" si="232"/>
        <v>100</v>
      </c>
      <c r="BN865" s="40">
        <f t="shared" si="233"/>
        <v>0</v>
      </c>
      <c r="BO865" s="87">
        <f t="shared" si="234"/>
        <v>2</v>
      </c>
      <c r="BP865" s="87">
        <f t="shared" si="235"/>
        <v>0</v>
      </c>
      <c r="BQ865" s="87">
        <f t="shared" si="236"/>
        <v>0</v>
      </c>
      <c r="BR865" s="87">
        <f t="shared" si="237"/>
        <v>0</v>
      </c>
      <c r="BS865" s="61"/>
      <c r="BT865" s="61"/>
      <c r="BU865" s="61">
        <f t="shared" si="228"/>
        <v>2000</v>
      </c>
    </row>
    <row r="866" spans="1:73" ht="14.4">
      <c r="A866" s="29">
        <v>864</v>
      </c>
      <c r="B866" s="32">
        <v>46248</v>
      </c>
      <c r="C866" s="61" t="s">
        <v>74</v>
      </c>
      <c r="D866" s="3" t="str">
        <f t="shared" si="224"/>
        <v>FG</v>
      </c>
      <c r="E866" s="33" t="s">
        <v>86</v>
      </c>
      <c r="F866" s="33" t="s">
        <v>81</v>
      </c>
      <c r="G866" s="33" t="s">
        <v>90</v>
      </c>
      <c r="H866" s="33"/>
      <c r="I866" s="33"/>
      <c r="J866" s="17" t="s">
        <v>349</v>
      </c>
      <c r="K866" s="41">
        <v>104246</v>
      </c>
      <c r="L866" s="35" t="str">
        <f>VLOOKUP(K866,'[1]Item List (3)'!A$1:B$110000,2,FALSE)</f>
        <v>IN. 208</v>
      </c>
      <c r="M866" s="17" t="s">
        <v>351</v>
      </c>
      <c r="N866" s="61" t="str">
        <f t="shared" si="225"/>
        <v>IR</v>
      </c>
      <c r="O866" s="61"/>
      <c r="P866" s="36" t="str">
        <f t="shared" si="223"/>
        <v/>
      </c>
      <c r="Q866" s="61">
        <v>1</v>
      </c>
      <c r="R866" s="61">
        <v>3194</v>
      </c>
      <c r="S866" s="61"/>
      <c r="T866" s="61"/>
      <c r="U866" s="61"/>
      <c r="V866" s="37">
        <f t="shared" si="238"/>
        <v>3194</v>
      </c>
      <c r="W866" s="61">
        <v>180</v>
      </c>
      <c r="X866" s="61">
        <v>60</v>
      </c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>
        <v>90</v>
      </c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37">
        <f t="shared" si="226"/>
        <v>330</v>
      </c>
      <c r="BI866" s="38">
        <f t="shared" si="227"/>
        <v>5.5</v>
      </c>
      <c r="BJ866" s="39">
        <f t="shared" si="229"/>
        <v>3</v>
      </c>
      <c r="BK866" s="39">
        <f t="shared" si="230"/>
        <v>54.54545454545454</v>
      </c>
      <c r="BL866" s="40">
        <f t="shared" si="231"/>
        <v>0</v>
      </c>
      <c r="BM866" s="40">
        <f t="shared" si="232"/>
        <v>100</v>
      </c>
      <c r="BN866" s="40">
        <f t="shared" si="233"/>
        <v>0</v>
      </c>
      <c r="BO866" s="87">
        <f t="shared" si="234"/>
        <v>1</v>
      </c>
      <c r="BP866" s="87">
        <f t="shared" si="235"/>
        <v>0</v>
      </c>
      <c r="BQ866" s="87">
        <f t="shared" si="236"/>
        <v>1.5</v>
      </c>
      <c r="BR866" s="87">
        <f t="shared" si="237"/>
        <v>0</v>
      </c>
      <c r="BS866" s="61"/>
      <c r="BT866" s="61"/>
      <c r="BU866" s="61">
        <f t="shared" si="228"/>
        <v>3194</v>
      </c>
    </row>
    <row r="867" spans="1:73" ht="14.4">
      <c r="A867" s="29">
        <v>865</v>
      </c>
      <c r="B867" s="32">
        <v>46248</v>
      </c>
      <c r="C867" s="61" t="s">
        <v>74</v>
      </c>
      <c r="D867" s="3" t="str">
        <f t="shared" si="224"/>
        <v>FG</v>
      </c>
      <c r="E867" s="33" t="s">
        <v>86</v>
      </c>
      <c r="F867" s="33" t="s">
        <v>81</v>
      </c>
      <c r="G867" s="33" t="s">
        <v>90</v>
      </c>
      <c r="H867" s="33"/>
      <c r="I867" s="33"/>
      <c r="J867" s="17" t="s">
        <v>350</v>
      </c>
      <c r="K867" s="41">
        <v>104247</v>
      </c>
      <c r="L867" s="35" t="str">
        <f>VLOOKUP(K867,'[1]Item List (3)'!A$1:B$110000,2,FALSE)</f>
        <v>IR.209</v>
      </c>
      <c r="M867" s="17" t="s">
        <v>358</v>
      </c>
      <c r="N867" s="61" t="str">
        <f t="shared" si="225"/>
        <v>IR</v>
      </c>
      <c r="O867" s="61"/>
      <c r="P867" s="36" t="str">
        <f t="shared" si="223"/>
        <v/>
      </c>
      <c r="Q867" s="61">
        <v>1</v>
      </c>
      <c r="R867" s="61">
        <v>1200</v>
      </c>
      <c r="S867" s="61"/>
      <c r="T867" s="61"/>
      <c r="U867" s="61"/>
      <c r="V867" s="37">
        <f t="shared" si="238"/>
        <v>1200</v>
      </c>
      <c r="W867" s="61">
        <v>150</v>
      </c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37">
        <f t="shared" si="226"/>
        <v>150</v>
      </c>
      <c r="BI867" s="38">
        <f t="shared" si="227"/>
        <v>2.5</v>
      </c>
      <c r="BJ867" s="39">
        <f t="shared" si="229"/>
        <v>2.5</v>
      </c>
      <c r="BK867" s="39">
        <f t="shared" si="230"/>
        <v>100</v>
      </c>
      <c r="BL867" s="40">
        <f t="shared" si="231"/>
        <v>0</v>
      </c>
      <c r="BM867" s="40">
        <f t="shared" si="232"/>
        <v>100</v>
      </c>
      <c r="BN867" s="40">
        <f t="shared" si="233"/>
        <v>0</v>
      </c>
      <c r="BO867" s="87">
        <f t="shared" si="234"/>
        <v>0</v>
      </c>
      <c r="BP867" s="87">
        <f t="shared" si="235"/>
        <v>0</v>
      </c>
      <c r="BQ867" s="87">
        <f t="shared" si="236"/>
        <v>0</v>
      </c>
      <c r="BR867" s="87">
        <f t="shared" si="237"/>
        <v>0</v>
      </c>
      <c r="BS867" s="61"/>
      <c r="BT867" s="61"/>
      <c r="BU867" s="61">
        <f t="shared" si="228"/>
        <v>1200</v>
      </c>
    </row>
    <row r="868" spans="1:73" ht="14.4">
      <c r="A868" s="29">
        <v>866</v>
      </c>
      <c r="B868" s="32">
        <v>46248</v>
      </c>
      <c r="C868" s="61" t="s">
        <v>80</v>
      </c>
      <c r="D868" s="3" t="str">
        <f t="shared" si="224"/>
        <v>FG</v>
      </c>
      <c r="E868" s="33" t="s">
        <v>86</v>
      </c>
      <c r="F868" s="33" t="s">
        <v>81</v>
      </c>
      <c r="G868" s="33" t="s">
        <v>87</v>
      </c>
      <c r="H868" s="33" t="s">
        <v>216</v>
      </c>
      <c r="I868" s="33"/>
      <c r="J868" s="17" t="s">
        <v>350</v>
      </c>
      <c r="K868" s="41">
        <v>104247</v>
      </c>
      <c r="L868" s="35" t="str">
        <f>VLOOKUP(K868,'[1]Item List (3)'!A$1:B$110000,2,FALSE)</f>
        <v>IR.209</v>
      </c>
      <c r="M868" s="17" t="s">
        <v>359</v>
      </c>
      <c r="N868" s="61" t="str">
        <f t="shared" si="225"/>
        <v>IR</v>
      </c>
      <c r="O868" s="61"/>
      <c r="P868" s="36" t="str">
        <f t="shared" si="223"/>
        <v/>
      </c>
      <c r="Q868" s="61">
        <v>1</v>
      </c>
      <c r="R868" s="61">
        <v>2160</v>
      </c>
      <c r="S868" s="61"/>
      <c r="T868" s="61"/>
      <c r="U868" s="61"/>
      <c r="V868" s="37">
        <f t="shared" si="238"/>
        <v>2160</v>
      </c>
      <c r="W868" s="61">
        <v>180</v>
      </c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>
        <v>120</v>
      </c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37">
        <f t="shared" si="226"/>
        <v>300</v>
      </c>
      <c r="BI868" s="38">
        <f t="shared" si="227"/>
        <v>5</v>
      </c>
      <c r="BJ868" s="39">
        <f t="shared" si="229"/>
        <v>3</v>
      </c>
      <c r="BK868" s="39">
        <f t="shared" si="230"/>
        <v>60</v>
      </c>
      <c r="BL868" s="40">
        <f t="shared" si="231"/>
        <v>0</v>
      </c>
      <c r="BM868" s="40">
        <f t="shared" si="232"/>
        <v>100</v>
      </c>
      <c r="BN868" s="40">
        <f t="shared" si="233"/>
        <v>0</v>
      </c>
      <c r="BO868" s="87">
        <f t="shared" si="234"/>
        <v>0</v>
      </c>
      <c r="BP868" s="87">
        <f t="shared" si="235"/>
        <v>0</v>
      </c>
      <c r="BQ868" s="87">
        <f t="shared" si="236"/>
        <v>2</v>
      </c>
      <c r="BR868" s="87">
        <f t="shared" si="237"/>
        <v>0</v>
      </c>
      <c r="BS868" s="61"/>
      <c r="BT868" s="61"/>
      <c r="BU868" s="61">
        <f t="shared" si="228"/>
        <v>2160</v>
      </c>
    </row>
    <row r="869" spans="1:73" ht="14.4">
      <c r="A869" s="29">
        <v>867</v>
      </c>
      <c r="B869" s="32">
        <v>46248</v>
      </c>
      <c r="C869" s="61" t="s">
        <v>80</v>
      </c>
      <c r="D869" s="3" t="str">
        <f t="shared" si="224"/>
        <v>FG</v>
      </c>
      <c r="E869" s="33" t="s">
        <v>86</v>
      </c>
      <c r="F869" s="33" t="s">
        <v>81</v>
      </c>
      <c r="G869" s="33" t="s">
        <v>87</v>
      </c>
      <c r="H869" s="33" t="s">
        <v>216</v>
      </c>
      <c r="I869" s="33"/>
      <c r="J869" s="17" t="s">
        <v>360</v>
      </c>
      <c r="K869" s="41">
        <v>104607.03999999999</v>
      </c>
      <c r="L869" s="35" t="str">
        <f>VLOOKUP(K869,'[1]Item List (3)'!A$1:B$110000,2,FALSE)</f>
        <v>NJ.IR 309</v>
      </c>
      <c r="M869" s="17" t="s">
        <v>361</v>
      </c>
      <c r="N869" s="61" t="str">
        <f t="shared" si="225"/>
        <v>IR</v>
      </c>
      <c r="O869" s="61"/>
      <c r="P869" s="36" t="str">
        <f t="shared" si="223"/>
        <v/>
      </c>
      <c r="Q869" s="61">
        <v>1</v>
      </c>
      <c r="R869" s="61">
        <v>1040</v>
      </c>
      <c r="S869" s="61"/>
      <c r="T869" s="61"/>
      <c r="U869" s="61"/>
      <c r="V869" s="37">
        <f t="shared" si="238"/>
        <v>1040</v>
      </c>
      <c r="W869" s="61">
        <v>120</v>
      </c>
      <c r="X869" s="61">
        <v>60</v>
      </c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37">
        <f t="shared" si="226"/>
        <v>180</v>
      </c>
      <c r="BI869" s="38">
        <f t="shared" si="227"/>
        <v>3</v>
      </c>
      <c r="BJ869" s="39">
        <f t="shared" si="229"/>
        <v>2</v>
      </c>
      <c r="BK869" s="39">
        <f t="shared" si="230"/>
        <v>66.666666666666657</v>
      </c>
      <c r="BL869" s="40">
        <f t="shared" si="231"/>
        <v>0</v>
      </c>
      <c r="BM869" s="40">
        <f t="shared" si="232"/>
        <v>100</v>
      </c>
      <c r="BN869" s="40">
        <f t="shared" si="233"/>
        <v>0</v>
      </c>
      <c r="BO869" s="87">
        <f t="shared" si="234"/>
        <v>1</v>
      </c>
      <c r="BP869" s="87">
        <f t="shared" si="235"/>
        <v>0</v>
      </c>
      <c r="BQ869" s="87">
        <f t="shared" si="236"/>
        <v>0</v>
      </c>
      <c r="BR869" s="87">
        <f t="shared" si="237"/>
        <v>0</v>
      </c>
      <c r="BS869" s="61"/>
      <c r="BT869" s="61"/>
      <c r="BU869" s="61">
        <f t="shared" si="228"/>
        <v>1040</v>
      </c>
    </row>
    <row r="870" spans="1:73">
      <c r="A870" s="29">
        <v>868</v>
      </c>
      <c r="B870" s="32">
        <v>46248</v>
      </c>
      <c r="C870" s="61" t="s">
        <v>74</v>
      </c>
      <c r="D870" s="3" t="str">
        <f t="shared" si="224"/>
        <v>CG</v>
      </c>
      <c r="E870" s="33" t="s">
        <v>92</v>
      </c>
      <c r="F870" s="33" t="s">
        <v>100</v>
      </c>
      <c r="G870" s="33" t="s">
        <v>116</v>
      </c>
      <c r="H870" s="33"/>
      <c r="I870" s="33"/>
      <c r="J870" s="17"/>
      <c r="K870" s="17">
        <v>104148.01</v>
      </c>
      <c r="L870" s="35" t="str">
        <f>VLOOKUP(K870,'[1]Item List (3)'!A$1:B$110000,2,FALSE)</f>
        <v>SPL.IR S 20 SPL</v>
      </c>
      <c r="M870" s="17">
        <v>250908005</v>
      </c>
      <c r="N870" s="61" t="str">
        <f t="shared" si="225"/>
        <v>IR</v>
      </c>
      <c r="O870" s="61"/>
      <c r="P870" s="36" t="str">
        <f t="shared" si="223"/>
        <v/>
      </c>
      <c r="Q870" s="61">
        <v>1</v>
      </c>
      <c r="R870" s="61">
        <v>63</v>
      </c>
      <c r="S870" s="61">
        <v>7</v>
      </c>
      <c r="T870" s="61"/>
      <c r="U870" s="61"/>
      <c r="V870" s="37">
        <f t="shared" si="238"/>
        <v>63</v>
      </c>
      <c r="W870" s="61">
        <v>90</v>
      </c>
      <c r="X870" s="61"/>
      <c r="Y870" s="61">
        <v>30</v>
      </c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>
        <v>360</v>
      </c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37">
        <f t="shared" si="226"/>
        <v>480</v>
      </c>
      <c r="BI870" s="38">
        <f t="shared" si="227"/>
        <v>8</v>
      </c>
      <c r="BJ870" s="39">
        <f t="shared" si="229"/>
        <v>1.5</v>
      </c>
      <c r="BK870" s="39">
        <f t="shared" si="230"/>
        <v>18.75</v>
      </c>
      <c r="BL870" s="40">
        <f t="shared" si="231"/>
        <v>0</v>
      </c>
      <c r="BM870" s="40">
        <f t="shared" si="232"/>
        <v>88.888888888888886</v>
      </c>
      <c r="BN870" s="40">
        <f t="shared" si="233"/>
        <v>0</v>
      </c>
      <c r="BO870" s="87">
        <f t="shared" si="234"/>
        <v>0</v>
      </c>
      <c r="BP870" s="87">
        <f t="shared" si="235"/>
        <v>0</v>
      </c>
      <c r="BQ870" s="87">
        <f t="shared" si="236"/>
        <v>6.5</v>
      </c>
      <c r="BR870" s="87">
        <f t="shared" si="237"/>
        <v>0</v>
      </c>
      <c r="BS870" s="61"/>
      <c r="BT870" s="61"/>
      <c r="BU870" s="61">
        <f t="shared" si="228"/>
        <v>63</v>
      </c>
    </row>
    <row r="871" spans="1:73">
      <c r="A871" s="29">
        <v>869</v>
      </c>
      <c r="B871" s="32">
        <v>46248</v>
      </c>
      <c r="C871" s="61" t="s">
        <v>80</v>
      </c>
      <c r="D871" s="3" t="str">
        <f t="shared" si="224"/>
        <v>CG</v>
      </c>
      <c r="E871" s="33" t="s">
        <v>92</v>
      </c>
      <c r="F871" s="33" t="s">
        <v>100</v>
      </c>
      <c r="G871" s="33" t="s">
        <v>116</v>
      </c>
      <c r="H871" s="33"/>
      <c r="I871" s="33"/>
      <c r="J871" s="17"/>
      <c r="K871" s="17">
        <v>104148.01</v>
      </c>
      <c r="L871" s="35" t="str">
        <f>VLOOKUP(K871,'[1]Item List (3)'!A$1:B$110000,2,FALSE)</f>
        <v>SPL.IR S 20 SPL</v>
      </c>
      <c r="M871" s="17">
        <v>250908005</v>
      </c>
      <c r="N871" s="61" t="str">
        <f t="shared" si="225"/>
        <v>IR</v>
      </c>
      <c r="O871" s="61"/>
      <c r="P871" s="36" t="str">
        <f t="shared" si="223"/>
        <v/>
      </c>
      <c r="Q871" s="61">
        <v>1</v>
      </c>
      <c r="R871" s="61">
        <v>145</v>
      </c>
      <c r="S871" s="61">
        <v>6</v>
      </c>
      <c r="T871" s="61"/>
      <c r="U871" s="61"/>
      <c r="V871" s="37">
        <f t="shared" si="238"/>
        <v>145</v>
      </c>
      <c r="W871" s="61">
        <v>180</v>
      </c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>
        <v>300</v>
      </c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37">
        <f t="shared" si="226"/>
        <v>480</v>
      </c>
      <c r="BI871" s="38">
        <f t="shared" si="227"/>
        <v>8</v>
      </c>
      <c r="BJ871" s="39">
        <f t="shared" si="229"/>
        <v>3</v>
      </c>
      <c r="BK871" s="39">
        <f t="shared" si="230"/>
        <v>37.5</v>
      </c>
      <c r="BL871" s="40">
        <f t="shared" si="231"/>
        <v>0</v>
      </c>
      <c r="BM871" s="40">
        <f t="shared" si="232"/>
        <v>95.862068965517238</v>
      </c>
      <c r="BN871" s="40">
        <f t="shared" si="233"/>
        <v>0</v>
      </c>
      <c r="BO871" s="87">
        <f t="shared" si="234"/>
        <v>0</v>
      </c>
      <c r="BP871" s="87">
        <f t="shared" si="235"/>
        <v>0</v>
      </c>
      <c r="BQ871" s="87">
        <f t="shared" si="236"/>
        <v>5</v>
      </c>
      <c r="BR871" s="87">
        <f t="shared" si="237"/>
        <v>0</v>
      </c>
      <c r="BS871" s="61"/>
      <c r="BT871" s="61"/>
      <c r="BU871" s="61">
        <f t="shared" si="228"/>
        <v>145</v>
      </c>
    </row>
    <row r="872" spans="1:73" ht="14.4">
      <c r="A872" s="29">
        <v>870</v>
      </c>
      <c r="B872" s="32">
        <v>46248</v>
      </c>
      <c r="C872" s="61" t="s">
        <v>74</v>
      </c>
      <c r="D872" s="3" t="str">
        <f t="shared" si="224"/>
        <v>CG</v>
      </c>
      <c r="E872" s="33" t="s">
        <v>93</v>
      </c>
      <c r="F872" s="33" t="s">
        <v>109</v>
      </c>
      <c r="G872" s="33" t="s">
        <v>101</v>
      </c>
      <c r="H872" s="33" t="s">
        <v>171</v>
      </c>
      <c r="I872" s="33" t="s">
        <v>102</v>
      </c>
      <c r="J872" s="17" t="s">
        <v>341</v>
      </c>
      <c r="K872" s="41">
        <v>208247</v>
      </c>
      <c r="L872" s="35" t="str">
        <f>VLOOKUP(K872,'[1]Item List (3)'!A$1:B$110000,2,FALSE)</f>
        <v>OR.209 YY2</v>
      </c>
      <c r="M872" s="17" t="s">
        <v>342</v>
      </c>
      <c r="N872" s="61" t="str">
        <f t="shared" si="225"/>
        <v>OR</v>
      </c>
      <c r="O872" s="61"/>
      <c r="P872" s="36" t="str">
        <f t="shared" si="223"/>
        <v/>
      </c>
      <c r="Q872" s="61">
        <v>2</v>
      </c>
      <c r="R872" s="61">
        <v>3410</v>
      </c>
      <c r="S872" s="61"/>
      <c r="T872" s="61"/>
      <c r="U872" s="61"/>
      <c r="V872" s="37">
        <f t="shared" si="238"/>
        <v>3410</v>
      </c>
      <c r="W872" s="61">
        <v>120</v>
      </c>
      <c r="X872" s="61">
        <v>120</v>
      </c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>
        <v>45</v>
      </c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37">
        <f t="shared" si="226"/>
        <v>285</v>
      </c>
      <c r="BI872" s="38">
        <f t="shared" si="227"/>
        <v>4.75</v>
      </c>
      <c r="BJ872" s="39">
        <f t="shared" si="229"/>
        <v>2</v>
      </c>
      <c r="BK872" s="39">
        <f t="shared" si="230"/>
        <v>42.105263157894733</v>
      </c>
      <c r="BL872" s="40">
        <f t="shared" si="231"/>
        <v>0</v>
      </c>
      <c r="BM872" s="40">
        <f t="shared" si="232"/>
        <v>100</v>
      </c>
      <c r="BN872" s="40">
        <f t="shared" si="233"/>
        <v>0</v>
      </c>
      <c r="BO872" s="87">
        <f t="shared" si="234"/>
        <v>2</v>
      </c>
      <c r="BP872" s="87">
        <f t="shared" si="235"/>
        <v>0</v>
      </c>
      <c r="BQ872" s="87">
        <f t="shared" si="236"/>
        <v>0.75</v>
      </c>
      <c r="BR872" s="87">
        <f t="shared" si="237"/>
        <v>0</v>
      </c>
      <c r="BS872" s="61"/>
      <c r="BT872" s="61"/>
      <c r="BU872" s="61">
        <f t="shared" si="228"/>
        <v>6820</v>
      </c>
    </row>
    <row r="873" spans="1:73" ht="14.4">
      <c r="A873" s="29">
        <v>871</v>
      </c>
      <c r="B873" s="32">
        <v>46248</v>
      </c>
      <c r="C873" s="61" t="s">
        <v>74</v>
      </c>
      <c r="D873" s="3" t="str">
        <f t="shared" si="224"/>
        <v>CG</v>
      </c>
      <c r="E873" s="33" t="s">
        <v>93</v>
      </c>
      <c r="F873" s="33" t="s">
        <v>109</v>
      </c>
      <c r="G873" s="33" t="s">
        <v>101</v>
      </c>
      <c r="H873" s="33" t="s">
        <v>171</v>
      </c>
      <c r="I873" s="33" t="s">
        <v>102</v>
      </c>
      <c r="J873" s="17" t="s">
        <v>341</v>
      </c>
      <c r="K873" s="41">
        <v>208247</v>
      </c>
      <c r="L873" s="35" t="str">
        <f>VLOOKUP(K873,'[1]Item List (3)'!A$1:B$110000,2,FALSE)</f>
        <v>OR.209 YY2</v>
      </c>
      <c r="M873" s="17" t="s">
        <v>342</v>
      </c>
      <c r="N873" s="61" t="str">
        <f t="shared" si="225"/>
        <v>OR</v>
      </c>
      <c r="O873" s="61"/>
      <c r="P873" s="36" t="str">
        <f t="shared" si="223"/>
        <v/>
      </c>
      <c r="Q873" s="61">
        <v>2</v>
      </c>
      <c r="R873" s="61">
        <v>512</v>
      </c>
      <c r="S873" s="61"/>
      <c r="T873" s="61"/>
      <c r="U873" s="61"/>
      <c r="V873" s="37">
        <f t="shared" si="238"/>
        <v>512</v>
      </c>
      <c r="W873" s="61">
        <v>75</v>
      </c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37">
        <f t="shared" si="226"/>
        <v>75</v>
      </c>
      <c r="BI873" s="38">
        <f t="shared" si="227"/>
        <v>1.25</v>
      </c>
      <c r="BJ873" s="39">
        <f t="shared" si="229"/>
        <v>1.25</v>
      </c>
      <c r="BK873" s="39">
        <f t="shared" si="230"/>
        <v>100</v>
      </c>
      <c r="BL873" s="40">
        <f t="shared" si="231"/>
        <v>0</v>
      </c>
      <c r="BM873" s="40">
        <f t="shared" si="232"/>
        <v>100</v>
      </c>
      <c r="BN873" s="40">
        <f t="shared" si="233"/>
        <v>0</v>
      </c>
      <c r="BO873" s="87">
        <f t="shared" si="234"/>
        <v>0</v>
      </c>
      <c r="BP873" s="87">
        <f t="shared" si="235"/>
        <v>0</v>
      </c>
      <c r="BQ873" s="87">
        <f t="shared" si="236"/>
        <v>0</v>
      </c>
      <c r="BR873" s="87">
        <f t="shared" si="237"/>
        <v>0</v>
      </c>
      <c r="BS873" s="61"/>
      <c r="BT873" s="61"/>
      <c r="BU873" s="61">
        <f t="shared" si="228"/>
        <v>1024</v>
      </c>
    </row>
    <row r="874" spans="1:73" ht="14.4">
      <c r="A874" s="29">
        <v>872</v>
      </c>
      <c r="B874" s="32">
        <v>46248</v>
      </c>
      <c r="C874" s="61" t="s">
        <v>74</v>
      </c>
      <c r="D874" s="3" t="str">
        <f t="shared" si="224"/>
        <v>CG</v>
      </c>
      <c r="E874" s="33" t="s">
        <v>93</v>
      </c>
      <c r="F874" s="33" t="s">
        <v>109</v>
      </c>
      <c r="G874" s="33" t="s">
        <v>101</v>
      </c>
      <c r="H874" s="33" t="s">
        <v>171</v>
      </c>
      <c r="I874" s="33" t="s">
        <v>102</v>
      </c>
      <c r="J874" s="17" t="s">
        <v>341</v>
      </c>
      <c r="K874" s="41">
        <v>208247</v>
      </c>
      <c r="L874" s="35" t="str">
        <f>VLOOKUP(K874,'[1]Item List (3)'!A$1:B$110000,2,FALSE)</f>
        <v>OR.209 YY2</v>
      </c>
      <c r="M874" s="17" t="s">
        <v>342</v>
      </c>
      <c r="N874" s="61" t="str">
        <f t="shared" si="225"/>
        <v>OR</v>
      </c>
      <c r="O874" s="61"/>
      <c r="P874" s="36" t="str">
        <f t="shared" si="223"/>
        <v/>
      </c>
      <c r="Q874" s="61">
        <v>1</v>
      </c>
      <c r="R874" s="61">
        <v>1150</v>
      </c>
      <c r="S874" s="61"/>
      <c r="T874" s="61"/>
      <c r="U874" s="61"/>
      <c r="V874" s="37">
        <f t="shared" si="238"/>
        <v>1150</v>
      </c>
      <c r="W874" s="61">
        <v>120</v>
      </c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37">
        <f t="shared" si="226"/>
        <v>120</v>
      </c>
      <c r="BI874" s="38">
        <f t="shared" si="227"/>
        <v>2</v>
      </c>
      <c r="BJ874" s="39">
        <f t="shared" si="229"/>
        <v>2</v>
      </c>
      <c r="BK874" s="39">
        <f t="shared" si="230"/>
        <v>100</v>
      </c>
      <c r="BL874" s="40">
        <f t="shared" si="231"/>
        <v>0</v>
      </c>
      <c r="BM874" s="40">
        <f t="shared" si="232"/>
        <v>100</v>
      </c>
      <c r="BN874" s="40">
        <f t="shared" si="233"/>
        <v>0</v>
      </c>
      <c r="BO874" s="87">
        <f t="shared" si="234"/>
        <v>0</v>
      </c>
      <c r="BP874" s="87">
        <f t="shared" si="235"/>
        <v>0</v>
      </c>
      <c r="BQ874" s="87">
        <f t="shared" si="236"/>
        <v>0</v>
      </c>
      <c r="BR874" s="87">
        <f t="shared" si="237"/>
        <v>0</v>
      </c>
      <c r="BS874" s="61"/>
      <c r="BT874" s="61"/>
      <c r="BU874" s="61">
        <f t="shared" si="228"/>
        <v>1150</v>
      </c>
    </row>
    <row r="875" spans="1:73" ht="14.4">
      <c r="A875" s="29">
        <v>873</v>
      </c>
      <c r="B875" s="32">
        <v>46248</v>
      </c>
      <c r="C875" s="61" t="s">
        <v>80</v>
      </c>
      <c r="D875" s="3" t="str">
        <f t="shared" si="224"/>
        <v>CG</v>
      </c>
      <c r="E875" s="33" t="s">
        <v>93</v>
      </c>
      <c r="F875" s="33" t="s">
        <v>109</v>
      </c>
      <c r="G875" s="33" t="s">
        <v>95</v>
      </c>
      <c r="H875" s="33" t="s">
        <v>144</v>
      </c>
      <c r="I875" s="33" t="s">
        <v>145</v>
      </c>
      <c r="J875" s="17" t="s">
        <v>341</v>
      </c>
      <c r="K875" s="41">
        <v>208247</v>
      </c>
      <c r="L875" s="35" t="str">
        <f>VLOOKUP(K875,'[1]Item List (3)'!A$1:B$110000,2,FALSE)</f>
        <v>OR.209 YY2</v>
      </c>
      <c r="M875" s="17" t="s">
        <v>342</v>
      </c>
      <c r="N875" s="61" t="str">
        <f t="shared" si="225"/>
        <v>OR</v>
      </c>
      <c r="O875" s="61"/>
      <c r="P875" s="36" t="str">
        <f t="shared" si="223"/>
        <v/>
      </c>
      <c r="Q875" s="61">
        <v>1</v>
      </c>
      <c r="R875" s="61">
        <v>730</v>
      </c>
      <c r="S875" s="61"/>
      <c r="T875" s="61"/>
      <c r="U875" s="61"/>
      <c r="V875" s="37">
        <f t="shared" si="238"/>
        <v>730</v>
      </c>
      <c r="W875" s="61">
        <v>60</v>
      </c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>
        <v>90</v>
      </c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>
        <v>30</v>
      </c>
      <c r="BE875" s="61"/>
      <c r="BF875" s="61"/>
      <c r="BG875" s="61"/>
      <c r="BH875" s="37">
        <f t="shared" si="226"/>
        <v>180</v>
      </c>
      <c r="BI875" s="38">
        <f t="shared" si="227"/>
        <v>3</v>
      </c>
      <c r="BJ875" s="39">
        <f t="shared" si="229"/>
        <v>1</v>
      </c>
      <c r="BK875" s="39">
        <f t="shared" si="230"/>
        <v>33.333333333333329</v>
      </c>
      <c r="BL875" s="40">
        <f t="shared" si="231"/>
        <v>0</v>
      </c>
      <c r="BM875" s="40">
        <f t="shared" si="232"/>
        <v>100</v>
      </c>
      <c r="BN875" s="40">
        <f t="shared" si="233"/>
        <v>0</v>
      </c>
      <c r="BO875" s="87">
        <f t="shared" si="234"/>
        <v>0</v>
      </c>
      <c r="BP875" s="87">
        <f t="shared" si="235"/>
        <v>0</v>
      </c>
      <c r="BQ875" s="87">
        <f t="shared" si="236"/>
        <v>2</v>
      </c>
      <c r="BR875" s="87">
        <f t="shared" si="237"/>
        <v>0</v>
      </c>
      <c r="BS875" s="61"/>
      <c r="BT875" s="61"/>
      <c r="BU875" s="61">
        <f t="shared" si="228"/>
        <v>730</v>
      </c>
    </row>
    <row r="876" spans="1:73" ht="14.4">
      <c r="A876" s="29">
        <v>873</v>
      </c>
      <c r="B876" s="32">
        <v>46248</v>
      </c>
      <c r="C876" s="61" t="s">
        <v>80</v>
      </c>
      <c r="D876" s="3" t="str">
        <f t="shared" si="224"/>
        <v>CG</v>
      </c>
      <c r="E876" s="33" t="s">
        <v>93</v>
      </c>
      <c r="F876" s="33" t="s">
        <v>109</v>
      </c>
      <c r="G876" s="33" t="s">
        <v>95</v>
      </c>
      <c r="H876" s="33" t="s">
        <v>144</v>
      </c>
      <c r="I876" s="33" t="s">
        <v>145</v>
      </c>
      <c r="J876" s="17" t="s">
        <v>341</v>
      </c>
      <c r="K876" s="41">
        <v>208247</v>
      </c>
      <c r="L876" s="35" t="str">
        <f>VLOOKUP(K876,'[1]Item List (3)'!A$1:B$110000,2,FALSE)</f>
        <v>OR.209 YY2</v>
      </c>
      <c r="M876" s="17" t="s">
        <v>342</v>
      </c>
      <c r="N876" s="61" t="str">
        <f t="shared" si="225"/>
        <v>OR</v>
      </c>
      <c r="O876" s="61"/>
      <c r="P876" s="36" t="str">
        <f t="shared" si="223"/>
        <v/>
      </c>
      <c r="Q876" s="61">
        <v>1</v>
      </c>
      <c r="R876" s="61">
        <v>1880</v>
      </c>
      <c r="S876" s="61"/>
      <c r="T876" s="61"/>
      <c r="U876" s="61"/>
      <c r="V876" s="37">
        <f t="shared" si="238"/>
        <v>1880</v>
      </c>
      <c r="W876" s="61">
        <v>60</v>
      </c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37">
        <f t="shared" si="226"/>
        <v>60</v>
      </c>
      <c r="BI876" s="38">
        <f t="shared" si="227"/>
        <v>1</v>
      </c>
      <c r="BJ876" s="39">
        <f t="shared" si="229"/>
        <v>1</v>
      </c>
      <c r="BK876" s="39">
        <f t="shared" si="230"/>
        <v>100</v>
      </c>
      <c r="BL876" s="40">
        <f t="shared" si="231"/>
        <v>0</v>
      </c>
      <c r="BM876" s="40">
        <f t="shared" si="232"/>
        <v>100</v>
      </c>
      <c r="BN876" s="40">
        <f t="shared" si="233"/>
        <v>0</v>
      </c>
      <c r="BO876" s="87">
        <f t="shared" si="234"/>
        <v>0</v>
      </c>
      <c r="BP876" s="87">
        <f t="shared" si="235"/>
        <v>0</v>
      </c>
      <c r="BQ876" s="87">
        <f t="shared" si="236"/>
        <v>0</v>
      </c>
      <c r="BR876" s="87">
        <f t="shared" si="237"/>
        <v>0</v>
      </c>
      <c r="BS876" s="61"/>
      <c r="BT876" s="61"/>
      <c r="BU876" s="61">
        <f t="shared" si="228"/>
        <v>1880</v>
      </c>
    </row>
    <row r="877" spans="1:73" ht="14.4">
      <c r="A877" s="29">
        <v>874</v>
      </c>
      <c r="B877" s="32">
        <v>46248</v>
      </c>
      <c r="C877" s="61" t="s">
        <v>80</v>
      </c>
      <c r="D877" s="3" t="str">
        <f t="shared" si="224"/>
        <v>CG</v>
      </c>
      <c r="E877" s="33" t="s">
        <v>93</v>
      </c>
      <c r="F877" s="33" t="s">
        <v>109</v>
      </c>
      <c r="G877" s="33" t="s">
        <v>95</v>
      </c>
      <c r="H877" s="33" t="s">
        <v>144</v>
      </c>
      <c r="I877" s="33" t="s">
        <v>145</v>
      </c>
      <c r="J877" s="17" t="s">
        <v>341</v>
      </c>
      <c r="K877" s="41">
        <v>208247</v>
      </c>
      <c r="L877" s="35" t="str">
        <f>VLOOKUP(K877,'[1]Item List (3)'!A$1:B$110000,2,FALSE)</f>
        <v>OR.209 YY2</v>
      </c>
      <c r="M877" s="17" t="s">
        <v>342</v>
      </c>
      <c r="N877" s="61" t="str">
        <f t="shared" si="225"/>
        <v>OR</v>
      </c>
      <c r="O877" s="61"/>
      <c r="P877" s="36" t="str">
        <f t="shared" si="223"/>
        <v/>
      </c>
      <c r="Q877" s="61">
        <v>1</v>
      </c>
      <c r="R877" s="61">
        <v>5802</v>
      </c>
      <c r="S877" s="61"/>
      <c r="T877" s="61"/>
      <c r="U877" s="61"/>
      <c r="V877" s="37">
        <f t="shared" si="238"/>
        <v>5802</v>
      </c>
      <c r="W877" s="61">
        <v>120</v>
      </c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37">
        <f t="shared" si="226"/>
        <v>120</v>
      </c>
      <c r="BI877" s="38">
        <f t="shared" si="227"/>
        <v>2</v>
      </c>
      <c r="BJ877" s="39">
        <f t="shared" si="229"/>
        <v>2</v>
      </c>
      <c r="BK877" s="39">
        <f t="shared" si="230"/>
        <v>100</v>
      </c>
      <c r="BL877" s="40">
        <f t="shared" si="231"/>
        <v>0</v>
      </c>
      <c r="BM877" s="40">
        <f t="shared" si="232"/>
        <v>100</v>
      </c>
      <c r="BN877" s="40">
        <f t="shared" si="233"/>
        <v>0</v>
      </c>
      <c r="BO877" s="87">
        <f t="shared" si="234"/>
        <v>0</v>
      </c>
      <c r="BP877" s="87">
        <f t="shared" si="235"/>
        <v>0</v>
      </c>
      <c r="BQ877" s="87">
        <f t="shared" si="236"/>
        <v>0</v>
      </c>
      <c r="BR877" s="87">
        <f t="shared" si="237"/>
        <v>0</v>
      </c>
      <c r="BS877" s="61"/>
      <c r="BT877" s="61"/>
      <c r="BU877" s="61">
        <f t="shared" si="228"/>
        <v>5802</v>
      </c>
    </row>
    <row r="878" spans="1:73" ht="14.4">
      <c r="A878" s="29">
        <v>875</v>
      </c>
      <c r="B878" s="32">
        <v>46248</v>
      </c>
      <c r="C878" s="61" t="s">
        <v>80</v>
      </c>
      <c r="D878" s="3" t="str">
        <f t="shared" si="224"/>
        <v>CG</v>
      </c>
      <c r="E878" s="33" t="s">
        <v>93</v>
      </c>
      <c r="F878" s="33" t="s">
        <v>100</v>
      </c>
      <c r="G878" s="33" t="s">
        <v>95</v>
      </c>
      <c r="H878" s="33" t="s">
        <v>144</v>
      </c>
      <c r="I878" s="33" t="s">
        <v>145</v>
      </c>
      <c r="J878" s="17" t="s">
        <v>341</v>
      </c>
      <c r="K878" s="41">
        <v>208247</v>
      </c>
      <c r="L878" s="35" t="str">
        <f>VLOOKUP(K878,'[1]Item List (3)'!A$1:B$110000,2,FALSE)</f>
        <v>OR.209 YY2</v>
      </c>
      <c r="M878" s="17" t="s">
        <v>342</v>
      </c>
      <c r="N878" s="61" t="str">
        <f t="shared" si="225"/>
        <v>OR</v>
      </c>
      <c r="O878" s="61"/>
      <c r="P878" s="36" t="str">
        <f t="shared" si="223"/>
        <v/>
      </c>
      <c r="Q878" s="61">
        <v>1</v>
      </c>
      <c r="R878" s="61">
        <v>2868</v>
      </c>
      <c r="S878" s="61"/>
      <c r="T878" s="61"/>
      <c r="U878" s="61"/>
      <c r="V878" s="37">
        <f t="shared" si="238"/>
        <v>2868</v>
      </c>
      <c r="W878" s="61">
        <v>120</v>
      </c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37">
        <f t="shared" si="226"/>
        <v>120</v>
      </c>
      <c r="BI878" s="38">
        <f t="shared" si="227"/>
        <v>2</v>
      </c>
      <c r="BJ878" s="39">
        <f t="shared" si="229"/>
        <v>2</v>
      </c>
      <c r="BK878" s="39">
        <f t="shared" si="230"/>
        <v>100</v>
      </c>
      <c r="BL878" s="40">
        <f t="shared" si="231"/>
        <v>0</v>
      </c>
      <c r="BM878" s="40">
        <f t="shared" si="232"/>
        <v>100</v>
      </c>
      <c r="BN878" s="40">
        <f t="shared" si="233"/>
        <v>0</v>
      </c>
      <c r="BO878" s="87">
        <f t="shared" si="234"/>
        <v>0</v>
      </c>
      <c r="BP878" s="87">
        <f t="shared" si="235"/>
        <v>0</v>
      </c>
      <c r="BQ878" s="87">
        <f t="shared" si="236"/>
        <v>0</v>
      </c>
      <c r="BR878" s="87">
        <f t="shared" si="237"/>
        <v>0</v>
      </c>
      <c r="BS878" s="61"/>
      <c r="BT878" s="61"/>
      <c r="BU878" s="61">
        <f t="shared" si="228"/>
        <v>2868</v>
      </c>
    </row>
    <row r="879" spans="1:73" ht="14.4">
      <c r="A879" s="29">
        <v>876</v>
      </c>
      <c r="B879" s="32">
        <v>46248</v>
      </c>
      <c r="C879" s="61" t="s">
        <v>74</v>
      </c>
      <c r="D879" s="3" t="str">
        <f t="shared" si="224"/>
        <v>CG</v>
      </c>
      <c r="E879" s="33" t="s">
        <v>104</v>
      </c>
      <c r="F879" s="33" t="s">
        <v>100</v>
      </c>
      <c r="G879" s="33" t="s">
        <v>334</v>
      </c>
      <c r="H879" s="33" t="s">
        <v>105</v>
      </c>
      <c r="I879" s="33" t="s">
        <v>106</v>
      </c>
      <c r="J879" s="34" t="s">
        <v>362</v>
      </c>
      <c r="K879" s="41">
        <v>200264</v>
      </c>
      <c r="L879" s="35" t="str">
        <f>VLOOKUP(K879,'[1]Item List (3)'!A$1:B$110000,2,FALSE)</f>
        <v>OR.215 YY4</v>
      </c>
      <c r="M879" s="17"/>
      <c r="N879" s="61" t="str">
        <f t="shared" si="225"/>
        <v>OR</v>
      </c>
      <c r="O879" s="61"/>
      <c r="P879" s="36" t="str">
        <f t="shared" si="223"/>
        <v/>
      </c>
      <c r="Q879" s="61">
        <v>4</v>
      </c>
      <c r="R879" s="61">
        <v>77</v>
      </c>
      <c r="S879" s="61"/>
      <c r="T879" s="61"/>
      <c r="U879" s="61"/>
      <c r="V879" s="37">
        <f t="shared" si="238"/>
        <v>77</v>
      </c>
      <c r="W879" s="61">
        <v>60</v>
      </c>
      <c r="X879" s="61">
        <v>90</v>
      </c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>
        <v>60</v>
      </c>
      <c r="AZ879" s="61"/>
      <c r="BA879" s="61"/>
      <c r="BB879" s="61"/>
      <c r="BC879" s="61"/>
      <c r="BD879" s="61">
        <v>30</v>
      </c>
      <c r="BE879" s="61"/>
      <c r="BF879" s="61"/>
      <c r="BG879" s="61"/>
      <c r="BH879" s="37">
        <f t="shared" si="226"/>
        <v>240</v>
      </c>
      <c r="BI879" s="38">
        <f t="shared" si="227"/>
        <v>4</v>
      </c>
      <c r="BJ879" s="39">
        <f t="shared" si="229"/>
        <v>1</v>
      </c>
      <c r="BK879" s="39">
        <f t="shared" si="230"/>
        <v>25</v>
      </c>
      <c r="BL879" s="40">
        <f t="shared" si="231"/>
        <v>0</v>
      </c>
      <c r="BM879" s="40">
        <f t="shared" si="232"/>
        <v>100</v>
      </c>
      <c r="BN879" s="40">
        <f t="shared" si="233"/>
        <v>0</v>
      </c>
      <c r="BO879" s="87">
        <f t="shared" si="234"/>
        <v>1.5</v>
      </c>
      <c r="BP879" s="87">
        <f t="shared" si="235"/>
        <v>0</v>
      </c>
      <c r="BQ879" s="87">
        <f t="shared" si="236"/>
        <v>1.5</v>
      </c>
      <c r="BR879" s="87">
        <f t="shared" si="237"/>
        <v>0</v>
      </c>
      <c r="BS879" s="61"/>
      <c r="BT879" s="61"/>
      <c r="BU879" s="61">
        <f t="shared" si="228"/>
        <v>308</v>
      </c>
    </row>
    <row r="880" spans="1:73" ht="14.4">
      <c r="A880" s="29">
        <v>877</v>
      </c>
      <c r="B880" s="32">
        <v>46248</v>
      </c>
      <c r="C880" s="61" t="s">
        <v>74</v>
      </c>
      <c r="D880" s="3" t="str">
        <f t="shared" si="224"/>
        <v>CG</v>
      </c>
      <c r="E880" s="33" t="s">
        <v>104</v>
      </c>
      <c r="F880" s="33" t="s">
        <v>100</v>
      </c>
      <c r="G880" s="33" t="s">
        <v>334</v>
      </c>
      <c r="H880" s="33" t="s">
        <v>105</v>
      </c>
      <c r="I880" s="33" t="s">
        <v>106</v>
      </c>
      <c r="J880" s="34" t="s">
        <v>350</v>
      </c>
      <c r="K880" s="41">
        <v>104247</v>
      </c>
      <c r="L880" s="35" t="str">
        <f>VLOOKUP(K880,'[1]Item List (3)'!A$1:B$110000,2,FALSE)</f>
        <v>IR.209</v>
      </c>
      <c r="M880" s="17"/>
      <c r="N880" s="61" t="str">
        <f t="shared" si="225"/>
        <v>IR</v>
      </c>
      <c r="O880" s="61"/>
      <c r="P880" s="36" t="str">
        <f t="shared" si="223"/>
        <v/>
      </c>
      <c r="Q880" s="61">
        <v>1</v>
      </c>
      <c r="R880" s="61">
        <v>1127</v>
      </c>
      <c r="S880" s="61"/>
      <c r="T880" s="61"/>
      <c r="U880" s="61"/>
      <c r="V880" s="37">
        <f t="shared" si="238"/>
        <v>1127</v>
      </c>
      <c r="W880" s="61">
        <v>90</v>
      </c>
      <c r="X880" s="61">
        <v>60</v>
      </c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37">
        <f t="shared" si="226"/>
        <v>150</v>
      </c>
      <c r="BI880" s="38">
        <f t="shared" si="227"/>
        <v>2.5</v>
      </c>
      <c r="BJ880" s="39">
        <f t="shared" si="229"/>
        <v>1.5</v>
      </c>
      <c r="BK880" s="39">
        <f t="shared" si="230"/>
        <v>60</v>
      </c>
      <c r="BL880" s="40">
        <f t="shared" si="231"/>
        <v>0</v>
      </c>
      <c r="BM880" s="40">
        <f t="shared" si="232"/>
        <v>100</v>
      </c>
      <c r="BN880" s="40">
        <f t="shared" si="233"/>
        <v>0</v>
      </c>
      <c r="BO880" s="87">
        <f t="shared" si="234"/>
        <v>1</v>
      </c>
      <c r="BP880" s="87">
        <f t="shared" si="235"/>
        <v>0</v>
      </c>
      <c r="BQ880" s="87">
        <f t="shared" si="236"/>
        <v>0</v>
      </c>
      <c r="BR880" s="87">
        <f t="shared" si="237"/>
        <v>0</v>
      </c>
      <c r="BS880" s="61"/>
      <c r="BT880" s="61"/>
      <c r="BU880" s="61">
        <f t="shared" si="228"/>
        <v>1127</v>
      </c>
    </row>
    <row r="881" spans="1:73">
      <c r="A881" s="29">
        <v>878</v>
      </c>
      <c r="B881" s="32">
        <v>46248</v>
      </c>
      <c r="C881" s="61" t="s">
        <v>74</v>
      </c>
      <c r="D881" s="3" t="str">
        <f t="shared" si="224"/>
        <v>CG</v>
      </c>
      <c r="E881" s="33" t="s">
        <v>104</v>
      </c>
      <c r="F881" s="33"/>
      <c r="G881" s="33"/>
      <c r="H881" s="33"/>
      <c r="I881" s="33"/>
      <c r="J881" s="17"/>
      <c r="K881" s="17">
        <v>200497.11</v>
      </c>
      <c r="L881" s="35" t="str">
        <f>VLOOKUP(K881,'[1]Item List (3)'!A$1:B$110000,2,FALSE)</f>
        <v>OR.MNA6718G</v>
      </c>
      <c r="M881" s="17"/>
      <c r="N881" s="61" t="str">
        <f t="shared" si="225"/>
        <v>OR</v>
      </c>
      <c r="O881" s="61"/>
      <c r="P881" s="36" t="str">
        <f t="shared" si="223"/>
        <v/>
      </c>
      <c r="Q881" s="61"/>
      <c r="R881" s="61"/>
      <c r="S881" s="61"/>
      <c r="T881" s="61"/>
      <c r="U881" s="61"/>
      <c r="V881" s="37">
        <f t="shared" si="238"/>
        <v>0</v>
      </c>
      <c r="W881" s="61"/>
      <c r="X881" s="61">
        <v>90</v>
      </c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37">
        <f t="shared" si="226"/>
        <v>90</v>
      </c>
      <c r="BI881" s="38">
        <f t="shared" si="227"/>
        <v>1.5</v>
      </c>
      <c r="BJ881" s="39">
        <f t="shared" si="229"/>
        <v>0</v>
      </c>
      <c r="BK881" s="39">
        <f t="shared" si="230"/>
        <v>0</v>
      </c>
      <c r="BL881" s="40">
        <f t="shared" si="231"/>
        <v>0</v>
      </c>
      <c r="BM881" s="40">
        <f t="shared" si="232"/>
        <v>0</v>
      </c>
      <c r="BN881" s="40">
        <f t="shared" si="233"/>
        <v>0</v>
      </c>
      <c r="BO881" s="87">
        <f t="shared" si="234"/>
        <v>1.5</v>
      </c>
      <c r="BP881" s="87">
        <f t="shared" si="235"/>
        <v>0</v>
      </c>
      <c r="BQ881" s="87">
        <f t="shared" si="236"/>
        <v>0</v>
      </c>
      <c r="BR881" s="87">
        <f t="shared" si="237"/>
        <v>0</v>
      </c>
      <c r="BS881" s="61"/>
      <c r="BT881" s="61"/>
      <c r="BU881" s="61">
        <f t="shared" si="228"/>
        <v>0</v>
      </c>
    </row>
    <row r="882" spans="1:73" ht="14.4">
      <c r="A882" s="29">
        <v>879</v>
      </c>
      <c r="B882" s="32">
        <v>46248</v>
      </c>
      <c r="C882" s="61" t="s">
        <v>80</v>
      </c>
      <c r="D882" s="3" t="str">
        <f t="shared" si="224"/>
        <v>CG</v>
      </c>
      <c r="E882" s="33" t="s">
        <v>104</v>
      </c>
      <c r="F882" s="33" t="s">
        <v>100</v>
      </c>
      <c r="G882" s="33" t="s">
        <v>88</v>
      </c>
      <c r="H882" s="33"/>
      <c r="I882" s="33"/>
      <c r="J882" s="17" t="s">
        <v>350</v>
      </c>
      <c r="K882" s="41">
        <v>104247</v>
      </c>
      <c r="L882" s="35" t="str">
        <f>VLOOKUP(K882,'[1]Item List (3)'!A$1:B$110000,2,FALSE)</f>
        <v>IR.209</v>
      </c>
      <c r="M882" s="17" t="s">
        <v>359</v>
      </c>
      <c r="N882" s="61" t="str">
        <f t="shared" si="225"/>
        <v>IR</v>
      </c>
      <c r="O882" s="61"/>
      <c r="P882" s="36" t="str">
        <f t="shared" si="223"/>
        <v/>
      </c>
      <c r="Q882" s="61">
        <v>1</v>
      </c>
      <c r="R882" s="61">
        <v>3336</v>
      </c>
      <c r="S882" s="61"/>
      <c r="T882" s="61"/>
      <c r="U882" s="61"/>
      <c r="V882" s="37">
        <f t="shared" si="238"/>
        <v>3336</v>
      </c>
      <c r="W882" s="61">
        <v>120</v>
      </c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>
        <v>30</v>
      </c>
      <c r="AP882" s="61"/>
      <c r="AQ882" s="61"/>
      <c r="AR882" s="61">
        <v>120</v>
      </c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37">
        <f t="shared" si="226"/>
        <v>270</v>
      </c>
      <c r="BI882" s="38">
        <f t="shared" si="227"/>
        <v>4.5</v>
      </c>
      <c r="BJ882" s="39">
        <f t="shared" si="229"/>
        <v>2</v>
      </c>
      <c r="BK882" s="39">
        <f t="shared" si="230"/>
        <v>44.444444444444443</v>
      </c>
      <c r="BL882" s="40">
        <f t="shared" si="231"/>
        <v>0</v>
      </c>
      <c r="BM882" s="40">
        <f t="shared" si="232"/>
        <v>100</v>
      </c>
      <c r="BN882" s="40">
        <f t="shared" si="233"/>
        <v>0</v>
      </c>
      <c r="BO882" s="87">
        <f t="shared" si="234"/>
        <v>0</v>
      </c>
      <c r="BP882" s="87">
        <f t="shared" si="235"/>
        <v>0</v>
      </c>
      <c r="BQ882" s="87">
        <f t="shared" si="236"/>
        <v>2.5</v>
      </c>
      <c r="BR882" s="87">
        <f t="shared" si="237"/>
        <v>0</v>
      </c>
      <c r="BS882" s="61"/>
      <c r="BT882" s="61"/>
      <c r="BU882" s="61">
        <f t="shared" si="228"/>
        <v>3336</v>
      </c>
    </row>
    <row r="883" spans="1:73">
      <c r="A883" s="29">
        <v>880</v>
      </c>
      <c r="B883" s="32">
        <v>46248</v>
      </c>
      <c r="C883" s="61" t="s">
        <v>80</v>
      </c>
      <c r="D883" s="3" t="str">
        <f t="shared" si="224"/>
        <v>CG</v>
      </c>
      <c r="E883" s="33" t="s">
        <v>104</v>
      </c>
      <c r="F883" s="33" t="s">
        <v>109</v>
      </c>
      <c r="G883" s="33" t="s">
        <v>88</v>
      </c>
      <c r="H883" s="33"/>
      <c r="I883" s="33"/>
      <c r="J883" s="17" t="s">
        <v>252</v>
      </c>
      <c r="K883" s="17">
        <v>208246</v>
      </c>
      <c r="L883" s="35" t="str">
        <f>VLOOKUP(K883,'[1]Item List (3)'!A$1:B$110000,2,FALSE)</f>
        <v>OR. 208 YY2</v>
      </c>
      <c r="M883" s="17"/>
      <c r="N883" s="61" t="str">
        <f t="shared" si="225"/>
        <v>OR</v>
      </c>
      <c r="O883" s="61"/>
      <c r="P883" s="36" t="str">
        <f t="shared" si="223"/>
        <v/>
      </c>
      <c r="Q883" s="61">
        <v>3</v>
      </c>
      <c r="R883" s="61">
        <v>900</v>
      </c>
      <c r="S883" s="61"/>
      <c r="T883" s="61"/>
      <c r="U883" s="61"/>
      <c r="V883" s="37">
        <f t="shared" si="238"/>
        <v>900</v>
      </c>
      <c r="W883" s="61">
        <v>150</v>
      </c>
      <c r="X883" s="61">
        <v>60</v>
      </c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37">
        <f t="shared" si="226"/>
        <v>210</v>
      </c>
      <c r="BI883" s="38">
        <f t="shared" si="227"/>
        <v>3.5</v>
      </c>
      <c r="BJ883" s="39">
        <f t="shared" si="229"/>
        <v>2.5</v>
      </c>
      <c r="BK883" s="39">
        <f t="shared" si="230"/>
        <v>71.428571428571431</v>
      </c>
      <c r="BL883" s="40">
        <f t="shared" si="231"/>
        <v>0</v>
      </c>
      <c r="BM883" s="40">
        <f t="shared" si="232"/>
        <v>100</v>
      </c>
      <c r="BN883" s="40">
        <f t="shared" si="233"/>
        <v>0</v>
      </c>
      <c r="BO883" s="87">
        <f t="shared" si="234"/>
        <v>1</v>
      </c>
      <c r="BP883" s="87">
        <f t="shared" si="235"/>
        <v>0</v>
      </c>
      <c r="BQ883" s="87">
        <f t="shared" si="236"/>
        <v>0</v>
      </c>
      <c r="BR883" s="87">
        <f t="shared" si="237"/>
        <v>0</v>
      </c>
      <c r="BS883" s="61"/>
      <c r="BT883" s="61"/>
      <c r="BU883" s="61">
        <f t="shared" si="228"/>
        <v>2700</v>
      </c>
    </row>
    <row r="884" spans="1:73">
      <c r="A884" s="29">
        <v>881</v>
      </c>
      <c r="B884" s="32">
        <v>46248</v>
      </c>
      <c r="C884" s="61" t="s">
        <v>74</v>
      </c>
      <c r="D884" s="3" t="str">
        <f t="shared" si="224"/>
        <v>CG</v>
      </c>
      <c r="E884" s="33" t="s">
        <v>111</v>
      </c>
      <c r="F884" s="33"/>
      <c r="G884" s="33"/>
      <c r="H884" s="33"/>
      <c r="I884" s="33"/>
      <c r="J884" s="34"/>
      <c r="K884" s="17"/>
      <c r="L884" s="35" t="e">
        <f>VLOOKUP(K884,'[1]Item List (3)'!A$1:B$110000,2,FALSE)</f>
        <v>#N/A</v>
      </c>
      <c r="M884" s="17"/>
      <c r="N884" s="61" t="str">
        <f t="shared" si="225"/>
        <v>IR</v>
      </c>
      <c r="O884" s="61"/>
      <c r="P884" s="36" t="str">
        <f t="shared" ref="P884:P947" si="239">IFERROR(3600/O884,"")</f>
        <v/>
      </c>
      <c r="Q884" s="61"/>
      <c r="R884" s="61"/>
      <c r="S884" s="61"/>
      <c r="T884" s="61"/>
      <c r="U884" s="61"/>
      <c r="V884" s="37">
        <f t="shared" si="238"/>
        <v>0</v>
      </c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>
        <v>480</v>
      </c>
      <c r="BH884" s="37">
        <f t="shared" si="226"/>
        <v>480</v>
      </c>
      <c r="BI884" s="38">
        <f t="shared" si="227"/>
        <v>8</v>
      </c>
      <c r="BJ884" s="39">
        <f t="shared" si="229"/>
        <v>0</v>
      </c>
      <c r="BK884" s="39">
        <f t="shared" si="230"/>
        <v>0</v>
      </c>
      <c r="BL884" s="40">
        <f t="shared" si="231"/>
        <v>0</v>
      </c>
      <c r="BM884" s="40">
        <f t="shared" si="232"/>
        <v>0</v>
      </c>
      <c r="BN884" s="40">
        <f t="shared" si="233"/>
        <v>0</v>
      </c>
      <c r="BO884" s="87">
        <f t="shared" si="234"/>
        <v>8</v>
      </c>
      <c r="BP884" s="87">
        <f t="shared" si="235"/>
        <v>0</v>
      </c>
      <c r="BQ884" s="87">
        <f t="shared" si="236"/>
        <v>0</v>
      </c>
      <c r="BR884" s="87">
        <f t="shared" si="237"/>
        <v>0</v>
      </c>
      <c r="BS884" s="61"/>
      <c r="BT884" s="61"/>
      <c r="BU884" s="61">
        <f t="shared" si="228"/>
        <v>0</v>
      </c>
    </row>
    <row r="885" spans="1:73">
      <c r="A885" s="29">
        <v>882</v>
      </c>
      <c r="B885" s="32">
        <v>46248</v>
      </c>
      <c r="C885" s="61" t="s">
        <v>80</v>
      </c>
      <c r="D885" s="3" t="str">
        <f t="shared" si="224"/>
        <v>CG</v>
      </c>
      <c r="E885" s="33" t="s">
        <v>111</v>
      </c>
      <c r="F885" s="33"/>
      <c r="G885" s="33"/>
      <c r="H885" s="33"/>
      <c r="I885" s="33"/>
      <c r="J885" s="17"/>
      <c r="K885" s="17"/>
      <c r="L885" s="35" t="e">
        <f>VLOOKUP(K885,'[1]Item List (3)'!A$1:B$110000,2,FALSE)</f>
        <v>#N/A</v>
      </c>
      <c r="M885" s="17"/>
      <c r="N885" s="61" t="str">
        <f t="shared" si="225"/>
        <v>IR</v>
      </c>
      <c r="O885" s="61"/>
      <c r="P885" s="36" t="str">
        <f t="shared" si="239"/>
        <v/>
      </c>
      <c r="Q885" s="61"/>
      <c r="R885" s="61"/>
      <c r="S885" s="61"/>
      <c r="T885" s="61"/>
      <c r="U885" s="61"/>
      <c r="V885" s="37">
        <f t="shared" si="238"/>
        <v>0</v>
      </c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>
        <v>480</v>
      </c>
      <c r="BH885" s="37">
        <f t="shared" si="226"/>
        <v>480</v>
      </c>
      <c r="BI885" s="38">
        <f t="shared" si="227"/>
        <v>8</v>
      </c>
      <c r="BJ885" s="39">
        <f t="shared" si="229"/>
        <v>0</v>
      </c>
      <c r="BK885" s="39">
        <f t="shared" si="230"/>
        <v>0</v>
      </c>
      <c r="BL885" s="40">
        <f t="shared" si="231"/>
        <v>0</v>
      </c>
      <c r="BM885" s="40">
        <f t="shared" si="232"/>
        <v>0</v>
      </c>
      <c r="BN885" s="40">
        <f t="shared" si="233"/>
        <v>0</v>
      </c>
      <c r="BO885" s="87">
        <f t="shared" si="234"/>
        <v>8</v>
      </c>
      <c r="BP885" s="87">
        <f t="shared" si="235"/>
        <v>0</v>
      </c>
      <c r="BQ885" s="87">
        <f t="shared" si="236"/>
        <v>0</v>
      </c>
      <c r="BR885" s="87">
        <f t="shared" si="237"/>
        <v>0</v>
      </c>
      <c r="BS885" s="61"/>
      <c r="BT885" s="61"/>
      <c r="BU885" s="61">
        <f t="shared" si="228"/>
        <v>0</v>
      </c>
    </row>
    <row r="886" spans="1:73" ht="14.4">
      <c r="A886" s="29">
        <v>883</v>
      </c>
      <c r="B886" s="32">
        <v>46248</v>
      </c>
      <c r="C886" s="61" t="s">
        <v>74</v>
      </c>
      <c r="D886" s="3" t="str">
        <f t="shared" si="224"/>
        <v>EG</v>
      </c>
      <c r="E886" s="33" t="s">
        <v>114</v>
      </c>
      <c r="F886" s="33" t="s">
        <v>115</v>
      </c>
      <c r="G886" s="33" t="s">
        <v>130</v>
      </c>
      <c r="H886" s="33"/>
      <c r="I886" s="33"/>
      <c r="J886" s="34" t="s">
        <v>318</v>
      </c>
      <c r="K886" s="41">
        <v>208582</v>
      </c>
      <c r="L886" s="35" t="str">
        <f>VLOOKUP(K886,'[1]Item List (3)'!A$1:B$110000,2,FALSE)</f>
        <v>WS 81107</v>
      </c>
      <c r="M886" s="17" t="s">
        <v>319</v>
      </c>
      <c r="N886" s="61" t="str">
        <f t="shared" si="225"/>
        <v>OR</v>
      </c>
      <c r="O886" s="61">
        <v>35</v>
      </c>
      <c r="P886" s="36">
        <f t="shared" si="239"/>
        <v>102.85714285714286</v>
      </c>
      <c r="Q886" s="61">
        <v>1</v>
      </c>
      <c r="R886" s="61">
        <v>78</v>
      </c>
      <c r="S886" s="61"/>
      <c r="T886" s="61">
        <v>1</v>
      </c>
      <c r="U886" s="61"/>
      <c r="V886" s="37">
        <f t="shared" si="238"/>
        <v>79</v>
      </c>
      <c r="W886" s="61">
        <v>60</v>
      </c>
      <c r="X886" s="61">
        <v>120</v>
      </c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>
        <v>300</v>
      </c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37">
        <f t="shared" si="226"/>
        <v>480</v>
      </c>
      <c r="BI886" s="38">
        <f t="shared" si="227"/>
        <v>8</v>
      </c>
      <c r="BJ886" s="39">
        <f t="shared" si="229"/>
        <v>1</v>
      </c>
      <c r="BK886" s="39">
        <f t="shared" si="230"/>
        <v>12.5</v>
      </c>
      <c r="BL886" s="40">
        <f t="shared" si="231"/>
        <v>76.805555555555557</v>
      </c>
      <c r="BM886" s="40">
        <f t="shared" si="232"/>
        <v>98.734177215189874</v>
      </c>
      <c r="BN886" s="40">
        <f t="shared" si="233"/>
        <v>9.4791666666666679</v>
      </c>
      <c r="BO886" s="87">
        <f t="shared" si="234"/>
        <v>2</v>
      </c>
      <c r="BP886" s="87">
        <f t="shared" si="235"/>
        <v>617.14285714285711</v>
      </c>
      <c r="BQ886" s="87">
        <f t="shared" si="236"/>
        <v>5</v>
      </c>
      <c r="BR886" s="87">
        <f t="shared" si="237"/>
        <v>514.28571428571433</v>
      </c>
      <c r="BS886" s="61"/>
      <c r="BT886" s="61"/>
      <c r="BU886" s="61">
        <f t="shared" si="228"/>
        <v>78</v>
      </c>
    </row>
    <row r="887" spans="1:73" ht="14.4">
      <c r="A887" s="29">
        <v>884</v>
      </c>
      <c r="B887" s="32">
        <v>46248</v>
      </c>
      <c r="C887" s="61" t="s">
        <v>80</v>
      </c>
      <c r="D887" s="3" t="str">
        <f t="shared" ref="D887:D950" si="240">LEFT(E887,2)</f>
        <v>EG</v>
      </c>
      <c r="E887" s="33" t="s">
        <v>114</v>
      </c>
      <c r="F887" s="33" t="s">
        <v>115</v>
      </c>
      <c r="G887" s="33" t="s">
        <v>127</v>
      </c>
      <c r="H887" s="33"/>
      <c r="I887" s="33"/>
      <c r="J887" s="34" t="s">
        <v>360</v>
      </c>
      <c r="K887" s="41">
        <v>104607.03999999999</v>
      </c>
      <c r="L887" s="35" t="str">
        <f>VLOOKUP(K887,'[1]Item List (3)'!A$1:B$110000,2,FALSE)</f>
        <v>NJ.IR 309</v>
      </c>
      <c r="M887" s="17" t="s">
        <v>361</v>
      </c>
      <c r="N887" s="61" t="str">
        <f t="shared" ref="N887:N950" si="241">IF((LEFT(K887))="2",$M$1,$K$1)</f>
        <v>IR</v>
      </c>
      <c r="O887" s="61">
        <v>40</v>
      </c>
      <c r="P887" s="36">
        <f t="shared" si="239"/>
        <v>90</v>
      </c>
      <c r="Q887" s="61">
        <v>1</v>
      </c>
      <c r="R887" s="61">
        <v>80</v>
      </c>
      <c r="S887" s="61"/>
      <c r="T887" s="61">
        <v>5</v>
      </c>
      <c r="U887" s="61"/>
      <c r="V887" s="37">
        <f t="shared" si="238"/>
        <v>85</v>
      </c>
      <c r="W887" s="61">
        <v>60</v>
      </c>
      <c r="X887" s="61">
        <v>180</v>
      </c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>
        <v>120</v>
      </c>
      <c r="AP887" s="61"/>
      <c r="AQ887" s="61">
        <v>60</v>
      </c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>
        <v>60</v>
      </c>
      <c r="BE887" s="61"/>
      <c r="BF887" s="61"/>
      <c r="BG887" s="61"/>
      <c r="BH887" s="37">
        <f t="shared" si="226"/>
        <v>480</v>
      </c>
      <c r="BI887" s="38">
        <f t="shared" si="227"/>
        <v>8</v>
      </c>
      <c r="BJ887" s="39">
        <f t="shared" si="229"/>
        <v>1</v>
      </c>
      <c r="BK887" s="39">
        <f t="shared" si="230"/>
        <v>12.5</v>
      </c>
      <c r="BL887" s="40">
        <f t="shared" si="231"/>
        <v>94.444444444444443</v>
      </c>
      <c r="BM887" s="40">
        <f t="shared" si="232"/>
        <v>94.117647058823522</v>
      </c>
      <c r="BN887" s="40">
        <f t="shared" si="233"/>
        <v>11.111111111111109</v>
      </c>
      <c r="BO887" s="87">
        <f t="shared" si="234"/>
        <v>4</v>
      </c>
      <c r="BP887" s="87">
        <f t="shared" si="235"/>
        <v>360</v>
      </c>
      <c r="BQ887" s="87">
        <f t="shared" si="236"/>
        <v>3</v>
      </c>
      <c r="BR887" s="87">
        <f t="shared" si="237"/>
        <v>270</v>
      </c>
      <c r="BS887" s="61"/>
      <c r="BT887" s="61"/>
      <c r="BU887" s="61">
        <f t="shared" si="228"/>
        <v>80</v>
      </c>
    </row>
    <row r="888" spans="1:73">
      <c r="A888" s="29">
        <v>885</v>
      </c>
      <c r="B888" s="32">
        <v>46248</v>
      </c>
      <c r="C888" s="61" t="s">
        <v>74</v>
      </c>
      <c r="D888" s="3" t="str">
        <f t="shared" si="240"/>
        <v>EG</v>
      </c>
      <c r="E888" s="33" t="s">
        <v>120</v>
      </c>
      <c r="F888" s="33" t="s">
        <v>125</v>
      </c>
      <c r="G888" s="33" t="s">
        <v>145</v>
      </c>
      <c r="H888" s="33"/>
      <c r="I888" s="33"/>
      <c r="J888" s="34" t="s">
        <v>303</v>
      </c>
      <c r="K888" s="17"/>
      <c r="L888" s="35" t="e">
        <f>VLOOKUP(K888,'[1]Item List (3)'!A$1:B$110000,2,FALSE)</f>
        <v>#N/A</v>
      </c>
      <c r="M888" s="17"/>
      <c r="N888" s="61" t="str">
        <f t="shared" si="241"/>
        <v>IR</v>
      </c>
      <c r="O888" s="61">
        <v>45</v>
      </c>
      <c r="P888" s="36">
        <f t="shared" si="239"/>
        <v>80</v>
      </c>
      <c r="Q888" s="61">
        <v>1</v>
      </c>
      <c r="R888" s="61">
        <v>410</v>
      </c>
      <c r="S888" s="61"/>
      <c r="T888" s="61"/>
      <c r="U888" s="61"/>
      <c r="V888" s="37">
        <f t="shared" si="238"/>
        <v>410</v>
      </c>
      <c r="W888" s="61">
        <v>345</v>
      </c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>
        <v>120</v>
      </c>
      <c r="AT888" s="61"/>
      <c r="AU888" s="61"/>
      <c r="AV888" s="61"/>
      <c r="AW888" s="61"/>
      <c r="AX888" s="61"/>
      <c r="AY888" s="61"/>
      <c r="AZ888" s="61"/>
      <c r="BA888" s="61">
        <v>15</v>
      </c>
      <c r="BB888" s="61"/>
      <c r="BC888" s="61"/>
      <c r="BD888" s="61"/>
      <c r="BE888" s="61"/>
      <c r="BF888" s="61"/>
      <c r="BG888" s="61"/>
      <c r="BH888" s="37">
        <f t="shared" si="226"/>
        <v>480</v>
      </c>
      <c r="BI888" s="38">
        <f t="shared" si="227"/>
        <v>8</v>
      </c>
      <c r="BJ888" s="39">
        <f t="shared" si="229"/>
        <v>5.75</v>
      </c>
      <c r="BK888" s="39">
        <f t="shared" si="230"/>
        <v>71.875</v>
      </c>
      <c r="BL888" s="40">
        <f t="shared" si="231"/>
        <v>89.130434782608688</v>
      </c>
      <c r="BM888" s="40">
        <f t="shared" si="232"/>
        <v>100</v>
      </c>
      <c r="BN888" s="40">
        <f t="shared" si="233"/>
        <v>64.062499999999986</v>
      </c>
      <c r="BO888" s="87">
        <f t="shared" si="234"/>
        <v>0</v>
      </c>
      <c r="BP888" s="87">
        <f t="shared" si="235"/>
        <v>640</v>
      </c>
      <c r="BQ888" s="87">
        <f t="shared" si="236"/>
        <v>2.25</v>
      </c>
      <c r="BR888" s="87">
        <f t="shared" si="237"/>
        <v>180</v>
      </c>
      <c r="BS888" s="61"/>
      <c r="BT888" s="61"/>
      <c r="BU888" s="61">
        <f t="shared" si="228"/>
        <v>410</v>
      </c>
    </row>
    <row r="889" spans="1:73">
      <c r="A889" s="29">
        <v>886</v>
      </c>
      <c r="B889" s="32">
        <v>46248</v>
      </c>
      <c r="C889" s="61" t="s">
        <v>80</v>
      </c>
      <c r="D889" s="3" t="str">
        <f t="shared" si="240"/>
        <v>EG</v>
      </c>
      <c r="E889" s="33" t="s">
        <v>120</v>
      </c>
      <c r="F889" s="33" t="s">
        <v>125</v>
      </c>
      <c r="G889" s="33" t="s">
        <v>313</v>
      </c>
      <c r="H889" s="33"/>
      <c r="I889" s="33"/>
      <c r="J889" s="34" t="s">
        <v>303</v>
      </c>
      <c r="K889" s="17"/>
      <c r="L889" s="35" t="e">
        <f>VLOOKUP(K889,'[1]Item List (3)'!A$1:B$110000,2,FALSE)</f>
        <v>#N/A</v>
      </c>
      <c r="M889" s="17"/>
      <c r="N889" s="61" t="str">
        <f t="shared" si="241"/>
        <v>IR</v>
      </c>
      <c r="O889" s="61">
        <v>45</v>
      </c>
      <c r="P889" s="36">
        <f t="shared" si="239"/>
        <v>80</v>
      </c>
      <c r="Q889" s="61">
        <v>1</v>
      </c>
      <c r="R889" s="61">
        <v>581</v>
      </c>
      <c r="S889" s="61">
        <v>3</v>
      </c>
      <c r="T889" s="61"/>
      <c r="U889" s="61"/>
      <c r="V889" s="37">
        <f t="shared" si="238"/>
        <v>581</v>
      </c>
      <c r="W889" s="61">
        <v>480</v>
      </c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37">
        <f t="shared" si="226"/>
        <v>480</v>
      </c>
      <c r="BI889" s="38">
        <f t="shared" si="227"/>
        <v>8</v>
      </c>
      <c r="BJ889" s="39">
        <f t="shared" si="229"/>
        <v>8</v>
      </c>
      <c r="BK889" s="39">
        <f t="shared" si="230"/>
        <v>100</v>
      </c>
      <c r="BL889" s="40">
        <f t="shared" si="231"/>
        <v>90.78125</v>
      </c>
      <c r="BM889" s="40">
        <f t="shared" si="232"/>
        <v>99.483648881239233</v>
      </c>
      <c r="BN889" s="40">
        <f t="shared" si="233"/>
        <v>90.312499999999986</v>
      </c>
      <c r="BO889" s="87">
        <f t="shared" si="234"/>
        <v>0</v>
      </c>
      <c r="BP889" s="87">
        <f t="shared" si="235"/>
        <v>640</v>
      </c>
      <c r="BQ889" s="87">
        <f t="shared" si="236"/>
        <v>0</v>
      </c>
      <c r="BR889" s="87">
        <f t="shared" si="237"/>
        <v>0</v>
      </c>
      <c r="BS889" s="61"/>
      <c r="BT889" s="61"/>
      <c r="BU889" s="61">
        <f t="shared" si="228"/>
        <v>581</v>
      </c>
    </row>
    <row r="890" spans="1:73" ht="14.4">
      <c r="A890" s="29">
        <v>887</v>
      </c>
      <c r="B890" s="32">
        <v>46248</v>
      </c>
      <c r="C890" s="61" t="s">
        <v>74</v>
      </c>
      <c r="D890" s="3" t="str">
        <f t="shared" si="240"/>
        <v>EG</v>
      </c>
      <c r="E890" s="33" t="s">
        <v>124</v>
      </c>
      <c r="F890" s="33" t="s">
        <v>115</v>
      </c>
      <c r="G890" s="33" t="s">
        <v>121</v>
      </c>
      <c r="H890" s="33"/>
      <c r="I890" s="33"/>
      <c r="J890" s="17" t="s">
        <v>352</v>
      </c>
      <c r="K890" s="41">
        <v>208572</v>
      </c>
      <c r="L890" s="35" t="str">
        <f>VLOOKUP(K890,'[1]Item List (3)'!A$1:B$110000,2,FALSE)</f>
        <v>WS 81118</v>
      </c>
      <c r="M890" s="17" t="s">
        <v>353</v>
      </c>
      <c r="N890" s="61" t="str">
        <f t="shared" si="241"/>
        <v>OR</v>
      </c>
      <c r="O890" s="61">
        <v>50</v>
      </c>
      <c r="P890" s="36">
        <f t="shared" si="239"/>
        <v>72</v>
      </c>
      <c r="Q890" s="61">
        <v>1</v>
      </c>
      <c r="R890" s="61">
        <v>401</v>
      </c>
      <c r="S890" s="61">
        <v>14</v>
      </c>
      <c r="T890" s="61"/>
      <c r="U890" s="61"/>
      <c r="V890" s="37">
        <f t="shared" si="238"/>
        <v>401</v>
      </c>
      <c r="W890" s="61">
        <v>440</v>
      </c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>
        <v>10</v>
      </c>
      <c r="AT890" s="61"/>
      <c r="AU890" s="61"/>
      <c r="AV890" s="61"/>
      <c r="AW890" s="61"/>
      <c r="AX890" s="61"/>
      <c r="AY890" s="61"/>
      <c r="AZ890" s="61"/>
      <c r="BA890" s="61">
        <v>30</v>
      </c>
      <c r="BB890" s="61"/>
      <c r="BC890" s="61"/>
      <c r="BD890" s="61"/>
      <c r="BE890" s="61"/>
      <c r="BF890" s="61"/>
      <c r="BG890" s="61"/>
      <c r="BH890" s="37">
        <f t="shared" si="226"/>
        <v>480</v>
      </c>
      <c r="BI890" s="38">
        <f t="shared" si="227"/>
        <v>8</v>
      </c>
      <c r="BJ890" s="39">
        <f t="shared" si="229"/>
        <v>7.333333333333333</v>
      </c>
      <c r="BK890" s="39">
        <f t="shared" si="230"/>
        <v>91.666666666666657</v>
      </c>
      <c r="BL890" s="40">
        <f t="shared" si="231"/>
        <v>75.946969696969703</v>
      </c>
      <c r="BM890" s="40">
        <f t="shared" si="232"/>
        <v>96.508728179551113</v>
      </c>
      <c r="BN890" s="40">
        <f t="shared" si="233"/>
        <v>67.1875</v>
      </c>
      <c r="BO890" s="87">
        <f t="shared" si="234"/>
        <v>0</v>
      </c>
      <c r="BP890" s="87">
        <f t="shared" si="235"/>
        <v>576</v>
      </c>
      <c r="BQ890" s="87">
        <f t="shared" si="236"/>
        <v>0.66666666666666663</v>
      </c>
      <c r="BR890" s="87">
        <f t="shared" si="237"/>
        <v>48</v>
      </c>
      <c r="BS890" s="61"/>
      <c r="BT890" s="61"/>
      <c r="BU890" s="61">
        <f t="shared" si="228"/>
        <v>401</v>
      </c>
    </row>
    <row r="891" spans="1:73" ht="14.4">
      <c r="A891" s="29">
        <v>888</v>
      </c>
      <c r="B891" s="32">
        <v>46248</v>
      </c>
      <c r="C891" s="61" t="s">
        <v>80</v>
      </c>
      <c r="D891" s="3" t="str">
        <f t="shared" si="240"/>
        <v>EG</v>
      </c>
      <c r="E891" s="33" t="s">
        <v>124</v>
      </c>
      <c r="F891" s="33" t="s">
        <v>115</v>
      </c>
      <c r="G891" s="33" t="s">
        <v>121</v>
      </c>
      <c r="H891" s="33" t="s">
        <v>127</v>
      </c>
      <c r="I891" s="33"/>
      <c r="J891" s="17" t="s">
        <v>352</v>
      </c>
      <c r="K891" s="41">
        <v>208572</v>
      </c>
      <c r="L891" s="35" t="str">
        <f>VLOOKUP(K891,'[1]Item List (3)'!A$1:B$110000,2,FALSE)</f>
        <v>WS 81118</v>
      </c>
      <c r="M891" s="17" t="s">
        <v>353</v>
      </c>
      <c r="N891" s="61" t="str">
        <f t="shared" si="241"/>
        <v>OR</v>
      </c>
      <c r="O891" s="61">
        <v>50</v>
      </c>
      <c r="P891" s="36">
        <f t="shared" si="239"/>
        <v>72</v>
      </c>
      <c r="Q891" s="61">
        <v>1</v>
      </c>
      <c r="R891" s="61">
        <v>203</v>
      </c>
      <c r="S891" s="61">
        <v>11</v>
      </c>
      <c r="T891" s="61"/>
      <c r="U891" s="61"/>
      <c r="V891" s="37">
        <f t="shared" si="238"/>
        <v>203</v>
      </c>
      <c r="W891" s="61">
        <v>220</v>
      </c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>
        <v>260</v>
      </c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37">
        <f t="shared" si="226"/>
        <v>480</v>
      </c>
      <c r="BI891" s="38">
        <f t="shared" si="227"/>
        <v>8</v>
      </c>
      <c r="BJ891" s="39">
        <f t="shared" si="229"/>
        <v>3.666666666666667</v>
      </c>
      <c r="BK891" s="39">
        <f t="shared" si="230"/>
        <v>45.833333333333336</v>
      </c>
      <c r="BL891" s="40">
        <f t="shared" si="231"/>
        <v>76.893939393939377</v>
      </c>
      <c r="BM891" s="40">
        <f t="shared" si="232"/>
        <v>94.581280788177338</v>
      </c>
      <c r="BN891" s="40">
        <f t="shared" si="233"/>
        <v>33.333333333333329</v>
      </c>
      <c r="BO891" s="87">
        <f t="shared" si="234"/>
        <v>0</v>
      </c>
      <c r="BP891" s="87">
        <f t="shared" si="235"/>
        <v>576</v>
      </c>
      <c r="BQ891" s="87">
        <f t="shared" si="236"/>
        <v>4.333333333333333</v>
      </c>
      <c r="BR891" s="87">
        <f t="shared" si="237"/>
        <v>311.99999999999994</v>
      </c>
      <c r="BS891" s="61"/>
      <c r="BT891" s="61"/>
      <c r="BU891" s="61">
        <f t="shared" si="228"/>
        <v>203</v>
      </c>
    </row>
    <row r="892" spans="1:73" ht="14.4">
      <c r="A892" s="29">
        <v>889</v>
      </c>
      <c r="B892" s="32">
        <v>46248</v>
      </c>
      <c r="C892" s="61" t="s">
        <v>74</v>
      </c>
      <c r="D892" s="3" t="str">
        <f t="shared" si="240"/>
        <v>EG</v>
      </c>
      <c r="E892" s="33" t="s">
        <v>126</v>
      </c>
      <c r="F892" s="33" t="s">
        <v>115</v>
      </c>
      <c r="G892" s="33" t="s">
        <v>116</v>
      </c>
      <c r="H892" s="33" t="s">
        <v>87</v>
      </c>
      <c r="I892" s="33"/>
      <c r="J892" s="34" t="s">
        <v>349</v>
      </c>
      <c r="K892" s="41">
        <v>104246</v>
      </c>
      <c r="L892" s="35" t="str">
        <f>VLOOKUP(K892,'[1]Item List (3)'!A$1:B$110000,2,FALSE)</f>
        <v>IN. 208</v>
      </c>
      <c r="M892" s="17" t="s">
        <v>351</v>
      </c>
      <c r="N892" s="61" t="str">
        <f t="shared" si="241"/>
        <v>IR</v>
      </c>
      <c r="O892" s="61">
        <v>20</v>
      </c>
      <c r="P892" s="36">
        <f t="shared" si="239"/>
        <v>180</v>
      </c>
      <c r="Q892" s="61">
        <v>1</v>
      </c>
      <c r="R892" s="61">
        <v>512</v>
      </c>
      <c r="S892" s="61"/>
      <c r="T892" s="61"/>
      <c r="U892" s="61"/>
      <c r="V892" s="37">
        <f t="shared" si="238"/>
        <v>512</v>
      </c>
      <c r="W892" s="61">
        <v>180</v>
      </c>
      <c r="X892" s="61">
        <v>180</v>
      </c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>
        <v>60</v>
      </c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>
        <v>60</v>
      </c>
      <c r="BE892" s="61"/>
      <c r="BF892" s="61"/>
      <c r="BG892" s="61"/>
      <c r="BH892" s="37">
        <f t="shared" si="226"/>
        <v>480</v>
      </c>
      <c r="BI892" s="38">
        <f t="shared" si="227"/>
        <v>8</v>
      </c>
      <c r="BJ892" s="39">
        <f t="shared" si="229"/>
        <v>3</v>
      </c>
      <c r="BK892" s="39">
        <f t="shared" si="230"/>
        <v>37.5</v>
      </c>
      <c r="BL892" s="40">
        <f t="shared" si="231"/>
        <v>94.814814814814824</v>
      </c>
      <c r="BM892" s="40">
        <f t="shared" si="232"/>
        <v>100</v>
      </c>
      <c r="BN892" s="40">
        <f t="shared" si="233"/>
        <v>35.555555555555564</v>
      </c>
      <c r="BO892" s="87">
        <f t="shared" si="234"/>
        <v>3</v>
      </c>
      <c r="BP892" s="87">
        <f t="shared" si="235"/>
        <v>900</v>
      </c>
      <c r="BQ892" s="87">
        <f t="shared" si="236"/>
        <v>2</v>
      </c>
      <c r="BR892" s="87">
        <f t="shared" si="237"/>
        <v>360</v>
      </c>
      <c r="BS892" s="61"/>
      <c r="BT892" s="61"/>
      <c r="BU892" s="61">
        <f t="shared" si="228"/>
        <v>512</v>
      </c>
    </row>
    <row r="893" spans="1:73" ht="14.4">
      <c r="A893" s="29">
        <v>890</v>
      </c>
      <c r="B893" s="32">
        <v>46248</v>
      </c>
      <c r="C893" s="61" t="s">
        <v>80</v>
      </c>
      <c r="D893" s="3" t="str">
        <f t="shared" si="240"/>
        <v>EG</v>
      </c>
      <c r="E893" s="33" t="s">
        <v>126</v>
      </c>
      <c r="F893" s="33" t="s">
        <v>115</v>
      </c>
      <c r="G893" s="33" t="s">
        <v>158</v>
      </c>
      <c r="H893" s="33" t="s">
        <v>119</v>
      </c>
      <c r="I893" s="33"/>
      <c r="J893" s="34" t="s">
        <v>349</v>
      </c>
      <c r="K893" s="41">
        <v>104246</v>
      </c>
      <c r="L893" s="35" t="str">
        <f>VLOOKUP(K893,'[1]Item List (3)'!A$1:B$110000,2,FALSE)</f>
        <v>IN. 208</v>
      </c>
      <c r="M893" s="17" t="s">
        <v>351</v>
      </c>
      <c r="N893" s="61" t="str">
        <f t="shared" si="241"/>
        <v>IR</v>
      </c>
      <c r="O893" s="61">
        <v>20</v>
      </c>
      <c r="P893" s="36">
        <f t="shared" si="239"/>
        <v>180</v>
      </c>
      <c r="Q893" s="61">
        <v>1</v>
      </c>
      <c r="R893" s="61">
        <v>1356</v>
      </c>
      <c r="S893" s="61"/>
      <c r="T893" s="61"/>
      <c r="U893" s="61"/>
      <c r="V893" s="37">
        <f t="shared" si="238"/>
        <v>1356</v>
      </c>
      <c r="W893" s="61">
        <v>480</v>
      </c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37">
        <f t="shared" si="226"/>
        <v>480</v>
      </c>
      <c r="BI893" s="38">
        <f t="shared" si="227"/>
        <v>8</v>
      </c>
      <c r="BJ893" s="39">
        <f t="shared" si="229"/>
        <v>8</v>
      </c>
      <c r="BK893" s="39">
        <f t="shared" si="230"/>
        <v>100</v>
      </c>
      <c r="BL893" s="40">
        <f t="shared" si="231"/>
        <v>94.166666666666671</v>
      </c>
      <c r="BM893" s="40">
        <f t="shared" si="232"/>
        <v>100</v>
      </c>
      <c r="BN893" s="40">
        <f t="shared" si="233"/>
        <v>94.166666666666671</v>
      </c>
      <c r="BO893" s="87">
        <f t="shared" si="234"/>
        <v>0</v>
      </c>
      <c r="BP893" s="87">
        <f t="shared" si="235"/>
        <v>1440</v>
      </c>
      <c r="BQ893" s="87">
        <f t="shared" si="236"/>
        <v>0</v>
      </c>
      <c r="BR893" s="87">
        <f t="shared" si="237"/>
        <v>0</v>
      </c>
      <c r="BS893" s="61"/>
      <c r="BT893" s="61"/>
      <c r="BU893" s="61">
        <f t="shared" si="228"/>
        <v>1356</v>
      </c>
    </row>
    <row r="894" spans="1:73" ht="14.4">
      <c r="A894" s="29">
        <v>891</v>
      </c>
      <c r="B894" s="32">
        <v>46248</v>
      </c>
      <c r="C894" s="61" t="s">
        <v>74</v>
      </c>
      <c r="D894" s="3" t="str">
        <f t="shared" si="240"/>
        <v>EG</v>
      </c>
      <c r="E894" s="33" t="s">
        <v>131</v>
      </c>
      <c r="F894" s="33" t="s">
        <v>115</v>
      </c>
      <c r="G894" s="33" t="s">
        <v>119</v>
      </c>
      <c r="H894" s="33"/>
      <c r="I894" s="33"/>
      <c r="J894" s="34" t="s">
        <v>350</v>
      </c>
      <c r="K894" s="41">
        <v>104247</v>
      </c>
      <c r="L894" s="35" t="str">
        <f>VLOOKUP(K894,'[1]Item List (3)'!A$1:B$110000,2,FALSE)</f>
        <v>IR.209</v>
      </c>
      <c r="M894" s="17" t="s">
        <v>359</v>
      </c>
      <c r="N894" s="61" t="str">
        <f t="shared" si="241"/>
        <v>IR</v>
      </c>
      <c r="O894" s="61">
        <v>35</v>
      </c>
      <c r="P894" s="36">
        <f t="shared" si="239"/>
        <v>102.85714285714286</v>
      </c>
      <c r="Q894" s="61">
        <v>1</v>
      </c>
      <c r="R894" s="61">
        <v>500</v>
      </c>
      <c r="S894" s="61">
        <v>2</v>
      </c>
      <c r="T894" s="61"/>
      <c r="U894" s="61"/>
      <c r="V894" s="37">
        <f t="shared" si="238"/>
        <v>500</v>
      </c>
      <c r="W894" s="61">
        <v>375</v>
      </c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>
        <v>80</v>
      </c>
      <c r="AT894" s="61"/>
      <c r="AU894" s="61"/>
      <c r="AV894" s="61"/>
      <c r="AW894" s="61"/>
      <c r="AX894" s="61"/>
      <c r="AY894" s="61"/>
      <c r="AZ894" s="61"/>
      <c r="BA894" s="61">
        <v>15</v>
      </c>
      <c r="BB894" s="61"/>
      <c r="BC894" s="61">
        <v>10</v>
      </c>
      <c r="BD894" s="61"/>
      <c r="BE894" s="61"/>
      <c r="BF894" s="61"/>
      <c r="BG894" s="61"/>
      <c r="BH894" s="37">
        <f t="shared" si="226"/>
        <v>480</v>
      </c>
      <c r="BI894" s="38">
        <f t="shared" si="227"/>
        <v>8</v>
      </c>
      <c r="BJ894" s="39">
        <f t="shared" si="229"/>
        <v>6.25</v>
      </c>
      <c r="BK894" s="39">
        <f t="shared" si="230"/>
        <v>78.125</v>
      </c>
      <c r="BL894" s="40">
        <f t="shared" si="231"/>
        <v>77.777777777777786</v>
      </c>
      <c r="BM894" s="40">
        <f t="shared" si="232"/>
        <v>99.6</v>
      </c>
      <c r="BN894" s="40">
        <f t="shared" si="233"/>
        <v>60.520833333333336</v>
      </c>
      <c r="BO894" s="87">
        <f t="shared" si="234"/>
        <v>0</v>
      </c>
      <c r="BP894" s="87">
        <f t="shared" si="235"/>
        <v>822.85714285714289</v>
      </c>
      <c r="BQ894" s="87">
        <f t="shared" si="236"/>
        <v>1.75</v>
      </c>
      <c r="BR894" s="87">
        <f t="shared" si="237"/>
        <v>180</v>
      </c>
      <c r="BS894" s="61"/>
      <c r="BT894" s="61"/>
      <c r="BU894" s="61">
        <f t="shared" si="228"/>
        <v>500</v>
      </c>
    </row>
    <row r="895" spans="1:73">
      <c r="A895" s="29">
        <v>892</v>
      </c>
      <c r="B895" s="32">
        <v>46248</v>
      </c>
      <c r="C895" s="61" t="s">
        <v>80</v>
      </c>
      <c r="D895" s="3" t="str">
        <f t="shared" si="240"/>
        <v>EG</v>
      </c>
      <c r="E895" s="33" t="s">
        <v>131</v>
      </c>
      <c r="F895" s="33" t="s">
        <v>115</v>
      </c>
      <c r="G895" s="33" t="s">
        <v>119</v>
      </c>
      <c r="H895" s="33" t="s">
        <v>158</v>
      </c>
      <c r="I895" s="33"/>
      <c r="J895" s="34" t="s">
        <v>304</v>
      </c>
      <c r="K895" s="17">
        <v>100261</v>
      </c>
      <c r="L895" s="35" t="str">
        <f>VLOOKUP(K895,'[1]Item List (3)'!A$1:B$110000,2,FALSE)</f>
        <v>IR. 211 YY4</v>
      </c>
      <c r="M895" s="17" t="s">
        <v>359</v>
      </c>
      <c r="N895" s="61" t="str">
        <f t="shared" si="241"/>
        <v>IR</v>
      </c>
      <c r="O895" s="61">
        <v>35</v>
      </c>
      <c r="P895" s="36">
        <f t="shared" si="239"/>
        <v>102.85714285714286</v>
      </c>
      <c r="Q895" s="61">
        <v>1</v>
      </c>
      <c r="R895" s="61">
        <v>656</v>
      </c>
      <c r="S895" s="61">
        <v>7</v>
      </c>
      <c r="T895" s="61"/>
      <c r="U895" s="61"/>
      <c r="V895" s="37">
        <f t="shared" si="238"/>
        <v>656</v>
      </c>
      <c r="W895" s="61">
        <v>465</v>
      </c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>
        <v>15</v>
      </c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37">
        <f t="shared" si="226"/>
        <v>480</v>
      </c>
      <c r="BI895" s="38">
        <f t="shared" si="227"/>
        <v>8</v>
      </c>
      <c r="BJ895" s="39">
        <f t="shared" si="229"/>
        <v>7.75</v>
      </c>
      <c r="BK895" s="39">
        <f t="shared" si="230"/>
        <v>96.875</v>
      </c>
      <c r="BL895" s="40">
        <f t="shared" si="231"/>
        <v>82.29390681003585</v>
      </c>
      <c r="BM895" s="40">
        <f t="shared" si="232"/>
        <v>98.932926829268297</v>
      </c>
      <c r="BN895" s="40">
        <f t="shared" si="233"/>
        <v>78.871527777777786</v>
      </c>
      <c r="BO895" s="87">
        <f t="shared" si="234"/>
        <v>0</v>
      </c>
      <c r="BP895" s="87">
        <f t="shared" si="235"/>
        <v>822.85714285714289</v>
      </c>
      <c r="BQ895" s="87">
        <f t="shared" si="236"/>
        <v>0.25</v>
      </c>
      <c r="BR895" s="87">
        <f t="shared" si="237"/>
        <v>25.714285714285715</v>
      </c>
      <c r="BS895" s="61"/>
      <c r="BT895" s="61"/>
      <c r="BU895" s="61">
        <f t="shared" si="228"/>
        <v>656</v>
      </c>
    </row>
    <row r="896" spans="1:73">
      <c r="A896" s="29">
        <v>893</v>
      </c>
      <c r="B896" s="32">
        <v>46248</v>
      </c>
      <c r="C896" s="61" t="s">
        <v>74</v>
      </c>
      <c r="D896" s="3" t="str">
        <f t="shared" si="240"/>
        <v>IG</v>
      </c>
      <c r="E896" s="33" t="s">
        <v>132</v>
      </c>
      <c r="F896" s="33" t="s">
        <v>133</v>
      </c>
      <c r="G896" s="33" t="s">
        <v>152</v>
      </c>
      <c r="H896" s="33" t="s">
        <v>136</v>
      </c>
      <c r="I896" s="33"/>
      <c r="J896" s="34" t="s">
        <v>242</v>
      </c>
      <c r="K896" s="17">
        <v>100299.14</v>
      </c>
      <c r="L896" s="35" t="str">
        <f>VLOOKUP(K896,'[1]Item List (3)'!A$1:B$110000,2,FALSE)</f>
        <v>IR. 9913 C</v>
      </c>
      <c r="M896" s="17" t="s">
        <v>217</v>
      </c>
      <c r="N896" s="61" t="str">
        <f t="shared" si="241"/>
        <v>IR</v>
      </c>
      <c r="O896" s="61">
        <v>23</v>
      </c>
      <c r="P896" s="36">
        <f t="shared" si="239"/>
        <v>156.52173913043478</v>
      </c>
      <c r="Q896" s="61">
        <v>1</v>
      </c>
      <c r="R896" s="61">
        <v>1141</v>
      </c>
      <c r="S896" s="61">
        <v>4</v>
      </c>
      <c r="T896" s="61"/>
      <c r="U896" s="61"/>
      <c r="V896" s="37">
        <f t="shared" si="238"/>
        <v>1141</v>
      </c>
      <c r="W896" s="61">
        <v>445</v>
      </c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>
        <v>20</v>
      </c>
      <c r="AR896" s="61"/>
      <c r="AS896" s="61"/>
      <c r="AT896" s="61"/>
      <c r="AU896" s="61"/>
      <c r="AV896" s="61"/>
      <c r="AW896" s="61"/>
      <c r="AX896" s="61"/>
      <c r="AY896" s="61"/>
      <c r="AZ896" s="61"/>
      <c r="BA896" s="61">
        <v>15</v>
      </c>
      <c r="BB896" s="61"/>
      <c r="BC896" s="61"/>
      <c r="BD896" s="61"/>
      <c r="BE896" s="61"/>
      <c r="BF896" s="61"/>
      <c r="BG896" s="61"/>
      <c r="BH896" s="37">
        <f t="shared" si="226"/>
        <v>480</v>
      </c>
      <c r="BI896" s="38">
        <f t="shared" si="227"/>
        <v>8</v>
      </c>
      <c r="BJ896" s="39">
        <f t="shared" si="229"/>
        <v>7.416666666666667</v>
      </c>
      <c r="BK896" s="39">
        <f t="shared" si="230"/>
        <v>92.708333333333343</v>
      </c>
      <c r="BL896" s="40">
        <f t="shared" si="231"/>
        <v>98.288389513108612</v>
      </c>
      <c r="BM896" s="40">
        <f t="shared" si="232"/>
        <v>99.649430324276949</v>
      </c>
      <c r="BN896" s="40">
        <f t="shared" si="233"/>
        <v>90.802083333333343</v>
      </c>
      <c r="BO896" s="87">
        <f t="shared" si="234"/>
        <v>0.33333333333333331</v>
      </c>
      <c r="BP896" s="87">
        <f t="shared" si="235"/>
        <v>1200</v>
      </c>
      <c r="BQ896" s="87">
        <f t="shared" si="236"/>
        <v>0.25000000000000006</v>
      </c>
      <c r="BR896" s="87">
        <f t="shared" si="237"/>
        <v>39.130434782608702</v>
      </c>
      <c r="BS896" s="61"/>
      <c r="BT896" s="61"/>
      <c r="BU896" s="61">
        <f t="shared" si="228"/>
        <v>1141</v>
      </c>
    </row>
    <row r="897" spans="1:73">
      <c r="A897" s="29">
        <v>894</v>
      </c>
      <c r="B897" s="32">
        <v>46248</v>
      </c>
      <c r="C897" s="61" t="s">
        <v>80</v>
      </c>
      <c r="D897" s="3" t="str">
        <f t="shared" si="240"/>
        <v>IG</v>
      </c>
      <c r="E897" s="33" t="s">
        <v>132</v>
      </c>
      <c r="F897" s="33" t="s">
        <v>133</v>
      </c>
      <c r="G897" s="33" t="s">
        <v>134</v>
      </c>
      <c r="H897" s="33"/>
      <c r="I897" s="33"/>
      <c r="J897" s="34" t="s">
        <v>242</v>
      </c>
      <c r="K897" s="17">
        <v>100299.14</v>
      </c>
      <c r="L897" s="35" t="str">
        <f>VLOOKUP(K897,'[1]Item List (3)'!A$1:B$110000,2,FALSE)</f>
        <v>IR. 9913 C</v>
      </c>
      <c r="M897" s="17" t="s">
        <v>217</v>
      </c>
      <c r="N897" s="61" t="str">
        <f t="shared" si="241"/>
        <v>IR</v>
      </c>
      <c r="O897" s="61">
        <v>23</v>
      </c>
      <c r="P897" s="36">
        <f t="shared" si="239"/>
        <v>156.52173913043478</v>
      </c>
      <c r="Q897" s="61">
        <v>1</v>
      </c>
      <c r="R897" s="61">
        <v>1221</v>
      </c>
      <c r="S897" s="61"/>
      <c r="T897" s="61">
        <v>12</v>
      </c>
      <c r="U897" s="61"/>
      <c r="V897" s="37">
        <f t="shared" si="238"/>
        <v>1233</v>
      </c>
      <c r="W897" s="61">
        <v>470</v>
      </c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>
        <v>10</v>
      </c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37">
        <f t="shared" si="226"/>
        <v>480</v>
      </c>
      <c r="BI897" s="38">
        <f t="shared" si="227"/>
        <v>8</v>
      </c>
      <c r="BJ897" s="39">
        <f t="shared" si="229"/>
        <v>7.833333333333333</v>
      </c>
      <c r="BK897" s="39">
        <f t="shared" si="230"/>
        <v>97.916666666666657</v>
      </c>
      <c r="BL897" s="40">
        <f t="shared" si="231"/>
        <v>100.56382978723404</v>
      </c>
      <c r="BM897" s="40">
        <f t="shared" si="232"/>
        <v>99.026763990267639</v>
      </c>
      <c r="BN897" s="40">
        <f t="shared" si="233"/>
        <v>97.510416666666657</v>
      </c>
      <c r="BO897" s="87">
        <f t="shared" si="234"/>
        <v>0.16666666666666666</v>
      </c>
      <c r="BP897" s="87">
        <f t="shared" si="235"/>
        <v>1226.0869565217392</v>
      </c>
      <c r="BQ897" s="87">
        <f t="shared" si="236"/>
        <v>0</v>
      </c>
      <c r="BR897" s="87">
        <f t="shared" si="237"/>
        <v>0</v>
      </c>
      <c r="BS897" s="61"/>
      <c r="BT897" s="61"/>
      <c r="BU897" s="61">
        <f t="shared" si="228"/>
        <v>1221</v>
      </c>
    </row>
    <row r="898" spans="1:73" ht="14.4">
      <c r="A898" s="29">
        <v>895</v>
      </c>
      <c r="B898" s="32">
        <v>46248</v>
      </c>
      <c r="C898" s="61" t="s">
        <v>74</v>
      </c>
      <c r="D898" s="3" t="str">
        <f t="shared" si="240"/>
        <v>IG</v>
      </c>
      <c r="E898" s="33" t="s">
        <v>137</v>
      </c>
      <c r="F898" s="33" t="s">
        <v>133</v>
      </c>
      <c r="G898" s="33" t="s">
        <v>141</v>
      </c>
      <c r="H898" s="33"/>
      <c r="I898" s="33"/>
      <c r="J898" s="34" t="s">
        <v>318</v>
      </c>
      <c r="K898" s="41">
        <v>208582</v>
      </c>
      <c r="L898" s="35" t="str">
        <f>VLOOKUP(K898,'[1]Item List (3)'!A$1:B$110000,2,FALSE)</f>
        <v>WS 81107</v>
      </c>
      <c r="M898" s="17" t="s">
        <v>319</v>
      </c>
      <c r="N898" s="61" t="str">
        <f t="shared" si="241"/>
        <v>OR</v>
      </c>
      <c r="O898" s="61">
        <v>45</v>
      </c>
      <c r="P898" s="36">
        <f t="shared" si="239"/>
        <v>80</v>
      </c>
      <c r="Q898" s="61">
        <v>1</v>
      </c>
      <c r="R898" s="61">
        <v>150</v>
      </c>
      <c r="S898" s="61">
        <v>16</v>
      </c>
      <c r="T898" s="61">
        <v>11</v>
      </c>
      <c r="U898" s="61"/>
      <c r="V898" s="37">
        <f t="shared" si="238"/>
        <v>161</v>
      </c>
      <c r="W898" s="61">
        <v>150</v>
      </c>
      <c r="X898" s="61">
        <v>60</v>
      </c>
      <c r="Y898" s="61">
        <v>90</v>
      </c>
      <c r="Z898" s="61"/>
      <c r="AA898" s="61"/>
      <c r="AB898" s="61"/>
      <c r="AC898" s="61"/>
      <c r="AD898" s="61">
        <v>50</v>
      </c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>
        <v>120</v>
      </c>
      <c r="AT898" s="61"/>
      <c r="AU898" s="61"/>
      <c r="AV898" s="61"/>
      <c r="AW898" s="61"/>
      <c r="AX898" s="61"/>
      <c r="AY898" s="61"/>
      <c r="AZ898" s="61"/>
      <c r="BA898" s="61">
        <v>10</v>
      </c>
      <c r="BB898" s="61"/>
      <c r="BC898" s="61"/>
      <c r="BD898" s="61"/>
      <c r="BE898" s="61"/>
      <c r="BF898" s="61"/>
      <c r="BG898" s="61"/>
      <c r="BH898" s="37">
        <f t="shared" si="226"/>
        <v>480</v>
      </c>
      <c r="BI898" s="38">
        <f t="shared" si="227"/>
        <v>8</v>
      </c>
      <c r="BJ898" s="39">
        <f t="shared" si="229"/>
        <v>2.5</v>
      </c>
      <c r="BK898" s="39">
        <f t="shared" si="230"/>
        <v>31.25</v>
      </c>
      <c r="BL898" s="40">
        <f t="shared" si="231"/>
        <v>80.5</v>
      </c>
      <c r="BM898" s="40">
        <f t="shared" si="232"/>
        <v>83.229813664596278</v>
      </c>
      <c r="BN898" s="40">
        <f t="shared" si="233"/>
        <v>20.9375</v>
      </c>
      <c r="BO898" s="87">
        <f t="shared" si="234"/>
        <v>1</v>
      </c>
      <c r="BP898" s="87">
        <f t="shared" si="235"/>
        <v>560</v>
      </c>
      <c r="BQ898" s="87">
        <f t="shared" si="236"/>
        <v>4.5</v>
      </c>
      <c r="BR898" s="87">
        <f t="shared" si="237"/>
        <v>360</v>
      </c>
      <c r="BS898" s="61"/>
      <c r="BT898" s="61"/>
      <c r="BU898" s="61">
        <f t="shared" si="228"/>
        <v>150</v>
      </c>
    </row>
    <row r="899" spans="1:73" ht="14.4">
      <c r="A899" s="29">
        <v>896</v>
      </c>
      <c r="B899" s="32">
        <v>46248</v>
      </c>
      <c r="C899" s="61" t="s">
        <v>80</v>
      </c>
      <c r="D899" s="3" t="str">
        <f t="shared" si="240"/>
        <v>IG</v>
      </c>
      <c r="E899" s="33" t="s">
        <v>137</v>
      </c>
      <c r="F899" s="33" t="s">
        <v>133</v>
      </c>
      <c r="G899" s="33" t="s">
        <v>138</v>
      </c>
      <c r="H899" s="33"/>
      <c r="I899" s="33"/>
      <c r="J899" s="17" t="s">
        <v>318</v>
      </c>
      <c r="K899" s="41">
        <v>208582</v>
      </c>
      <c r="L899" s="35" t="str">
        <f>VLOOKUP(K899,'[1]Item List (3)'!A$1:B$110000,2,FALSE)</f>
        <v>WS 81107</v>
      </c>
      <c r="M899" s="17" t="s">
        <v>319</v>
      </c>
      <c r="N899" s="61" t="str">
        <f t="shared" si="241"/>
        <v>OR</v>
      </c>
      <c r="O899" s="61">
        <v>40</v>
      </c>
      <c r="P899" s="36">
        <f t="shared" si="239"/>
        <v>90</v>
      </c>
      <c r="Q899" s="61">
        <v>1</v>
      </c>
      <c r="R899" s="61">
        <v>555</v>
      </c>
      <c r="S899" s="61">
        <v>14</v>
      </c>
      <c r="T899" s="61">
        <v>1</v>
      </c>
      <c r="U899" s="61"/>
      <c r="V899" s="37">
        <f t="shared" si="238"/>
        <v>556</v>
      </c>
      <c r="W899" s="61">
        <v>435</v>
      </c>
      <c r="X899" s="61"/>
      <c r="Y899" s="61"/>
      <c r="Z899" s="61"/>
      <c r="AA899" s="61"/>
      <c r="AB899" s="61"/>
      <c r="AC899" s="61"/>
      <c r="AD899" s="61"/>
      <c r="AE899" s="61"/>
      <c r="AF899" s="61">
        <v>5</v>
      </c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>
        <v>30</v>
      </c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>
        <v>10</v>
      </c>
      <c r="BE899" s="61"/>
      <c r="BF899" s="61"/>
      <c r="BG899" s="61"/>
      <c r="BH899" s="37">
        <f t="shared" ref="BH899:BH962" si="242">SUM(W899:BG899,BS899,BT899)</f>
        <v>480</v>
      </c>
      <c r="BI899" s="38">
        <f t="shared" ref="BI899:BI962" si="243">BH899/60</f>
        <v>8</v>
      </c>
      <c r="BJ899" s="39">
        <f t="shared" si="229"/>
        <v>7.25</v>
      </c>
      <c r="BK899" s="39">
        <f t="shared" si="230"/>
        <v>90.625</v>
      </c>
      <c r="BL899" s="40">
        <f t="shared" si="231"/>
        <v>85.210727969348653</v>
      </c>
      <c r="BM899" s="40">
        <f t="shared" si="232"/>
        <v>97.302158273381295</v>
      </c>
      <c r="BN899" s="40">
        <f t="shared" si="233"/>
        <v>75.138888888888886</v>
      </c>
      <c r="BO899" s="87">
        <f t="shared" si="234"/>
        <v>0.5</v>
      </c>
      <c r="BP899" s="87">
        <f t="shared" si="235"/>
        <v>675</v>
      </c>
      <c r="BQ899" s="87">
        <f t="shared" si="236"/>
        <v>0.25</v>
      </c>
      <c r="BR899" s="87">
        <f t="shared" si="237"/>
        <v>22.5</v>
      </c>
      <c r="BS899" s="61"/>
      <c r="BT899" s="61"/>
      <c r="BU899" s="61">
        <f t="shared" si="228"/>
        <v>555</v>
      </c>
    </row>
    <row r="900" spans="1:73" ht="14.4">
      <c r="A900" s="29">
        <v>897</v>
      </c>
      <c r="B900" s="32">
        <v>46248</v>
      </c>
      <c r="C900" s="61" t="s">
        <v>74</v>
      </c>
      <c r="D900" s="3" t="str">
        <f t="shared" si="240"/>
        <v>IG</v>
      </c>
      <c r="E900" s="33" t="s">
        <v>143</v>
      </c>
      <c r="F900" s="33" t="s">
        <v>133</v>
      </c>
      <c r="G900" s="33" t="s">
        <v>141</v>
      </c>
      <c r="H900" s="33" t="s">
        <v>146</v>
      </c>
      <c r="I900" s="33"/>
      <c r="J900" s="34" t="s">
        <v>337</v>
      </c>
      <c r="K900" s="41">
        <v>208433.01</v>
      </c>
      <c r="L900" s="35" t="str">
        <f>VLOOKUP(K900,'[1]Item List (3)'!A$1:B$110000,2,FALSE)</f>
        <v>R.OR 433(RNA 6902 SPL)</v>
      </c>
      <c r="M900" s="17" t="s">
        <v>347</v>
      </c>
      <c r="N900" s="61" t="str">
        <f t="shared" si="241"/>
        <v>OR</v>
      </c>
      <c r="O900" s="61">
        <v>35</v>
      </c>
      <c r="P900" s="36">
        <f t="shared" si="239"/>
        <v>102.85714285714286</v>
      </c>
      <c r="Q900" s="61">
        <v>1</v>
      </c>
      <c r="R900" s="61">
        <v>645</v>
      </c>
      <c r="S900" s="61">
        <v>30</v>
      </c>
      <c r="T900" s="61">
        <v>6</v>
      </c>
      <c r="U900" s="61"/>
      <c r="V900" s="37">
        <f t="shared" si="238"/>
        <v>651</v>
      </c>
      <c r="W900" s="61">
        <v>400</v>
      </c>
      <c r="X900" s="61"/>
      <c r="Y900" s="61"/>
      <c r="Z900" s="61"/>
      <c r="AA900" s="61">
        <v>10</v>
      </c>
      <c r="AB900" s="61"/>
      <c r="AC900" s="61"/>
      <c r="AD900" s="61"/>
      <c r="AE900" s="61"/>
      <c r="AF900" s="61">
        <v>15</v>
      </c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>
        <v>40</v>
      </c>
      <c r="AR900" s="61"/>
      <c r="AS900" s="61"/>
      <c r="AT900" s="61"/>
      <c r="AU900" s="61"/>
      <c r="AV900" s="61"/>
      <c r="AW900" s="61"/>
      <c r="AX900" s="61"/>
      <c r="AY900" s="61"/>
      <c r="AZ900" s="61"/>
      <c r="BA900" s="61">
        <v>15</v>
      </c>
      <c r="BB900" s="61"/>
      <c r="BC900" s="61"/>
      <c r="BD900" s="61"/>
      <c r="BE900" s="61"/>
      <c r="BF900" s="61"/>
      <c r="BG900" s="61"/>
      <c r="BH900" s="37">
        <f t="shared" si="242"/>
        <v>480</v>
      </c>
      <c r="BI900" s="38">
        <f t="shared" si="243"/>
        <v>8</v>
      </c>
      <c r="BJ900" s="39">
        <f t="shared" si="229"/>
        <v>6.666666666666667</v>
      </c>
      <c r="BK900" s="39">
        <f t="shared" si="230"/>
        <v>83.333333333333343</v>
      </c>
      <c r="BL900" s="40">
        <f t="shared" si="231"/>
        <v>94.9375</v>
      </c>
      <c r="BM900" s="40">
        <f t="shared" si="232"/>
        <v>94.47004608294931</v>
      </c>
      <c r="BN900" s="40">
        <f t="shared" si="233"/>
        <v>74.739583333333343</v>
      </c>
      <c r="BO900" s="87">
        <f t="shared" si="234"/>
        <v>0.66666666666666663</v>
      </c>
      <c r="BP900" s="87">
        <f t="shared" si="235"/>
        <v>754.28571428571433</v>
      </c>
      <c r="BQ900" s="87">
        <f t="shared" si="236"/>
        <v>0.66666666666666663</v>
      </c>
      <c r="BR900" s="87">
        <f t="shared" si="237"/>
        <v>68.571428571428569</v>
      </c>
      <c r="BS900" s="61"/>
      <c r="BT900" s="61"/>
      <c r="BU900" s="61">
        <f t="shared" si="228"/>
        <v>645</v>
      </c>
    </row>
    <row r="901" spans="1:73" ht="14.4">
      <c r="A901" s="29">
        <v>898</v>
      </c>
      <c r="B901" s="32">
        <v>46248</v>
      </c>
      <c r="C901" s="61" t="s">
        <v>80</v>
      </c>
      <c r="D901" s="3" t="str">
        <f t="shared" si="240"/>
        <v>IG</v>
      </c>
      <c r="E901" s="33" t="s">
        <v>143</v>
      </c>
      <c r="F901" s="33" t="s">
        <v>133</v>
      </c>
      <c r="G901" s="33" t="s">
        <v>160</v>
      </c>
      <c r="H901" s="33" t="s">
        <v>163</v>
      </c>
      <c r="I901" s="33"/>
      <c r="J901" s="17" t="s">
        <v>337</v>
      </c>
      <c r="K901" s="41">
        <v>208433.01</v>
      </c>
      <c r="L901" s="35" t="str">
        <f>VLOOKUP(K901,'[1]Item List (3)'!A$1:B$110000,2,FALSE)</f>
        <v>R.OR 433(RNA 6902 SPL)</v>
      </c>
      <c r="M901" s="17" t="s">
        <v>347</v>
      </c>
      <c r="N901" s="61" t="str">
        <f t="shared" si="241"/>
        <v>OR</v>
      </c>
      <c r="O901" s="61">
        <v>35</v>
      </c>
      <c r="P901" s="36">
        <f t="shared" si="239"/>
        <v>102.85714285714286</v>
      </c>
      <c r="Q901" s="61">
        <v>1</v>
      </c>
      <c r="R901" s="61">
        <v>530</v>
      </c>
      <c r="S901" s="61">
        <v>44</v>
      </c>
      <c r="T901" s="61">
        <v>12</v>
      </c>
      <c r="U901" s="61">
        <v>3</v>
      </c>
      <c r="V901" s="37">
        <f t="shared" si="238"/>
        <v>545</v>
      </c>
      <c r="W901" s="61">
        <v>405</v>
      </c>
      <c r="X901" s="61"/>
      <c r="Y901" s="61"/>
      <c r="Z901" s="61"/>
      <c r="AA901" s="61">
        <v>10</v>
      </c>
      <c r="AB901" s="61"/>
      <c r="AC901" s="61"/>
      <c r="AD901" s="61">
        <v>10</v>
      </c>
      <c r="AE901" s="61"/>
      <c r="AF901" s="61">
        <v>15</v>
      </c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>
        <v>40</v>
      </c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37">
        <f t="shared" si="242"/>
        <v>480</v>
      </c>
      <c r="BI901" s="38">
        <f t="shared" si="243"/>
        <v>8</v>
      </c>
      <c r="BJ901" s="39">
        <f t="shared" si="229"/>
        <v>6.75</v>
      </c>
      <c r="BK901" s="39">
        <f t="shared" si="230"/>
        <v>84.375</v>
      </c>
      <c r="BL901" s="40">
        <f t="shared" si="231"/>
        <v>78.497942386831284</v>
      </c>
      <c r="BM901" s="40">
        <f t="shared" si="232"/>
        <v>89.174311926605512</v>
      </c>
      <c r="BN901" s="40">
        <f t="shared" si="233"/>
        <v>59.062500000000007</v>
      </c>
      <c r="BO901" s="87">
        <f t="shared" si="234"/>
        <v>0.66666666666666663</v>
      </c>
      <c r="BP901" s="87">
        <f t="shared" si="235"/>
        <v>754.28571428571433</v>
      </c>
      <c r="BQ901" s="87">
        <f t="shared" si="236"/>
        <v>0.58333333333333337</v>
      </c>
      <c r="BR901" s="87">
        <f t="shared" si="237"/>
        <v>60</v>
      </c>
      <c r="BS901" s="61"/>
      <c r="BT901" s="61"/>
      <c r="BU901" s="61">
        <f t="shared" si="228"/>
        <v>530</v>
      </c>
    </row>
    <row r="902" spans="1:73">
      <c r="A902" s="29">
        <v>899</v>
      </c>
      <c r="B902" s="32">
        <v>46248</v>
      </c>
      <c r="C902" s="61" t="s">
        <v>74</v>
      </c>
      <c r="D902" s="3" t="str">
        <f t="shared" si="240"/>
        <v>IG</v>
      </c>
      <c r="E902" s="33" t="s">
        <v>147</v>
      </c>
      <c r="F902" s="33" t="s">
        <v>133</v>
      </c>
      <c r="G902" s="33" t="s">
        <v>168</v>
      </c>
      <c r="H902" s="33"/>
      <c r="I902" s="33"/>
      <c r="J902" s="34" t="s">
        <v>112</v>
      </c>
      <c r="K902" s="17">
        <v>200827.1</v>
      </c>
      <c r="L902" s="35" t="str">
        <f>VLOOKUP(K902,'[1]Item List (3)'!A$1:B$110000,2,FALSE)</f>
        <v>MNA.OR 4020</v>
      </c>
      <c r="M902" s="17" t="s">
        <v>225</v>
      </c>
      <c r="N902" s="61" t="str">
        <f t="shared" si="241"/>
        <v>OR</v>
      </c>
      <c r="O902" s="61">
        <v>30</v>
      </c>
      <c r="P902" s="36">
        <f t="shared" si="239"/>
        <v>120</v>
      </c>
      <c r="Q902" s="61">
        <v>1</v>
      </c>
      <c r="R902" s="61">
        <v>881</v>
      </c>
      <c r="S902" s="61">
        <v>4</v>
      </c>
      <c r="T902" s="61">
        <v>2</v>
      </c>
      <c r="U902" s="61"/>
      <c r="V902" s="37">
        <f t="shared" si="238"/>
        <v>883</v>
      </c>
      <c r="W902" s="61">
        <v>445</v>
      </c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>
        <v>20</v>
      </c>
      <c r="AR902" s="61"/>
      <c r="AS902" s="61"/>
      <c r="AT902" s="61"/>
      <c r="AU902" s="61"/>
      <c r="AV902" s="61"/>
      <c r="AW902" s="61"/>
      <c r="AX902" s="61"/>
      <c r="AY902" s="61"/>
      <c r="AZ902" s="61"/>
      <c r="BA902" s="61">
        <v>15</v>
      </c>
      <c r="BB902" s="61"/>
      <c r="BC902" s="61"/>
      <c r="BD902" s="61"/>
      <c r="BE902" s="61"/>
      <c r="BF902" s="61"/>
      <c r="BG902" s="61"/>
      <c r="BH902" s="37">
        <f t="shared" si="242"/>
        <v>480</v>
      </c>
      <c r="BI902" s="38">
        <f t="shared" si="243"/>
        <v>8</v>
      </c>
      <c r="BJ902" s="39">
        <f t="shared" si="229"/>
        <v>7.416666666666667</v>
      </c>
      <c r="BK902" s="39">
        <f t="shared" si="230"/>
        <v>92.708333333333343</v>
      </c>
      <c r="BL902" s="40">
        <f t="shared" si="231"/>
        <v>99.213483146067418</v>
      </c>
      <c r="BM902" s="40">
        <f t="shared" si="232"/>
        <v>99.320498301245749</v>
      </c>
      <c r="BN902" s="40">
        <f t="shared" si="233"/>
        <v>91.354166666666671</v>
      </c>
      <c r="BO902" s="87">
        <f t="shared" si="234"/>
        <v>0.33333333333333331</v>
      </c>
      <c r="BP902" s="87">
        <f t="shared" si="235"/>
        <v>920</v>
      </c>
      <c r="BQ902" s="87">
        <f t="shared" si="236"/>
        <v>0.25000000000000006</v>
      </c>
      <c r="BR902" s="87">
        <f t="shared" si="237"/>
        <v>30.000000000000007</v>
      </c>
      <c r="BS902" s="61"/>
      <c r="BT902" s="61"/>
      <c r="BU902" s="61">
        <f t="shared" si="228"/>
        <v>881</v>
      </c>
    </row>
    <row r="903" spans="1:73">
      <c r="A903" s="29">
        <v>900</v>
      </c>
      <c r="B903" s="32">
        <v>46248</v>
      </c>
      <c r="C903" s="61" t="s">
        <v>80</v>
      </c>
      <c r="D903" s="3" t="str">
        <f t="shared" si="240"/>
        <v>IG</v>
      </c>
      <c r="E903" s="33" t="s">
        <v>147</v>
      </c>
      <c r="F903" s="33" t="s">
        <v>133</v>
      </c>
      <c r="G903" s="33" t="s">
        <v>78</v>
      </c>
      <c r="H903" s="33"/>
      <c r="I903" s="33"/>
      <c r="J903" s="17" t="s">
        <v>112</v>
      </c>
      <c r="K903" s="17">
        <v>200827.1</v>
      </c>
      <c r="L903" s="35" t="str">
        <f>VLOOKUP(K903,'[1]Item List (3)'!A$1:B$110000,2,FALSE)</f>
        <v>MNA.OR 4020</v>
      </c>
      <c r="M903" s="17" t="s">
        <v>225</v>
      </c>
      <c r="N903" s="61" t="str">
        <f t="shared" si="241"/>
        <v>OR</v>
      </c>
      <c r="O903" s="61">
        <v>30</v>
      </c>
      <c r="P903" s="36">
        <f t="shared" si="239"/>
        <v>120</v>
      </c>
      <c r="Q903" s="61">
        <v>1</v>
      </c>
      <c r="R903" s="61">
        <v>910</v>
      </c>
      <c r="S903" s="61"/>
      <c r="T903" s="61">
        <v>9</v>
      </c>
      <c r="U903" s="61"/>
      <c r="V903" s="37">
        <f t="shared" si="238"/>
        <v>919</v>
      </c>
      <c r="W903" s="61">
        <v>460</v>
      </c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>
        <v>20</v>
      </c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37">
        <f t="shared" si="242"/>
        <v>480</v>
      </c>
      <c r="BI903" s="38">
        <f t="shared" si="243"/>
        <v>8</v>
      </c>
      <c r="BJ903" s="39">
        <f t="shared" si="229"/>
        <v>7.666666666666667</v>
      </c>
      <c r="BK903" s="39">
        <f t="shared" si="230"/>
        <v>95.833333333333343</v>
      </c>
      <c r="BL903" s="40">
        <f t="shared" si="231"/>
        <v>99.891304347826079</v>
      </c>
      <c r="BM903" s="40">
        <f t="shared" si="232"/>
        <v>99.020674646354735</v>
      </c>
      <c r="BN903" s="40">
        <f t="shared" si="233"/>
        <v>94.791666666666657</v>
      </c>
      <c r="BO903" s="87">
        <f t="shared" si="234"/>
        <v>0.33333333333333331</v>
      </c>
      <c r="BP903" s="87">
        <f t="shared" si="235"/>
        <v>920</v>
      </c>
      <c r="BQ903" s="87">
        <f t="shared" si="236"/>
        <v>0</v>
      </c>
      <c r="BR903" s="87">
        <f t="shared" si="237"/>
        <v>0</v>
      </c>
      <c r="BS903" s="61"/>
      <c r="BT903" s="61"/>
      <c r="BU903" s="61">
        <f t="shared" si="228"/>
        <v>910</v>
      </c>
    </row>
    <row r="904" spans="1:73">
      <c r="A904" s="29">
        <v>901</v>
      </c>
      <c r="B904" s="32">
        <v>46248</v>
      </c>
      <c r="C904" s="61" t="s">
        <v>74</v>
      </c>
      <c r="D904" s="3" t="str">
        <f t="shared" si="240"/>
        <v>IG</v>
      </c>
      <c r="E904" s="33" t="s">
        <v>149</v>
      </c>
      <c r="F904" s="33" t="s">
        <v>133</v>
      </c>
      <c r="G904" s="33" t="s">
        <v>152</v>
      </c>
      <c r="H904" s="33"/>
      <c r="I904" s="33"/>
      <c r="J904" s="34"/>
      <c r="K904" s="17">
        <v>208301.01</v>
      </c>
      <c r="L904" s="35" t="str">
        <f>VLOOKUP(K904,'[1]Item List (3)'!A$1:B$110000,2,FALSE)</f>
        <v>NA/RNA.OR 4901</v>
      </c>
      <c r="M904" s="17">
        <v>260316007</v>
      </c>
      <c r="N904" s="61" t="str">
        <f t="shared" si="241"/>
        <v>OR</v>
      </c>
      <c r="O904" s="61">
        <v>45</v>
      </c>
      <c r="P904" s="36">
        <f t="shared" si="239"/>
        <v>80</v>
      </c>
      <c r="Q904" s="61">
        <v>1</v>
      </c>
      <c r="R904" s="61">
        <v>285</v>
      </c>
      <c r="S904" s="61">
        <v>26</v>
      </c>
      <c r="T904" s="61"/>
      <c r="U904" s="61">
        <v>1</v>
      </c>
      <c r="V904" s="37">
        <f t="shared" si="238"/>
        <v>286</v>
      </c>
      <c r="W904" s="61">
        <v>255</v>
      </c>
      <c r="X904" s="61"/>
      <c r="Y904" s="61">
        <v>60</v>
      </c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>
        <v>30</v>
      </c>
      <c r="AR904" s="61"/>
      <c r="AS904" s="61">
        <v>120</v>
      </c>
      <c r="AT904" s="61"/>
      <c r="AU904" s="61"/>
      <c r="AV904" s="61"/>
      <c r="AW904" s="61"/>
      <c r="AX904" s="61"/>
      <c r="AY904" s="61"/>
      <c r="AZ904" s="61"/>
      <c r="BA904" s="61">
        <v>15</v>
      </c>
      <c r="BB904" s="61"/>
      <c r="BC904" s="61"/>
      <c r="BD904" s="61"/>
      <c r="BE904" s="61"/>
      <c r="BF904" s="61"/>
      <c r="BG904" s="61"/>
      <c r="BH904" s="37">
        <f t="shared" si="242"/>
        <v>480</v>
      </c>
      <c r="BI904" s="38">
        <f t="shared" si="243"/>
        <v>8</v>
      </c>
      <c r="BJ904" s="39">
        <f t="shared" si="229"/>
        <v>4.25</v>
      </c>
      <c r="BK904" s="39">
        <f t="shared" si="230"/>
        <v>53.125</v>
      </c>
      <c r="BL904" s="40">
        <f t="shared" si="231"/>
        <v>84.117647058823536</v>
      </c>
      <c r="BM904" s="40">
        <f t="shared" si="232"/>
        <v>90.55944055944056</v>
      </c>
      <c r="BN904" s="40">
        <f t="shared" si="233"/>
        <v>40.46875</v>
      </c>
      <c r="BO904" s="87">
        <f t="shared" si="234"/>
        <v>0.5</v>
      </c>
      <c r="BP904" s="87">
        <f t="shared" si="235"/>
        <v>600</v>
      </c>
      <c r="BQ904" s="87">
        <f t="shared" si="236"/>
        <v>3.25</v>
      </c>
      <c r="BR904" s="87">
        <f t="shared" si="237"/>
        <v>260</v>
      </c>
      <c r="BS904" s="61"/>
      <c r="BT904" s="61"/>
      <c r="BU904" s="61">
        <f t="shared" si="228"/>
        <v>285</v>
      </c>
    </row>
    <row r="905" spans="1:73">
      <c r="A905" s="29">
        <v>902</v>
      </c>
      <c r="B905" s="32">
        <v>46248</v>
      </c>
      <c r="C905" s="61" t="s">
        <v>80</v>
      </c>
      <c r="D905" s="3" t="str">
        <f t="shared" si="240"/>
        <v>IG</v>
      </c>
      <c r="E905" s="33" t="s">
        <v>149</v>
      </c>
      <c r="F905" s="33" t="s">
        <v>133</v>
      </c>
      <c r="G905" s="33" t="s">
        <v>150</v>
      </c>
      <c r="H905" s="33" t="s">
        <v>160</v>
      </c>
      <c r="I905" s="33"/>
      <c r="J905" s="34"/>
      <c r="K905" s="17">
        <v>208301.01</v>
      </c>
      <c r="L905" s="35" t="str">
        <f>VLOOKUP(K905,'[1]Item List (3)'!A$1:B$110000,2,FALSE)</f>
        <v>NA/RNA.OR 4901</v>
      </c>
      <c r="M905" s="17">
        <v>260316007</v>
      </c>
      <c r="N905" s="61" t="str">
        <f t="shared" si="241"/>
        <v>OR</v>
      </c>
      <c r="O905" s="61">
        <v>45</v>
      </c>
      <c r="P905" s="36">
        <f t="shared" si="239"/>
        <v>80</v>
      </c>
      <c r="Q905" s="61">
        <v>1</v>
      </c>
      <c r="R905" s="61">
        <v>129</v>
      </c>
      <c r="S905" s="61">
        <v>9</v>
      </c>
      <c r="T905" s="61"/>
      <c r="U905" s="61"/>
      <c r="V905" s="37">
        <f t="shared" si="238"/>
        <v>129</v>
      </c>
      <c r="W905" s="61">
        <v>120</v>
      </c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37">
        <f t="shared" si="242"/>
        <v>120</v>
      </c>
      <c r="BI905" s="38">
        <f t="shared" si="243"/>
        <v>2</v>
      </c>
      <c r="BJ905" s="39">
        <f t="shared" si="229"/>
        <v>2</v>
      </c>
      <c r="BK905" s="39">
        <f t="shared" si="230"/>
        <v>100</v>
      </c>
      <c r="BL905" s="40">
        <f t="shared" si="231"/>
        <v>80.625</v>
      </c>
      <c r="BM905" s="40">
        <f t="shared" si="232"/>
        <v>93.023255813953483</v>
      </c>
      <c r="BN905" s="40">
        <f t="shared" si="233"/>
        <v>75</v>
      </c>
      <c r="BO905" s="87">
        <f t="shared" si="234"/>
        <v>0</v>
      </c>
      <c r="BP905" s="87">
        <f t="shared" si="235"/>
        <v>160</v>
      </c>
      <c r="BQ905" s="87">
        <f t="shared" si="236"/>
        <v>0</v>
      </c>
      <c r="BR905" s="87">
        <f t="shared" si="237"/>
        <v>0</v>
      </c>
      <c r="BS905" s="61"/>
      <c r="BT905" s="61"/>
      <c r="BU905" s="61">
        <f t="shared" ref="BU905:BU968" si="244">R905*Q905</f>
        <v>129</v>
      </c>
    </row>
    <row r="906" spans="1:73" ht="14.4">
      <c r="A906" s="29">
        <v>903</v>
      </c>
      <c r="B906" s="32">
        <v>46248</v>
      </c>
      <c r="C906" s="61" t="s">
        <v>80</v>
      </c>
      <c r="D906" s="3" t="str">
        <f t="shared" si="240"/>
        <v>IG</v>
      </c>
      <c r="E906" s="33" t="s">
        <v>149</v>
      </c>
      <c r="F906" s="33" t="s">
        <v>133</v>
      </c>
      <c r="G906" s="33" t="s">
        <v>150</v>
      </c>
      <c r="H906" s="33" t="s">
        <v>160</v>
      </c>
      <c r="I906" s="33"/>
      <c r="J906" s="34" t="s">
        <v>352</v>
      </c>
      <c r="K906" s="41">
        <v>208572</v>
      </c>
      <c r="L906" s="35" t="str">
        <f>VLOOKUP(K906,'[1]Item List (3)'!A$1:B$110000,2,FALSE)</f>
        <v>WS 81118</v>
      </c>
      <c r="M906" s="17"/>
      <c r="N906" s="61" t="str">
        <f t="shared" si="241"/>
        <v>OR</v>
      </c>
      <c r="O906" s="61">
        <v>45</v>
      </c>
      <c r="P906" s="36">
        <f t="shared" si="239"/>
        <v>80</v>
      </c>
      <c r="Q906" s="61">
        <v>1</v>
      </c>
      <c r="R906" s="61">
        <v>158</v>
      </c>
      <c r="S906" s="61">
        <v>20</v>
      </c>
      <c r="T906" s="61"/>
      <c r="U906" s="61"/>
      <c r="V906" s="37">
        <f t="shared" si="238"/>
        <v>158</v>
      </c>
      <c r="W906" s="61">
        <v>170</v>
      </c>
      <c r="X906" s="61">
        <v>135</v>
      </c>
      <c r="Y906" s="61"/>
      <c r="Z906" s="61"/>
      <c r="AA906" s="61"/>
      <c r="AB906" s="61"/>
      <c r="AC906" s="61"/>
      <c r="AD906" s="61">
        <v>30</v>
      </c>
      <c r="AE906" s="61"/>
      <c r="AF906" s="61">
        <v>5</v>
      </c>
      <c r="AG906" s="61"/>
      <c r="AH906" s="61"/>
      <c r="AI906" s="61"/>
      <c r="AJ906" s="61"/>
      <c r="AK906" s="61">
        <v>10</v>
      </c>
      <c r="AL906" s="61"/>
      <c r="AM906" s="61"/>
      <c r="AN906" s="61"/>
      <c r="AO906" s="61"/>
      <c r="AP906" s="61"/>
      <c r="AQ906" s="61">
        <v>10</v>
      </c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37">
        <f t="shared" si="242"/>
        <v>360</v>
      </c>
      <c r="BI906" s="38">
        <f t="shared" si="243"/>
        <v>6</v>
      </c>
      <c r="BJ906" s="39">
        <f t="shared" si="229"/>
        <v>2.8333333333333335</v>
      </c>
      <c r="BK906" s="39">
        <f t="shared" si="230"/>
        <v>47.222222222222229</v>
      </c>
      <c r="BL906" s="40">
        <f t="shared" si="231"/>
        <v>69.705882352941174</v>
      </c>
      <c r="BM906" s="40">
        <f t="shared" si="232"/>
        <v>87.341772151898738</v>
      </c>
      <c r="BN906" s="40">
        <f t="shared" si="233"/>
        <v>28.750000000000004</v>
      </c>
      <c r="BO906" s="87">
        <f t="shared" si="234"/>
        <v>2.4166666666666665</v>
      </c>
      <c r="BP906" s="87">
        <f t="shared" si="235"/>
        <v>286.66666666666669</v>
      </c>
      <c r="BQ906" s="87">
        <f t="shared" si="236"/>
        <v>0.75</v>
      </c>
      <c r="BR906" s="87">
        <f t="shared" si="237"/>
        <v>60</v>
      </c>
      <c r="BS906" s="61"/>
      <c r="BT906" s="61"/>
      <c r="BU906" s="61">
        <f t="shared" si="244"/>
        <v>158</v>
      </c>
    </row>
    <row r="907" spans="1:73">
      <c r="A907" s="29">
        <v>904</v>
      </c>
      <c r="B907" s="32">
        <v>46248</v>
      </c>
      <c r="C907" s="61" t="s">
        <v>74</v>
      </c>
      <c r="D907" s="3" t="str">
        <f t="shared" si="240"/>
        <v>IG</v>
      </c>
      <c r="E907" s="33" t="s">
        <v>154</v>
      </c>
      <c r="F907" s="33" t="s">
        <v>133</v>
      </c>
      <c r="G907" s="33" t="s">
        <v>161</v>
      </c>
      <c r="H907" s="33"/>
      <c r="I907" s="33"/>
      <c r="J907" s="34" t="s">
        <v>295</v>
      </c>
      <c r="K907" s="17">
        <v>200261</v>
      </c>
      <c r="L907" s="35" t="str">
        <f>VLOOKUP(K907,'[1]Item List (3)'!A$1:B$110000,2,FALSE)</f>
        <v>OR.211 YY4</v>
      </c>
      <c r="M907" s="17" t="s">
        <v>296</v>
      </c>
      <c r="N907" s="61" t="str">
        <f t="shared" si="241"/>
        <v>OR</v>
      </c>
      <c r="O907" s="61">
        <v>25</v>
      </c>
      <c r="P907" s="36">
        <f t="shared" si="239"/>
        <v>144</v>
      </c>
      <c r="Q907" s="61">
        <v>1</v>
      </c>
      <c r="R907" s="61">
        <v>972</v>
      </c>
      <c r="S907" s="61">
        <v>12</v>
      </c>
      <c r="T907" s="61">
        <v>5</v>
      </c>
      <c r="U907" s="61"/>
      <c r="V907" s="37">
        <f t="shared" si="238"/>
        <v>977</v>
      </c>
      <c r="W907" s="61">
        <v>415</v>
      </c>
      <c r="X907" s="61"/>
      <c r="Y907" s="61"/>
      <c r="Z907" s="61"/>
      <c r="AA907" s="61">
        <v>15</v>
      </c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>
        <v>20</v>
      </c>
      <c r="AR907" s="61"/>
      <c r="AS907" s="61"/>
      <c r="AT907" s="61"/>
      <c r="AU907" s="61"/>
      <c r="AV907" s="61"/>
      <c r="AW907" s="61"/>
      <c r="AX907" s="61"/>
      <c r="AY907" s="61"/>
      <c r="AZ907" s="61"/>
      <c r="BA907" s="61">
        <v>30</v>
      </c>
      <c r="BB907" s="61"/>
      <c r="BC907" s="61"/>
      <c r="BD907" s="61"/>
      <c r="BE907" s="61"/>
      <c r="BF907" s="61"/>
      <c r="BG907" s="61"/>
      <c r="BH907" s="37">
        <f t="shared" si="242"/>
        <v>480</v>
      </c>
      <c r="BI907" s="38">
        <f t="shared" si="243"/>
        <v>8</v>
      </c>
      <c r="BJ907" s="39">
        <f t="shared" si="229"/>
        <v>6.916666666666667</v>
      </c>
      <c r="BK907" s="39">
        <f t="shared" si="230"/>
        <v>86.458333333333343</v>
      </c>
      <c r="BL907" s="40">
        <f t="shared" si="231"/>
        <v>98.092369477911646</v>
      </c>
      <c r="BM907" s="40">
        <f t="shared" si="232"/>
        <v>98.25997952917092</v>
      </c>
      <c r="BN907" s="40">
        <f t="shared" si="233"/>
        <v>83.333333333333343</v>
      </c>
      <c r="BO907" s="87">
        <f t="shared" si="234"/>
        <v>0.33333333333333331</v>
      </c>
      <c r="BP907" s="87">
        <f t="shared" si="235"/>
        <v>1104</v>
      </c>
      <c r="BQ907" s="87">
        <f t="shared" si="236"/>
        <v>0.75</v>
      </c>
      <c r="BR907" s="87">
        <f t="shared" si="237"/>
        <v>108</v>
      </c>
      <c r="BS907" s="61"/>
      <c r="BT907" s="61"/>
      <c r="BU907" s="61">
        <f t="shared" si="244"/>
        <v>972</v>
      </c>
    </row>
    <row r="908" spans="1:73">
      <c r="A908" s="29">
        <v>905</v>
      </c>
      <c r="B908" s="32">
        <v>46248</v>
      </c>
      <c r="C908" s="61" t="s">
        <v>80</v>
      </c>
      <c r="D908" s="3" t="str">
        <f t="shared" si="240"/>
        <v>IG</v>
      </c>
      <c r="E908" s="33" t="s">
        <v>154</v>
      </c>
      <c r="F908" s="33" t="s">
        <v>133</v>
      </c>
      <c r="G908" s="33" t="s">
        <v>155</v>
      </c>
      <c r="H908" s="33" t="s">
        <v>163</v>
      </c>
      <c r="I908" s="33"/>
      <c r="J908" s="34" t="s">
        <v>295</v>
      </c>
      <c r="K908" s="17">
        <v>200261</v>
      </c>
      <c r="L908" s="35" t="str">
        <f>VLOOKUP(K908,'[1]Item List (3)'!A$1:B$110000,2,FALSE)</f>
        <v>OR.211 YY4</v>
      </c>
      <c r="M908" s="17" t="s">
        <v>296</v>
      </c>
      <c r="N908" s="61" t="str">
        <f t="shared" si="241"/>
        <v>OR</v>
      </c>
      <c r="O908" s="61">
        <v>25</v>
      </c>
      <c r="P908" s="36">
        <f t="shared" si="239"/>
        <v>144</v>
      </c>
      <c r="Q908" s="61">
        <v>1</v>
      </c>
      <c r="R908" s="61">
        <v>856</v>
      </c>
      <c r="S908" s="61">
        <v>30</v>
      </c>
      <c r="T908" s="61">
        <v>13</v>
      </c>
      <c r="U908" s="61">
        <v>5</v>
      </c>
      <c r="V908" s="37">
        <f t="shared" si="238"/>
        <v>874</v>
      </c>
      <c r="W908" s="61">
        <v>375</v>
      </c>
      <c r="X908" s="61">
        <v>70</v>
      </c>
      <c r="Y908" s="61"/>
      <c r="Z908" s="61"/>
      <c r="AA908" s="61">
        <v>15</v>
      </c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>
        <v>20</v>
      </c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37">
        <f t="shared" si="242"/>
        <v>480</v>
      </c>
      <c r="BI908" s="38">
        <f t="shared" si="243"/>
        <v>8</v>
      </c>
      <c r="BJ908" s="39">
        <f t="shared" si="229"/>
        <v>6.25</v>
      </c>
      <c r="BK908" s="39">
        <f t="shared" si="230"/>
        <v>78.125</v>
      </c>
      <c r="BL908" s="40">
        <f t="shared" si="231"/>
        <v>97.111111111111114</v>
      </c>
      <c r="BM908" s="40">
        <f t="shared" si="232"/>
        <v>94.508009153318071</v>
      </c>
      <c r="BN908" s="40">
        <f t="shared" si="233"/>
        <v>71.701388888888886</v>
      </c>
      <c r="BO908" s="87">
        <f t="shared" si="234"/>
        <v>1.5</v>
      </c>
      <c r="BP908" s="87">
        <f t="shared" si="235"/>
        <v>936</v>
      </c>
      <c r="BQ908" s="87">
        <f t="shared" si="236"/>
        <v>0.25</v>
      </c>
      <c r="BR908" s="87">
        <f t="shared" si="237"/>
        <v>36</v>
      </c>
      <c r="BS908" s="61"/>
      <c r="BT908" s="61"/>
      <c r="BU908" s="61">
        <f t="shared" si="244"/>
        <v>856</v>
      </c>
    </row>
    <row r="909" spans="1:73">
      <c r="A909" s="29">
        <v>906</v>
      </c>
      <c r="B909" s="32">
        <v>46248</v>
      </c>
      <c r="C909" s="61" t="s">
        <v>74</v>
      </c>
      <c r="D909" s="3" t="str">
        <f t="shared" si="240"/>
        <v>IG</v>
      </c>
      <c r="E909" s="33" t="s">
        <v>159</v>
      </c>
      <c r="F909" s="33" t="s">
        <v>133</v>
      </c>
      <c r="G909" s="33" t="s">
        <v>246</v>
      </c>
      <c r="H909" s="33" t="s">
        <v>345</v>
      </c>
      <c r="I909" s="33" t="s">
        <v>306</v>
      </c>
      <c r="J909" s="17" t="s">
        <v>304</v>
      </c>
      <c r="K909" s="17">
        <v>100261</v>
      </c>
      <c r="L909" s="35" t="str">
        <f>VLOOKUP(K909,'[1]Item List (3)'!A$1:B$110000,2,FALSE)</f>
        <v>IR. 211 YY4</v>
      </c>
      <c r="M909" s="17" t="s">
        <v>308</v>
      </c>
      <c r="N909" s="61" t="str">
        <f t="shared" si="241"/>
        <v>IR</v>
      </c>
      <c r="O909" s="61">
        <v>30</v>
      </c>
      <c r="P909" s="36">
        <f t="shared" si="239"/>
        <v>120</v>
      </c>
      <c r="Q909" s="61">
        <v>1</v>
      </c>
      <c r="R909" s="61">
        <v>699</v>
      </c>
      <c r="S909" s="61">
        <v>20</v>
      </c>
      <c r="T909" s="61">
        <v>4</v>
      </c>
      <c r="U909" s="61"/>
      <c r="V909" s="37">
        <f t="shared" si="238"/>
        <v>703</v>
      </c>
      <c r="W909" s="61">
        <v>430</v>
      </c>
      <c r="X909" s="61"/>
      <c r="Y909" s="61">
        <v>15</v>
      </c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>
        <v>10</v>
      </c>
      <c r="AR909" s="61"/>
      <c r="AS909" s="61"/>
      <c r="AT909" s="61"/>
      <c r="AU909" s="61"/>
      <c r="AV909" s="61"/>
      <c r="AW909" s="61"/>
      <c r="AX909" s="61"/>
      <c r="AY909" s="61"/>
      <c r="AZ909" s="61"/>
      <c r="BA909" s="61">
        <v>15</v>
      </c>
      <c r="BB909" s="61"/>
      <c r="BC909" s="61"/>
      <c r="BD909" s="61">
        <v>10</v>
      </c>
      <c r="BE909" s="61"/>
      <c r="BF909" s="61"/>
      <c r="BG909" s="61"/>
      <c r="BH909" s="37">
        <f t="shared" si="242"/>
        <v>480</v>
      </c>
      <c r="BI909" s="38">
        <f t="shared" si="243"/>
        <v>8</v>
      </c>
      <c r="BJ909" s="39">
        <f t="shared" ref="BJ909:BJ972" si="245">IFERROR(BI909-SUM(X909:BG909)/60,0)</f>
        <v>7.166666666666667</v>
      </c>
      <c r="BK909" s="39">
        <f t="shared" ref="BK909:BK972" si="246">IFERROR(BJ909/BI909*100,0)</f>
        <v>89.583333333333343</v>
      </c>
      <c r="BL909" s="40">
        <f t="shared" ref="BL909:BL972" si="247">IFERROR(((V909*O909)/(BJ909*3600)*100),0)</f>
        <v>81.744186046511629</v>
      </c>
      <c r="BM909" s="40">
        <f t="shared" ref="BM909:BM972" si="248">IFERROR(((V909-(S909+T909+U909))/V909*100),0)</f>
        <v>96.586059743954479</v>
      </c>
      <c r="BN909" s="40">
        <f t="shared" ref="BN909:BN972" si="249">IFERROR((((BK909*BL909*BM909)/1000000)*100),0)</f>
        <v>70.729166666666671</v>
      </c>
      <c r="BO909" s="87">
        <f t="shared" ref="BO909:BO972" si="250">(X909+AQ909+BF909+BG909)/60</f>
        <v>0.16666666666666666</v>
      </c>
      <c r="BP909" s="87">
        <f t="shared" ref="BP909:BP972" si="251">IFERROR(((BI909-BO909)*3600)/O909,0)</f>
        <v>940</v>
      </c>
      <c r="BQ909" s="87">
        <f t="shared" ref="BQ909:BQ972" si="252">IFERROR(SUM(X909:BG909)/60-BO909,0)</f>
        <v>0.66666666666666674</v>
      </c>
      <c r="BR909" s="87">
        <f t="shared" ref="BR909:BR972" si="253">IFERROR(BQ909*3600/O909,0)</f>
        <v>80.000000000000014</v>
      </c>
      <c r="BS909" s="61"/>
      <c r="BT909" s="61"/>
      <c r="BU909" s="61">
        <f t="shared" si="244"/>
        <v>699</v>
      </c>
    </row>
    <row r="910" spans="1:73">
      <c r="A910" s="29">
        <v>907</v>
      </c>
      <c r="B910" s="32">
        <v>46248</v>
      </c>
      <c r="C910" s="61" t="s">
        <v>80</v>
      </c>
      <c r="D910" s="3" t="str">
        <f t="shared" si="240"/>
        <v>IG</v>
      </c>
      <c r="E910" s="33" t="s">
        <v>159</v>
      </c>
      <c r="F910" s="33" t="s">
        <v>133</v>
      </c>
      <c r="G910" s="33" t="s">
        <v>345</v>
      </c>
      <c r="H910" s="33" t="s">
        <v>163</v>
      </c>
      <c r="I910" s="33" t="s">
        <v>155</v>
      </c>
      <c r="J910" s="34" t="s">
        <v>304</v>
      </c>
      <c r="K910" s="17">
        <v>100261</v>
      </c>
      <c r="L910" s="35" t="str">
        <f>VLOOKUP(K910,'[1]Item List (3)'!A$1:B$110000,2,FALSE)</f>
        <v>IR. 211 YY4</v>
      </c>
      <c r="M910" s="17" t="s">
        <v>363</v>
      </c>
      <c r="N910" s="61" t="str">
        <f t="shared" si="241"/>
        <v>IR</v>
      </c>
      <c r="O910" s="61">
        <v>30</v>
      </c>
      <c r="P910" s="36">
        <f t="shared" si="239"/>
        <v>120</v>
      </c>
      <c r="Q910" s="61">
        <v>1</v>
      </c>
      <c r="R910" s="61">
        <v>331</v>
      </c>
      <c r="S910" s="61">
        <v>1</v>
      </c>
      <c r="T910" s="61">
        <v>9</v>
      </c>
      <c r="U910" s="61"/>
      <c r="V910" s="37">
        <f t="shared" si="238"/>
        <v>340</v>
      </c>
      <c r="W910" s="61">
        <v>290</v>
      </c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>
        <v>10</v>
      </c>
      <c r="BE910" s="61"/>
      <c r="BF910" s="61"/>
      <c r="BG910" s="61"/>
      <c r="BH910" s="37">
        <f t="shared" si="242"/>
        <v>300</v>
      </c>
      <c r="BI910" s="38">
        <f t="shared" si="243"/>
        <v>5</v>
      </c>
      <c r="BJ910" s="39">
        <f t="shared" si="245"/>
        <v>4.833333333333333</v>
      </c>
      <c r="BK910" s="39">
        <f t="shared" si="246"/>
        <v>96.666666666666657</v>
      </c>
      <c r="BL910" s="40">
        <f t="shared" si="247"/>
        <v>58.620689655172406</v>
      </c>
      <c r="BM910" s="40">
        <f t="shared" si="248"/>
        <v>97.058823529411768</v>
      </c>
      <c r="BN910" s="40">
        <f t="shared" si="249"/>
        <v>54.999999999999993</v>
      </c>
      <c r="BO910" s="87">
        <f t="shared" si="250"/>
        <v>0</v>
      </c>
      <c r="BP910" s="87">
        <f t="shared" si="251"/>
        <v>600</v>
      </c>
      <c r="BQ910" s="87">
        <f t="shared" si="252"/>
        <v>0.16666666666666666</v>
      </c>
      <c r="BR910" s="87">
        <f t="shared" si="253"/>
        <v>20</v>
      </c>
      <c r="BS910" s="61"/>
      <c r="BT910" s="61"/>
      <c r="BU910" s="61">
        <f t="shared" si="244"/>
        <v>331</v>
      </c>
    </row>
    <row r="911" spans="1:73">
      <c r="A911" s="29">
        <v>908</v>
      </c>
      <c r="B911" s="32">
        <v>46248</v>
      </c>
      <c r="C911" s="61" t="s">
        <v>80</v>
      </c>
      <c r="D911" s="3" t="str">
        <f t="shared" si="240"/>
        <v>IG</v>
      </c>
      <c r="E911" s="33" t="s">
        <v>159</v>
      </c>
      <c r="F911" s="33"/>
      <c r="G911" s="33"/>
      <c r="H911" s="33"/>
      <c r="I911" s="33"/>
      <c r="J911" s="34"/>
      <c r="K911" s="17">
        <v>104246</v>
      </c>
      <c r="L911" s="35" t="str">
        <f>VLOOKUP(K911,'[1]Item List (3)'!A$1:B$110000,2,FALSE)</f>
        <v>IN. 208</v>
      </c>
      <c r="M911" s="17"/>
      <c r="N911" s="61" t="str">
        <f t="shared" si="241"/>
        <v>IR</v>
      </c>
      <c r="O911" s="61"/>
      <c r="P911" s="36" t="str">
        <f t="shared" si="239"/>
        <v/>
      </c>
      <c r="Q911" s="61"/>
      <c r="R911" s="61"/>
      <c r="S911" s="61"/>
      <c r="T911" s="61"/>
      <c r="U911" s="61"/>
      <c r="V911" s="37">
        <f t="shared" si="238"/>
        <v>0</v>
      </c>
      <c r="W911" s="61"/>
      <c r="X911" s="61">
        <v>180</v>
      </c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37">
        <f t="shared" si="242"/>
        <v>180</v>
      </c>
      <c r="BI911" s="38">
        <f t="shared" si="243"/>
        <v>3</v>
      </c>
      <c r="BJ911" s="39">
        <f t="shared" si="245"/>
        <v>0</v>
      </c>
      <c r="BK911" s="39">
        <f t="shared" si="246"/>
        <v>0</v>
      </c>
      <c r="BL911" s="40">
        <f t="shared" si="247"/>
        <v>0</v>
      </c>
      <c r="BM911" s="40">
        <f t="shared" si="248"/>
        <v>0</v>
      </c>
      <c r="BN911" s="40">
        <f t="shared" si="249"/>
        <v>0</v>
      </c>
      <c r="BO911" s="87">
        <f t="shared" si="250"/>
        <v>3</v>
      </c>
      <c r="BP911" s="87">
        <f t="shared" si="251"/>
        <v>0</v>
      </c>
      <c r="BQ911" s="87">
        <f t="shared" si="252"/>
        <v>0</v>
      </c>
      <c r="BR911" s="87">
        <f t="shared" si="253"/>
        <v>0</v>
      </c>
      <c r="BS911" s="61"/>
      <c r="BT911" s="61"/>
      <c r="BU911" s="61">
        <f t="shared" si="244"/>
        <v>0</v>
      </c>
    </row>
    <row r="912" spans="1:73">
      <c r="A912" s="29">
        <v>909</v>
      </c>
      <c r="B912" s="32">
        <v>46248</v>
      </c>
      <c r="C912" s="61" t="s">
        <v>74</v>
      </c>
      <c r="D912" s="3" t="str">
        <f t="shared" si="240"/>
        <v>IG</v>
      </c>
      <c r="E912" s="33" t="s">
        <v>162</v>
      </c>
      <c r="F912" s="33" t="s">
        <v>133</v>
      </c>
      <c r="G912" s="33" t="s">
        <v>116</v>
      </c>
      <c r="H912" s="33" t="s">
        <v>145</v>
      </c>
      <c r="I912" s="33" t="s">
        <v>306</v>
      </c>
      <c r="J912" s="34" t="s">
        <v>99</v>
      </c>
      <c r="K912" s="17">
        <v>208497</v>
      </c>
      <c r="L912" s="35" t="str">
        <f>VLOOKUP(K912,'[1]Item List (3)'!A$1:B$110000,2,FALSE)</f>
        <v>NB.OR 95076</v>
      </c>
      <c r="M912" s="17" t="s">
        <v>226</v>
      </c>
      <c r="N912" s="61" t="str">
        <f t="shared" si="241"/>
        <v>OR</v>
      </c>
      <c r="O912" s="61">
        <v>30</v>
      </c>
      <c r="P912" s="36">
        <f t="shared" si="239"/>
        <v>120</v>
      </c>
      <c r="Q912" s="61">
        <v>1</v>
      </c>
      <c r="R912" s="61">
        <v>408</v>
      </c>
      <c r="S912" s="61">
        <v>14</v>
      </c>
      <c r="T912" s="61">
        <v>8</v>
      </c>
      <c r="U912" s="61"/>
      <c r="V912" s="37">
        <f t="shared" si="238"/>
        <v>416</v>
      </c>
      <c r="W912" s="61">
        <v>220</v>
      </c>
      <c r="X912" s="61"/>
      <c r="Y912" s="61"/>
      <c r="Z912" s="61"/>
      <c r="AA912" s="61">
        <v>10</v>
      </c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>
        <v>15</v>
      </c>
      <c r="BB912" s="61"/>
      <c r="BC912" s="61"/>
      <c r="BD912" s="61">
        <v>10</v>
      </c>
      <c r="BE912" s="61"/>
      <c r="BF912" s="61"/>
      <c r="BG912" s="61"/>
      <c r="BH912" s="37">
        <f t="shared" si="242"/>
        <v>255</v>
      </c>
      <c r="BI912" s="38">
        <f t="shared" si="243"/>
        <v>4.25</v>
      </c>
      <c r="BJ912" s="39">
        <f t="shared" si="245"/>
        <v>3.6666666666666665</v>
      </c>
      <c r="BK912" s="39">
        <f t="shared" si="246"/>
        <v>86.274509803921561</v>
      </c>
      <c r="BL912" s="40">
        <f t="shared" si="247"/>
        <v>94.545454545454547</v>
      </c>
      <c r="BM912" s="40">
        <f t="shared" si="248"/>
        <v>94.711538461538453</v>
      </c>
      <c r="BN912" s="40">
        <f t="shared" si="249"/>
        <v>77.254901960784309</v>
      </c>
      <c r="BO912" s="87">
        <f t="shared" si="250"/>
        <v>0</v>
      </c>
      <c r="BP912" s="87">
        <f t="shared" si="251"/>
        <v>510</v>
      </c>
      <c r="BQ912" s="87">
        <f t="shared" si="252"/>
        <v>0.58333333333333337</v>
      </c>
      <c r="BR912" s="87">
        <f t="shared" si="253"/>
        <v>70</v>
      </c>
      <c r="BS912" s="61"/>
      <c r="BT912" s="61"/>
      <c r="BU912" s="61">
        <f t="shared" si="244"/>
        <v>408</v>
      </c>
    </row>
    <row r="913" spans="1:73">
      <c r="A913" s="29">
        <v>910</v>
      </c>
      <c r="B913" s="32">
        <v>46248</v>
      </c>
      <c r="C913" s="61" t="s">
        <v>74</v>
      </c>
      <c r="D913" s="3" t="str">
        <f t="shared" si="240"/>
        <v>IG</v>
      </c>
      <c r="E913" s="33" t="s">
        <v>162</v>
      </c>
      <c r="F913" s="33"/>
      <c r="G913" s="33"/>
      <c r="H913" s="33"/>
      <c r="I913" s="33"/>
      <c r="J913" s="34"/>
      <c r="K913" s="17">
        <v>200497.11</v>
      </c>
      <c r="L913" s="35" t="str">
        <f>VLOOKUP(K913,'[1]Item List (3)'!A$1:B$110000,2,FALSE)</f>
        <v>OR.MNA6718G</v>
      </c>
      <c r="M913" s="17"/>
      <c r="N913" s="61" t="str">
        <f t="shared" si="241"/>
        <v>OR</v>
      </c>
      <c r="O913" s="61"/>
      <c r="P913" s="36" t="str">
        <f t="shared" si="239"/>
        <v/>
      </c>
      <c r="Q913" s="61"/>
      <c r="R913" s="61"/>
      <c r="S913" s="61"/>
      <c r="T913" s="61"/>
      <c r="U913" s="61"/>
      <c r="V913" s="37">
        <f t="shared" si="238"/>
        <v>0</v>
      </c>
      <c r="W913" s="61"/>
      <c r="X913" s="61">
        <v>225</v>
      </c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37">
        <f t="shared" si="242"/>
        <v>225</v>
      </c>
      <c r="BI913" s="38">
        <f t="shared" si="243"/>
        <v>3.75</v>
      </c>
      <c r="BJ913" s="39">
        <f t="shared" si="245"/>
        <v>0</v>
      </c>
      <c r="BK913" s="39">
        <f t="shared" si="246"/>
        <v>0</v>
      </c>
      <c r="BL913" s="40">
        <f t="shared" si="247"/>
        <v>0</v>
      </c>
      <c r="BM913" s="40">
        <f t="shared" si="248"/>
        <v>0</v>
      </c>
      <c r="BN913" s="40">
        <f t="shared" si="249"/>
        <v>0</v>
      </c>
      <c r="BO913" s="87">
        <f t="shared" si="250"/>
        <v>3.75</v>
      </c>
      <c r="BP913" s="87">
        <f t="shared" si="251"/>
        <v>0</v>
      </c>
      <c r="BQ913" s="87">
        <f t="shared" si="252"/>
        <v>0</v>
      </c>
      <c r="BR913" s="87">
        <f t="shared" si="253"/>
        <v>0</v>
      </c>
      <c r="BS913" s="61"/>
      <c r="BT913" s="61"/>
      <c r="BU913" s="61">
        <f t="shared" si="244"/>
        <v>0</v>
      </c>
    </row>
    <row r="914" spans="1:73" ht="14.4">
      <c r="A914" s="29">
        <v>911</v>
      </c>
      <c r="B914" s="32">
        <v>46248</v>
      </c>
      <c r="C914" s="61" t="s">
        <v>80</v>
      </c>
      <c r="D914" s="3" t="str">
        <f t="shared" si="240"/>
        <v>IG</v>
      </c>
      <c r="E914" s="33" t="s">
        <v>162</v>
      </c>
      <c r="F914" s="33" t="s">
        <v>133</v>
      </c>
      <c r="G914" s="33" t="s">
        <v>155</v>
      </c>
      <c r="H914" s="33" t="s">
        <v>166</v>
      </c>
      <c r="I914" s="33"/>
      <c r="J914" s="34" t="s">
        <v>314</v>
      </c>
      <c r="K914" s="41">
        <v>208125</v>
      </c>
      <c r="L914" s="35" t="str">
        <f>VLOOKUP(K914,'[1]Item List (3)'!A$1:B$110000,2,FALSE)</f>
        <v>BR.OR 3218.5(06)</v>
      </c>
      <c r="M914" s="17" t="s">
        <v>315</v>
      </c>
      <c r="N914" s="61" t="str">
        <f t="shared" si="241"/>
        <v>OR</v>
      </c>
      <c r="O914" s="61">
        <v>30</v>
      </c>
      <c r="P914" s="36">
        <f t="shared" si="239"/>
        <v>120</v>
      </c>
      <c r="Q914" s="61"/>
      <c r="R914" s="61"/>
      <c r="S914" s="61">
        <v>20</v>
      </c>
      <c r="T914" s="61"/>
      <c r="U914" s="61"/>
      <c r="V914" s="37">
        <f t="shared" si="238"/>
        <v>0</v>
      </c>
      <c r="W914" s="61">
        <v>10</v>
      </c>
      <c r="X914" s="61">
        <v>240</v>
      </c>
      <c r="Y914" s="61"/>
      <c r="Z914" s="61">
        <v>50</v>
      </c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>
        <v>180</v>
      </c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37">
        <f t="shared" si="242"/>
        <v>480</v>
      </c>
      <c r="BI914" s="38">
        <f t="shared" si="243"/>
        <v>8</v>
      </c>
      <c r="BJ914" s="39">
        <f t="shared" si="245"/>
        <v>0.16666666666666696</v>
      </c>
      <c r="BK914" s="39">
        <f t="shared" si="246"/>
        <v>2.083333333333337</v>
      </c>
      <c r="BL914" s="40">
        <f t="shared" si="247"/>
        <v>0</v>
      </c>
      <c r="BM914" s="40">
        <f t="shared" si="248"/>
        <v>0</v>
      </c>
      <c r="BN914" s="40">
        <f t="shared" si="249"/>
        <v>0</v>
      </c>
      <c r="BO914" s="87">
        <f t="shared" si="250"/>
        <v>4</v>
      </c>
      <c r="BP914" s="87">
        <f t="shared" si="251"/>
        <v>480</v>
      </c>
      <c r="BQ914" s="87">
        <f t="shared" si="252"/>
        <v>3.833333333333333</v>
      </c>
      <c r="BR914" s="87">
        <f t="shared" si="253"/>
        <v>459.99999999999994</v>
      </c>
      <c r="BS914" s="61"/>
      <c r="BT914" s="61"/>
      <c r="BU914" s="61">
        <f t="shared" si="244"/>
        <v>0</v>
      </c>
    </row>
    <row r="915" spans="1:73">
      <c r="A915" s="29">
        <v>912</v>
      </c>
      <c r="B915" s="32">
        <v>46248</v>
      </c>
      <c r="C915" s="61" t="s">
        <v>74</v>
      </c>
      <c r="D915" s="3" t="str">
        <f t="shared" si="240"/>
        <v>IG</v>
      </c>
      <c r="E915" s="33" t="s">
        <v>167</v>
      </c>
      <c r="F915" s="33" t="s">
        <v>133</v>
      </c>
      <c r="G915" s="33" t="s">
        <v>158</v>
      </c>
      <c r="H915" s="33"/>
      <c r="I915" s="33"/>
      <c r="J915" s="17" t="s">
        <v>260</v>
      </c>
      <c r="K915" s="17">
        <v>104304.01</v>
      </c>
      <c r="L915" s="35" t="str">
        <f>VLOOKUP(K915,'[1]Item List (3)'!A$1:B$110000,2,FALSE)</f>
        <v>NA/RNA.IR 4904</v>
      </c>
      <c r="M915" s="17" t="s">
        <v>364</v>
      </c>
      <c r="N915" s="61" t="str">
        <f t="shared" si="241"/>
        <v>IR</v>
      </c>
      <c r="O915" s="61">
        <v>45</v>
      </c>
      <c r="P915" s="36">
        <f t="shared" si="239"/>
        <v>80</v>
      </c>
      <c r="Q915" s="61">
        <v>1</v>
      </c>
      <c r="R915" s="61">
        <v>455</v>
      </c>
      <c r="S915" s="61">
        <v>10</v>
      </c>
      <c r="T915" s="61"/>
      <c r="U915" s="61"/>
      <c r="V915" s="37">
        <f t="shared" si="238"/>
        <v>455</v>
      </c>
      <c r="W915" s="61">
        <v>415</v>
      </c>
      <c r="X915" s="61"/>
      <c r="Y915" s="61"/>
      <c r="Z915" s="61"/>
      <c r="AA915" s="61">
        <v>20</v>
      </c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>
        <v>30</v>
      </c>
      <c r="AR915" s="61"/>
      <c r="AS915" s="61"/>
      <c r="AT915" s="61"/>
      <c r="AU915" s="61"/>
      <c r="AV915" s="61"/>
      <c r="AW915" s="61"/>
      <c r="AX915" s="61"/>
      <c r="AY915" s="61"/>
      <c r="AZ915" s="61"/>
      <c r="BA915" s="61">
        <v>15</v>
      </c>
      <c r="BB915" s="61"/>
      <c r="BC915" s="61"/>
      <c r="BD915" s="61"/>
      <c r="BE915" s="61"/>
      <c r="BF915" s="61"/>
      <c r="BG915" s="61"/>
      <c r="BH915" s="37">
        <f t="shared" si="242"/>
        <v>480</v>
      </c>
      <c r="BI915" s="38">
        <f t="shared" si="243"/>
        <v>8</v>
      </c>
      <c r="BJ915" s="39">
        <f t="shared" si="245"/>
        <v>6.916666666666667</v>
      </c>
      <c r="BK915" s="39">
        <f t="shared" si="246"/>
        <v>86.458333333333343</v>
      </c>
      <c r="BL915" s="40">
        <f t="shared" si="247"/>
        <v>82.228915662650607</v>
      </c>
      <c r="BM915" s="40">
        <f t="shared" si="248"/>
        <v>97.802197802197796</v>
      </c>
      <c r="BN915" s="40">
        <f t="shared" si="249"/>
        <v>69.53125</v>
      </c>
      <c r="BO915" s="87">
        <f t="shared" si="250"/>
        <v>0.5</v>
      </c>
      <c r="BP915" s="87">
        <f t="shared" si="251"/>
        <v>600</v>
      </c>
      <c r="BQ915" s="87">
        <f t="shared" si="252"/>
        <v>0.58333333333333326</v>
      </c>
      <c r="BR915" s="87">
        <f t="shared" si="253"/>
        <v>46.666666666666657</v>
      </c>
      <c r="BS915" s="61"/>
      <c r="BT915" s="61"/>
      <c r="BU915" s="61">
        <f t="shared" si="244"/>
        <v>455</v>
      </c>
    </row>
    <row r="916" spans="1:73">
      <c r="A916" s="29">
        <v>913</v>
      </c>
      <c r="B916" s="32">
        <v>46248</v>
      </c>
      <c r="C916" s="61" t="s">
        <v>80</v>
      </c>
      <c r="D916" s="3" t="str">
        <f t="shared" si="240"/>
        <v>IG</v>
      </c>
      <c r="E916" s="33" t="s">
        <v>167</v>
      </c>
      <c r="F916" s="33" t="s">
        <v>133</v>
      </c>
      <c r="G916" s="33" t="s">
        <v>148</v>
      </c>
      <c r="H916" s="33"/>
      <c r="I916" s="33"/>
      <c r="J916" s="17" t="s">
        <v>260</v>
      </c>
      <c r="K916" s="17">
        <v>104304.01</v>
      </c>
      <c r="L916" s="35" t="str">
        <f>VLOOKUP(K916,'[1]Item List (3)'!A$1:B$110000,2,FALSE)</f>
        <v>NA/RNA.IR 4904</v>
      </c>
      <c r="M916" s="17" t="s">
        <v>364</v>
      </c>
      <c r="N916" s="61" t="str">
        <f t="shared" si="241"/>
        <v>IR</v>
      </c>
      <c r="O916" s="61">
        <v>45</v>
      </c>
      <c r="P916" s="36">
        <f t="shared" si="239"/>
        <v>80</v>
      </c>
      <c r="Q916" s="61">
        <v>1</v>
      </c>
      <c r="R916" s="61">
        <v>372</v>
      </c>
      <c r="S916" s="61">
        <v>5</v>
      </c>
      <c r="T916" s="61"/>
      <c r="U916" s="61">
        <v>11</v>
      </c>
      <c r="V916" s="37">
        <f t="shared" si="238"/>
        <v>383</v>
      </c>
      <c r="W916" s="61">
        <v>375</v>
      </c>
      <c r="X916" s="61"/>
      <c r="Y916" s="61"/>
      <c r="Z916" s="61"/>
      <c r="AA916" s="61">
        <v>35</v>
      </c>
      <c r="AB916" s="61"/>
      <c r="AC916" s="61"/>
      <c r="AD916" s="61"/>
      <c r="AE916" s="61"/>
      <c r="AF916" s="61">
        <v>20</v>
      </c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>
        <v>50</v>
      </c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37">
        <f t="shared" si="242"/>
        <v>480</v>
      </c>
      <c r="BI916" s="38">
        <f t="shared" si="243"/>
        <v>8</v>
      </c>
      <c r="BJ916" s="39">
        <f t="shared" si="245"/>
        <v>6.25</v>
      </c>
      <c r="BK916" s="39">
        <f t="shared" si="246"/>
        <v>78.125</v>
      </c>
      <c r="BL916" s="40">
        <f t="shared" si="247"/>
        <v>76.599999999999994</v>
      </c>
      <c r="BM916" s="40">
        <f t="shared" si="248"/>
        <v>95.822454308093995</v>
      </c>
      <c r="BN916" s="40">
        <f t="shared" si="249"/>
        <v>57.343750000000007</v>
      </c>
      <c r="BO916" s="87">
        <f t="shared" si="250"/>
        <v>0.83333333333333337</v>
      </c>
      <c r="BP916" s="87">
        <f t="shared" si="251"/>
        <v>573.33333333333337</v>
      </c>
      <c r="BQ916" s="87">
        <f t="shared" si="252"/>
        <v>0.91666666666666663</v>
      </c>
      <c r="BR916" s="87">
        <f t="shared" si="253"/>
        <v>73.333333333333329</v>
      </c>
      <c r="BS916" s="61"/>
      <c r="BT916" s="61"/>
      <c r="BU916" s="61">
        <f t="shared" si="244"/>
        <v>372</v>
      </c>
    </row>
    <row r="917" spans="1:73">
      <c r="A917" s="29">
        <v>914</v>
      </c>
      <c r="B917" s="32">
        <v>46248</v>
      </c>
      <c r="C917" s="61" t="s">
        <v>74</v>
      </c>
      <c r="D917" s="3" t="str">
        <f t="shared" si="240"/>
        <v>IG</v>
      </c>
      <c r="E917" s="33" t="s">
        <v>169</v>
      </c>
      <c r="F917" s="33" t="s">
        <v>133</v>
      </c>
      <c r="G917" s="33" t="s">
        <v>166</v>
      </c>
      <c r="H917" s="33"/>
      <c r="I917" s="33"/>
      <c r="J917" s="34" t="s">
        <v>258</v>
      </c>
      <c r="K917" s="17">
        <v>104338.01</v>
      </c>
      <c r="L917" s="35" t="str">
        <f>VLOOKUP(K917,'[1]Item List (3)'!A$1:B$110000,2,FALSE)</f>
        <v>NA/RNA.IR 6914</v>
      </c>
      <c r="M917" s="17" t="s">
        <v>259</v>
      </c>
      <c r="N917" s="61" t="str">
        <f t="shared" si="241"/>
        <v>IR</v>
      </c>
      <c r="O917" s="61">
        <v>60</v>
      </c>
      <c r="P917" s="36">
        <f t="shared" si="239"/>
        <v>60</v>
      </c>
      <c r="Q917" s="61">
        <v>1</v>
      </c>
      <c r="R917" s="61">
        <v>271</v>
      </c>
      <c r="S917" s="61">
        <v>38</v>
      </c>
      <c r="T917" s="61">
        <v>20</v>
      </c>
      <c r="U917" s="61"/>
      <c r="V917" s="37">
        <f t="shared" ref="V917:V980" si="254">R917+T917+U917</f>
        <v>291</v>
      </c>
      <c r="W917" s="61">
        <v>395</v>
      </c>
      <c r="X917" s="61"/>
      <c r="Y917" s="61"/>
      <c r="Z917" s="61"/>
      <c r="AA917" s="61">
        <v>25</v>
      </c>
      <c r="AB917" s="61"/>
      <c r="AC917" s="61"/>
      <c r="AD917" s="61"/>
      <c r="AE917" s="61"/>
      <c r="AF917" s="61">
        <v>15</v>
      </c>
      <c r="AG917" s="61">
        <v>10</v>
      </c>
      <c r="AH917" s="61"/>
      <c r="AI917" s="61"/>
      <c r="AJ917" s="61"/>
      <c r="AK917" s="61"/>
      <c r="AL917" s="61"/>
      <c r="AM917" s="61"/>
      <c r="AN917" s="61"/>
      <c r="AO917" s="61"/>
      <c r="AP917" s="61"/>
      <c r="AQ917" s="61">
        <v>10</v>
      </c>
      <c r="AR917" s="61"/>
      <c r="AS917" s="61"/>
      <c r="AT917" s="61"/>
      <c r="AU917" s="61"/>
      <c r="AV917" s="61"/>
      <c r="AW917" s="61"/>
      <c r="AX917" s="61"/>
      <c r="AY917" s="61"/>
      <c r="AZ917" s="61"/>
      <c r="BA917" s="61">
        <v>15</v>
      </c>
      <c r="BB917" s="61"/>
      <c r="BC917" s="61"/>
      <c r="BD917" s="61">
        <v>10</v>
      </c>
      <c r="BE917" s="61"/>
      <c r="BF917" s="61"/>
      <c r="BG917" s="61"/>
      <c r="BH917" s="37">
        <f t="shared" si="242"/>
        <v>480</v>
      </c>
      <c r="BI917" s="38">
        <f t="shared" si="243"/>
        <v>8</v>
      </c>
      <c r="BJ917" s="39">
        <f t="shared" si="245"/>
        <v>6.583333333333333</v>
      </c>
      <c r="BK917" s="39">
        <f t="shared" si="246"/>
        <v>82.291666666666657</v>
      </c>
      <c r="BL917" s="40">
        <f t="shared" si="247"/>
        <v>73.670886075949369</v>
      </c>
      <c r="BM917" s="40">
        <f t="shared" si="248"/>
        <v>80.06872852233677</v>
      </c>
      <c r="BN917" s="40">
        <f t="shared" si="249"/>
        <v>48.541666666666657</v>
      </c>
      <c r="BO917" s="87">
        <f t="shared" si="250"/>
        <v>0.16666666666666666</v>
      </c>
      <c r="BP917" s="87">
        <f t="shared" si="251"/>
        <v>470</v>
      </c>
      <c r="BQ917" s="87">
        <f t="shared" si="252"/>
        <v>1.25</v>
      </c>
      <c r="BR917" s="87">
        <f t="shared" si="253"/>
        <v>75</v>
      </c>
      <c r="BS917" s="61"/>
      <c r="BT917" s="61"/>
      <c r="BU917" s="61">
        <f t="shared" si="244"/>
        <v>271</v>
      </c>
    </row>
    <row r="918" spans="1:73">
      <c r="A918" s="29">
        <v>915</v>
      </c>
      <c r="B918" s="32">
        <v>46248</v>
      </c>
      <c r="C918" s="61" t="s">
        <v>80</v>
      </c>
      <c r="D918" s="3" t="str">
        <f t="shared" si="240"/>
        <v>IG</v>
      </c>
      <c r="E918" s="33" t="s">
        <v>169</v>
      </c>
      <c r="F918" s="33" t="s">
        <v>133</v>
      </c>
      <c r="G918" s="33" t="s">
        <v>163</v>
      </c>
      <c r="H918" s="33" t="s">
        <v>166</v>
      </c>
      <c r="I918" s="33"/>
      <c r="J918" s="17" t="s">
        <v>258</v>
      </c>
      <c r="K918" s="17">
        <v>104338.01</v>
      </c>
      <c r="L918" s="35" t="str">
        <f>VLOOKUP(K918,'[1]Item List (3)'!A$1:B$110000,2,FALSE)</f>
        <v>NA/RNA.IR 6914</v>
      </c>
      <c r="M918" s="17" t="s">
        <v>259</v>
      </c>
      <c r="N918" s="61" t="str">
        <f t="shared" si="241"/>
        <v>IR</v>
      </c>
      <c r="O918" s="61">
        <v>60</v>
      </c>
      <c r="P918" s="36">
        <f t="shared" si="239"/>
        <v>60</v>
      </c>
      <c r="Q918" s="61">
        <v>1</v>
      </c>
      <c r="R918" s="61">
        <v>37</v>
      </c>
      <c r="S918" s="61">
        <v>10</v>
      </c>
      <c r="T918" s="61">
        <v>5</v>
      </c>
      <c r="U918" s="61"/>
      <c r="V918" s="37">
        <f t="shared" si="254"/>
        <v>42</v>
      </c>
      <c r="W918" s="61">
        <v>55</v>
      </c>
      <c r="X918" s="61">
        <v>270</v>
      </c>
      <c r="Y918" s="61"/>
      <c r="Z918" s="61"/>
      <c r="AA918" s="61">
        <v>25</v>
      </c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>
        <v>120</v>
      </c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>
        <v>10</v>
      </c>
      <c r="BE918" s="61"/>
      <c r="BF918" s="61"/>
      <c r="BG918" s="61"/>
      <c r="BH918" s="37">
        <f t="shared" si="242"/>
        <v>480</v>
      </c>
      <c r="BI918" s="38">
        <f t="shared" si="243"/>
        <v>8</v>
      </c>
      <c r="BJ918" s="39">
        <f t="shared" si="245"/>
        <v>0.91666666666666696</v>
      </c>
      <c r="BK918" s="39">
        <f t="shared" si="246"/>
        <v>11.458333333333337</v>
      </c>
      <c r="BL918" s="40">
        <f t="shared" si="247"/>
        <v>76.363636363636346</v>
      </c>
      <c r="BM918" s="40">
        <f t="shared" si="248"/>
        <v>64.285714285714292</v>
      </c>
      <c r="BN918" s="40">
        <f t="shared" si="249"/>
        <v>5.6250000000000018</v>
      </c>
      <c r="BO918" s="87">
        <f t="shared" si="250"/>
        <v>4.5</v>
      </c>
      <c r="BP918" s="87">
        <f t="shared" si="251"/>
        <v>210</v>
      </c>
      <c r="BQ918" s="87">
        <f t="shared" si="252"/>
        <v>2.583333333333333</v>
      </c>
      <c r="BR918" s="87">
        <f t="shared" si="253"/>
        <v>154.99999999999997</v>
      </c>
      <c r="BS918" s="61"/>
      <c r="BT918" s="61"/>
      <c r="BU918" s="61">
        <f t="shared" si="244"/>
        <v>37</v>
      </c>
    </row>
    <row r="919" spans="1:73" ht="14.4">
      <c r="A919" s="29">
        <v>916</v>
      </c>
      <c r="B919" s="32">
        <v>46248</v>
      </c>
      <c r="C919" s="61" t="s">
        <v>74</v>
      </c>
      <c r="D919" s="3" t="str">
        <f t="shared" si="240"/>
        <v>IG</v>
      </c>
      <c r="E919" s="33" t="s">
        <v>173</v>
      </c>
      <c r="F919" s="33" t="s">
        <v>133</v>
      </c>
      <c r="G919" s="33" t="s">
        <v>116</v>
      </c>
      <c r="H919" s="33"/>
      <c r="I919" s="33"/>
      <c r="J919" s="17" t="s">
        <v>341</v>
      </c>
      <c r="K919" s="41">
        <v>208247</v>
      </c>
      <c r="L919" s="35" t="str">
        <f>VLOOKUP(K919,'[1]Item List (3)'!A$1:B$110000,2,FALSE)</f>
        <v>OR.209 YY2</v>
      </c>
      <c r="M919" s="17"/>
      <c r="N919" s="61" t="str">
        <f t="shared" si="241"/>
        <v>OR</v>
      </c>
      <c r="O919" s="61">
        <v>45</v>
      </c>
      <c r="P919" s="36">
        <f t="shared" si="239"/>
        <v>80</v>
      </c>
      <c r="Q919" s="61">
        <v>1</v>
      </c>
      <c r="R919" s="61">
        <v>232</v>
      </c>
      <c r="S919" s="61">
        <v>22</v>
      </c>
      <c r="T919" s="61">
        <v>1</v>
      </c>
      <c r="U919" s="61"/>
      <c r="V919" s="37">
        <f t="shared" si="254"/>
        <v>233</v>
      </c>
      <c r="W919" s="61">
        <v>255</v>
      </c>
      <c r="X919" s="61"/>
      <c r="Y919" s="61">
        <v>15</v>
      </c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>
        <v>30</v>
      </c>
      <c r="AR919" s="61"/>
      <c r="AS919" s="61">
        <v>90</v>
      </c>
      <c r="AT919" s="61"/>
      <c r="AU919" s="61"/>
      <c r="AV919" s="61"/>
      <c r="AW919" s="61"/>
      <c r="AX919" s="61"/>
      <c r="AY919" s="61">
        <v>90</v>
      </c>
      <c r="AZ919" s="61"/>
      <c r="BA919" s="61"/>
      <c r="BB919" s="61"/>
      <c r="BC919" s="61"/>
      <c r="BD919" s="61"/>
      <c r="BE919" s="61"/>
      <c r="BF919" s="61"/>
      <c r="BG919" s="61"/>
      <c r="BH919" s="37">
        <f t="shared" si="242"/>
        <v>480</v>
      </c>
      <c r="BI919" s="38">
        <f t="shared" si="243"/>
        <v>8</v>
      </c>
      <c r="BJ919" s="39">
        <f t="shared" si="245"/>
        <v>4.25</v>
      </c>
      <c r="BK919" s="39">
        <f t="shared" si="246"/>
        <v>53.125</v>
      </c>
      <c r="BL919" s="40">
        <f t="shared" si="247"/>
        <v>68.529411764705884</v>
      </c>
      <c r="BM919" s="40">
        <f t="shared" si="248"/>
        <v>90.128755364806864</v>
      </c>
      <c r="BN919" s="40">
        <f t="shared" si="249"/>
        <v>32.8125</v>
      </c>
      <c r="BO919" s="87">
        <f t="shared" si="250"/>
        <v>0.5</v>
      </c>
      <c r="BP919" s="87">
        <f t="shared" si="251"/>
        <v>600</v>
      </c>
      <c r="BQ919" s="87">
        <f t="shared" si="252"/>
        <v>3.25</v>
      </c>
      <c r="BR919" s="87">
        <f t="shared" si="253"/>
        <v>260</v>
      </c>
      <c r="BS919" s="61"/>
      <c r="BT919" s="61"/>
      <c r="BU919" s="61">
        <f t="shared" si="244"/>
        <v>232</v>
      </c>
    </row>
    <row r="920" spans="1:73" ht="14.4">
      <c r="A920" s="29">
        <v>917</v>
      </c>
      <c r="B920" s="32">
        <v>46248</v>
      </c>
      <c r="C920" s="61" t="s">
        <v>80</v>
      </c>
      <c r="D920" s="3" t="str">
        <f t="shared" si="240"/>
        <v>IG</v>
      </c>
      <c r="E920" s="33" t="s">
        <v>173</v>
      </c>
      <c r="F920" s="33" t="s">
        <v>133</v>
      </c>
      <c r="G920" s="33" t="s">
        <v>177</v>
      </c>
      <c r="H920" s="33"/>
      <c r="I920" s="33"/>
      <c r="J920" s="34" t="s">
        <v>341</v>
      </c>
      <c r="K920" s="41">
        <v>208247</v>
      </c>
      <c r="L920" s="35" t="str">
        <f>VLOOKUP(K920,'[1]Item List (3)'!A$1:B$110000,2,FALSE)</f>
        <v>OR.209 YY2</v>
      </c>
      <c r="M920" s="17" t="s">
        <v>342</v>
      </c>
      <c r="N920" s="61" t="str">
        <f t="shared" si="241"/>
        <v>OR</v>
      </c>
      <c r="O920" s="61">
        <v>55</v>
      </c>
      <c r="P920" s="36">
        <f t="shared" si="239"/>
        <v>65.454545454545453</v>
      </c>
      <c r="Q920" s="61">
        <v>1</v>
      </c>
      <c r="R920" s="61">
        <v>398</v>
      </c>
      <c r="S920" s="61">
        <v>11</v>
      </c>
      <c r="T920" s="61">
        <v>3</v>
      </c>
      <c r="U920" s="61"/>
      <c r="V920" s="37">
        <f t="shared" si="254"/>
        <v>401</v>
      </c>
      <c r="W920" s="61">
        <v>480</v>
      </c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37">
        <f t="shared" si="242"/>
        <v>480</v>
      </c>
      <c r="BI920" s="38">
        <f t="shared" si="243"/>
        <v>8</v>
      </c>
      <c r="BJ920" s="39">
        <f t="shared" si="245"/>
        <v>8</v>
      </c>
      <c r="BK920" s="39">
        <f t="shared" si="246"/>
        <v>100</v>
      </c>
      <c r="BL920" s="40">
        <f t="shared" si="247"/>
        <v>76.579861111111114</v>
      </c>
      <c r="BM920" s="40">
        <f t="shared" si="248"/>
        <v>96.508728179551113</v>
      </c>
      <c r="BN920" s="40">
        <f t="shared" si="249"/>
        <v>73.90625</v>
      </c>
      <c r="BO920" s="87">
        <f t="shared" si="250"/>
        <v>0</v>
      </c>
      <c r="BP920" s="87">
        <f t="shared" si="251"/>
        <v>523.63636363636363</v>
      </c>
      <c r="BQ920" s="87">
        <f t="shared" si="252"/>
        <v>0</v>
      </c>
      <c r="BR920" s="87">
        <f t="shared" si="253"/>
        <v>0</v>
      </c>
      <c r="BS920" s="61"/>
      <c r="BT920" s="61"/>
      <c r="BU920" s="61">
        <f t="shared" si="244"/>
        <v>398</v>
      </c>
    </row>
    <row r="921" spans="1:73">
      <c r="A921" s="29">
        <v>918</v>
      </c>
      <c r="B921" s="32">
        <v>46248</v>
      </c>
      <c r="C921" s="61" t="s">
        <v>74</v>
      </c>
      <c r="D921" s="3" t="str">
        <f t="shared" si="240"/>
        <v>IG</v>
      </c>
      <c r="E921" s="33" t="s">
        <v>174</v>
      </c>
      <c r="F921" s="33" t="s">
        <v>133</v>
      </c>
      <c r="G921" s="33" t="s">
        <v>130</v>
      </c>
      <c r="H921" s="33"/>
      <c r="I921" s="33"/>
      <c r="J921" s="34" t="s">
        <v>235</v>
      </c>
      <c r="K921" s="17">
        <v>104293</v>
      </c>
      <c r="L921" s="35" t="str">
        <f>VLOOKUP(K921,'[1]Item List (3)'!A$1:B$110000,2,FALSE)</f>
        <v>IR.210 YY2</v>
      </c>
      <c r="M921" s="17" t="s">
        <v>236</v>
      </c>
      <c r="N921" s="61" t="str">
        <f t="shared" si="241"/>
        <v>IR</v>
      </c>
      <c r="O921" s="61">
        <v>30</v>
      </c>
      <c r="P921" s="36">
        <f t="shared" si="239"/>
        <v>120</v>
      </c>
      <c r="Q921" s="61">
        <v>1</v>
      </c>
      <c r="R921" s="61">
        <v>522</v>
      </c>
      <c r="S921" s="61">
        <v>53</v>
      </c>
      <c r="T921" s="61"/>
      <c r="U921" s="61"/>
      <c r="V921" s="37">
        <f t="shared" si="254"/>
        <v>522</v>
      </c>
      <c r="W921" s="61">
        <v>355</v>
      </c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>
        <v>20</v>
      </c>
      <c r="AR921" s="61"/>
      <c r="AS921" s="61">
        <v>90</v>
      </c>
      <c r="AT921" s="61"/>
      <c r="AU921" s="61"/>
      <c r="AV921" s="61"/>
      <c r="AW921" s="61"/>
      <c r="AX921" s="61"/>
      <c r="AY921" s="61"/>
      <c r="AZ921" s="61"/>
      <c r="BA921" s="61">
        <v>15</v>
      </c>
      <c r="BB921" s="61"/>
      <c r="BC921" s="61"/>
      <c r="BD921" s="61"/>
      <c r="BE921" s="61"/>
      <c r="BF921" s="61"/>
      <c r="BG921" s="61"/>
      <c r="BH921" s="37">
        <f t="shared" si="242"/>
        <v>480</v>
      </c>
      <c r="BI921" s="38">
        <f t="shared" si="243"/>
        <v>8</v>
      </c>
      <c r="BJ921" s="39">
        <f t="shared" si="245"/>
        <v>5.9166666666666661</v>
      </c>
      <c r="BK921" s="39">
        <f t="shared" si="246"/>
        <v>73.958333333333329</v>
      </c>
      <c r="BL921" s="40">
        <f t="shared" si="247"/>
        <v>73.521126760563391</v>
      </c>
      <c r="BM921" s="40">
        <f t="shared" si="248"/>
        <v>89.846743295019166</v>
      </c>
      <c r="BN921" s="40">
        <f t="shared" si="249"/>
        <v>48.854166666666679</v>
      </c>
      <c r="BO921" s="87">
        <f t="shared" si="250"/>
        <v>0.33333333333333331</v>
      </c>
      <c r="BP921" s="87">
        <f t="shared" si="251"/>
        <v>920</v>
      </c>
      <c r="BQ921" s="87">
        <f t="shared" si="252"/>
        <v>1.7500000000000002</v>
      </c>
      <c r="BR921" s="87">
        <f t="shared" si="253"/>
        <v>210.00000000000003</v>
      </c>
      <c r="BS921" s="61"/>
      <c r="BT921" s="61"/>
      <c r="BU921" s="61">
        <f t="shared" si="244"/>
        <v>522</v>
      </c>
    </row>
    <row r="922" spans="1:73">
      <c r="A922" s="29">
        <v>919</v>
      </c>
      <c r="B922" s="32">
        <v>46248</v>
      </c>
      <c r="C922" s="61" t="s">
        <v>80</v>
      </c>
      <c r="D922" s="3" t="str">
        <f t="shared" si="240"/>
        <v>IG</v>
      </c>
      <c r="E922" s="33" t="s">
        <v>174</v>
      </c>
      <c r="F922" s="33" t="s">
        <v>133</v>
      </c>
      <c r="G922" s="33" t="s">
        <v>130</v>
      </c>
      <c r="H922" s="33" t="s">
        <v>145</v>
      </c>
      <c r="I922" s="33"/>
      <c r="J922" s="17" t="s">
        <v>235</v>
      </c>
      <c r="K922" s="17">
        <v>104293</v>
      </c>
      <c r="L922" s="35" t="str">
        <f>VLOOKUP(K922,'[1]Item List (3)'!A$1:B$110000,2,FALSE)</f>
        <v>IR.210 YY2</v>
      </c>
      <c r="M922" s="17" t="s">
        <v>236</v>
      </c>
      <c r="N922" s="61" t="str">
        <f t="shared" si="241"/>
        <v>IR</v>
      </c>
      <c r="O922" s="61">
        <v>30</v>
      </c>
      <c r="P922" s="36">
        <f t="shared" si="239"/>
        <v>120</v>
      </c>
      <c r="Q922" s="61">
        <v>1</v>
      </c>
      <c r="R922" s="61">
        <v>709</v>
      </c>
      <c r="S922" s="61">
        <v>15</v>
      </c>
      <c r="T922" s="61">
        <v>4</v>
      </c>
      <c r="U922" s="61">
        <v>6</v>
      </c>
      <c r="V922" s="37">
        <f t="shared" si="254"/>
        <v>719</v>
      </c>
      <c r="W922" s="61">
        <v>470</v>
      </c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>
        <v>10</v>
      </c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37">
        <f t="shared" si="242"/>
        <v>480</v>
      </c>
      <c r="BI922" s="38">
        <f t="shared" si="243"/>
        <v>8</v>
      </c>
      <c r="BJ922" s="39">
        <f t="shared" si="245"/>
        <v>7.833333333333333</v>
      </c>
      <c r="BK922" s="39">
        <f t="shared" si="246"/>
        <v>97.916666666666657</v>
      </c>
      <c r="BL922" s="40">
        <f t="shared" si="247"/>
        <v>76.489361702127653</v>
      </c>
      <c r="BM922" s="40">
        <f t="shared" si="248"/>
        <v>96.522948539638392</v>
      </c>
      <c r="BN922" s="40">
        <f t="shared" si="249"/>
        <v>72.291666666666671</v>
      </c>
      <c r="BO922" s="87">
        <f t="shared" si="250"/>
        <v>0.16666666666666666</v>
      </c>
      <c r="BP922" s="87">
        <f t="shared" si="251"/>
        <v>940</v>
      </c>
      <c r="BQ922" s="87">
        <f t="shared" si="252"/>
        <v>0</v>
      </c>
      <c r="BR922" s="87">
        <f t="shared" si="253"/>
        <v>0</v>
      </c>
      <c r="BS922" s="61"/>
      <c r="BT922" s="61"/>
      <c r="BU922" s="61">
        <f t="shared" si="244"/>
        <v>709</v>
      </c>
    </row>
    <row r="923" spans="1:73">
      <c r="A923" s="29">
        <v>920</v>
      </c>
      <c r="B923" s="32">
        <v>46248</v>
      </c>
      <c r="C923" s="61" t="s">
        <v>74</v>
      </c>
      <c r="D923" s="3" t="str">
        <f t="shared" si="240"/>
        <v>HO</v>
      </c>
      <c r="E923" s="33" t="s">
        <v>175</v>
      </c>
      <c r="F923" s="33"/>
      <c r="G923" s="33"/>
      <c r="H923" s="33"/>
      <c r="I923" s="33"/>
      <c r="J923" s="17"/>
      <c r="K923" s="17"/>
      <c r="L923" s="35" t="e">
        <f>VLOOKUP(K923,'[1]Item List (3)'!A$1:B$110000,2,FALSE)</f>
        <v>#N/A</v>
      </c>
      <c r="M923" s="17"/>
      <c r="N923" s="61" t="str">
        <f t="shared" si="241"/>
        <v>IR</v>
      </c>
      <c r="O923" s="61"/>
      <c r="P923" s="36" t="str">
        <f t="shared" si="239"/>
        <v/>
      </c>
      <c r="Q923" s="61"/>
      <c r="R923" s="61"/>
      <c r="S923" s="61"/>
      <c r="T923" s="61"/>
      <c r="U923" s="61"/>
      <c r="V923" s="37">
        <f t="shared" si="254"/>
        <v>0</v>
      </c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>
        <v>480</v>
      </c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37">
        <f t="shared" si="242"/>
        <v>480</v>
      </c>
      <c r="BI923" s="38">
        <f t="shared" si="243"/>
        <v>8</v>
      </c>
      <c r="BJ923" s="39">
        <f t="shared" si="245"/>
        <v>0</v>
      </c>
      <c r="BK923" s="39">
        <f t="shared" si="246"/>
        <v>0</v>
      </c>
      <c r="BL923" s="40">
        <f t="shared" si="247"/>
        <v>0</v>
      </c>
      <c r="BM923" s="40">
        <f t="shared" si="248"/>
        <v>0</v>
      </c>
      <c r="BN923" s="40">
        <f t="shared" si="249"/>
        <v>0</v>
      </c>
      <c r="BO923" s="87">
        <f t="shared" si="250"/>
        <v>0</v>
      </c>
      <c r="BP923" s="87">
        <f t="shared" si="251"/>
        <v>0</v>
      </c>
      <c r="BQ923" s="87">
        <f t="shared" si="252"/>
        <v>8</v>
      </c>
      <c r="BR923" s="87">
        <f t="shared" si="253"/>
        <v>0</v>
      </c>
      <c r="BS923" s="61"/>
      <c r="BT923" s="61"/>
      <c r="BU923" s="61">
        <f t="shared" si="244"/>
        <v>0</v>
      </c>
    </row>
    <row r="924" spans="1:73">
      <c r="A924" s="29">
        <v>921</v>
      </c>
      <c r="B924" s="32">
        <v>46248</v>
      </c>
      <c r="C924" s="61" t="s">
        <v>80</v>
      </c>
      <c r="D924" s="3" t="str">
        <f t="shared" si="240"/>
        <v>HO</v>
      </c>
      <c r="E924" s="33" t="s">
        <v>175</v>
      </c>
      <c r="F924" s="33"/>
      <c r="G924" s="33"/>
      <c r="H924" s="33"/>
      <c r="I924" s="33"/>
      <c r="J924" s="34"/>
      <c r="K924" s="17"/>
      <c r="L924" s="35" t="e">
        <f>VLOOKUP(K924,'[1]Item List (3)'!A$1:B$110000,2,FALSE)</f>
        <v>#N/A</v>
      </c>
      <c r="M924" s="17"/>
      <c r="N924" s="61" t="str">
        <f t="shared" si="241"/>
        <v>IR</v>
      </c>
      <c r="O924" s="61"/>
      <c r="P924" s="36" t="str">
        <f t="shared" si="239"/>
        <v/>
      </c>
      <c r="Q924" s="61"/>
      <c r="R924" s="61"/>
      <c r="S924" s="61"/>
      <c r="T924" s="61"/>
      <c r="U924" s="61"/>
      <c r="V924" s="37">
        <f t="shared" si="254"/>
        <v>0</v>
      </c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>
        <v>480</v>
      </c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37">
        <f t="shared" si="242"/>
        <v>480</v>
      </c>
      <c r="BI924" s="38">
        <f t="shared" si="243"/>
        <v>8</v>
      </c>
      <c r="BJ924" s="39">
        <f t="shared" si="245"/>
        <v>0</v>
      </c>
      <c r="BK924" s="39">
        <f t="shared" si="246"/>
        <v>0</v>
      </c>
      <c r="BL924" s="40">
        <f t="shared" si="247"/>
        <v>0</v>
      </c>
      <c r="BM924" s="40">
        <f t="shared" si="248"/>
        <v>0</v>
      </c>
      <c r="BN924" s="40">
        <f t="shared" si="249"/>
        <v>0</v>
      </c>
      <c r="BO924" s="87">
        <f t="shared" si="250"/>
        <v>0</v>
      </c>
      <c r="BP924" s="87">
        <f t="shared" si="251"/>
        <v>0</v>
      </c>
      <c r="BQ924" s="87">
        <f t="shared" si="252"/>
        <v>8</v>
      </c>
      <c r="BR924" s="87">
        <f t="shared" si="253"/>
        <v>0</v>
      </c>
      <c r="BS924" s="61"/>
      <c r="BT924" s="61"/>
      <c r="BU924" s="61">
        <f t="shared" si="244"/>
        <v>0</v>
      </c>
    </row>
    <row r="925" spans="1:73">
      <c r="A925" s="29">
        <v>922</v>
      </c>
      <c r="B925" s="32">
        <v>46248</v>
      </c>
      <c r="C925" s="61" t="s">
        <v>74</v>
      </c>
      <c r="D925" s="3" t="str">
        <f t="shared" si="240"/>
        <v>HO</v>
      </c>
      <c r="E925" s="33" t="s">
        <v>182</v>
      </c>
      <c r="F925" s="33"/>
      <c r="G925" s="33"/>
      <c r="H925" s="33"/>
      <c r="I925" s="33"/>
      <c r="J925" s="34"/>
      <c r="K925" s="17"/>
      <c r="L925" s="35" t="e">
        <f>VLOOKUP(K925,'[1]Item List (3)'!A$1:B$110000,2,FALSE)</f>
        <v>#N/A</v>
      </c>
      <c r="M925" s="17"/>
      <c r="N925" s="61" t="str">
        <f t="shared" si="241"/>
        <v>IR</v>
      </c>
      <c r="O925" s="61"/>
      <c r="P925" s="36" t="str">
        <f t="shared" si="239"/>
        <v/>
      </c>
      <c r="Q925" s="61"/>
      <c r="R925" s="61"/>
      <c r="S925" s="61"/>
      <c r="T925" s="61"/>
      <c r="U925" s="61"/>
      <c r="V925" s="37">
        <f t="shared" si="254"/>
        <v>0</v>
      </c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>
        <v>480</v>
      </c>
      <c r="BH925" s="37">
        <f t="shared" si="242"/>
        <v>480</v>
      </c>
      <c r="BI925" s="38">
        <f t="shared" si="243"/>
        <v>8</v>
      </c>
      <c r="BJ925" s="39">
        <f t="shared" si="245"/>
        <v>0</v>
      </c>
      <c r="BK925" s="39">
        <f t="shared" si="246"/>
        <v>0</v>
      </c>
      <c r="BL925" s="40">
        <f t="shared" si="247"/>
        <v>0</v>
      </c>
      <c r="BM925" s="40">
        <f t="shared" si="248"/>
        <v>0</v>
      </c>
      <c r="BN925" s="40">
        <f t="shared" si="249"/>
        <v>0</v>
      </c>
      <c r="BO925" s="87">
        <f t="shared" si="250"/>
        <v>8</v>
      </c>
      <c r="BP925" s="87">
        <f t="shared" si="251"/>
        <v>0</v>
      </c>
      <c r="BQ925" s="87">
        <f t="shared" si="252"/>
        <v>0</v>
      </c>
      <c r="BR925" s="87">
        <f t="shared" si="253"/>
        <v>0</v>
      </c>
      <c r="BS925" s="61"/>
      <c r="BT925" s="61"/>
      <c r="BU925" s="61">
        <f t="shared" si="244"/>
        <v>0</v>
      </c>
    </row>
    <row r="926" spans="1:73">
      <c r="A926" s="29">
        <v>923</v>
      </c>
      <c r="B926" s="32">
        <v>46248</v>
      </c>
      <c r="C926" s="61" t="s">
        <v>80</v>
      </c>
      <c r="D926" s="3" t="str">
        <f t="shared" si="240"/>
        <v>HO</v>
      </c>
      <c r="E926" s="33" t="s">
        <v>182</v>
      </c>
      <c r="F926" s="33"/>
      <c r="G926" s="33"/>
      <c r="H926" s="33"/>
      <c r="I926" s="33"/>
      <c r="J926" s="34"/>
      <c r="K926" s="17"/>
      <c r="L926" s="35" t="e">
        <f>VLOOKUP(K926,'[1]Item List (3)'!A$1:B$110000,2,FALSE)</f>
        <v>#N/A</v>
      </c>
      <c r="M926" s="17"/>
      <c r="N926" s="61" t="str">
        <f t="shared" si="241"/>
        <v>IR</v>
      </c>
      <c r="O926" s="61"/>
      <c r="P926" s="36" t="str">
        <f t="shared" si="239"/>
        <v/>
      </c>
      <c r="Q926" s="61"/>
      <c r="R926" s="61"/>
      <c r="S926" s="61"/>
      <c r="T926" s="61"/>
      <c r="U926" s="61"/>
      <c r="V926" s="37">
        <f t="shared" si="254"/>
        <v>0</v>
      </c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>
        <v>480</v>
      </c>
      <c r="BH926" s="37">
        <f t="shared" si="242"/>
        <v>480</v>
      </c>
      <c r="BI926" s="38">
        <f t="shared" si="243"/>
        <v>8</v>
      </c>
      <c r="BJ926" s="39">
        <f t="shared" si="245"/>
        <v>0</v>
      </c>
      <c r="BK926" s="39">
        <f t="shared" si="246"/>
        <v>0</v>
      </c>
      <c r="BL926" s="40">
        <f t="shared" si="247"/>
        <v>0</v>
      </c>
      <c r="BM926" s="40">
        <f t="shared" si="248"/>
        <v>0</v>
      </c>
      <c r="BN926" s="40">
        <f t="shared" si="249"/>
        <v>0</v>
      </c>
      <c r="BO926" s="87">
        <f t="shared" si="250"/>
        <v>8</v>
      </c>
      <c r="BP926" s="87">
        <f t="shared" si="251"/>
        <v>0</v>
      </c>
      <c r="BQ926" s="87">
        <f t="shared" si="252"/>
        <v>0</v>
      </c>
      <c r="BR926" s="87">
        <f t="shared" si="253"/>
        <v>0</v>
      </c>
      <c r="BS926" s="61"/>
      <c r="BT926" s="61"/>
      <c r="BU926" s="61">
        <f t="shared" si="244"/>
        <v>0</v>
      </c>
    </row>
    <row r="927" spans="1:73">
      <c r="A927" s="29">
        <v>924</v>
      </c>
      <c r="B927" s="32">
        <v>46248</v>
      </c>
      <c r="C927" s="61" t="s">
        <v>74</v>
      </c>
      <c r="D927" s="3" t="str">
        <f t="shared" si="240"/>
        <v>HO</v>
      </c>
      <c r="E927" s="33" t="s">
        <v>188</v>
      </c>
      <c r="F927" s="33" t="s">
        <v>176</v>
      </c>
      <c r="G927" s="33" t="s">
        <v>240</v>
      </c>
      <c r="H927" s="33"/>
      <c r="I927" s="33"/>
      <c r="J927" s="17" t="s">
        <v>97</v>
      </c>
      <c r="K927" s="17">
        <v>208249</v>
      </c>
      <c r="L927" s="35" t="str">
        <f>VLOOKUP(K927,'[1]Item List (3)'!A$1:B$110000,2,FALSE)</f>
        <v>OW-BDA-4003</v>
      </c>
      <c r="M927" s="17" t="s">
        <v>98</v>
      </c>
      <c r="N927" s="61" t="str">
        <f t="shared" si="241"/>
        <v>OR</v>
      </c>
      <c r="O927" s="61">
        <v>25</v>
      </c>
      <c r="P927" s="36">
        <f t="shared" si="239"/>
        <v>144</v>
      </c>
      <c r="Q927" s="61">
        <v>1</v>
      </c>
      <c r="R927" s="61">
        <v>457</v>
      </c>
      <c r="S927" s="61"/>
      <c r="T927" s="61"/>
      <c r="U927" s="61"/>
      <c r="V927" s="37">
        <f t="shared" si="254"/>
        <v>457</v>
      </c>
      <c r="W927" s="61">
        <v>200</v>
      </c>
      <c r="X927" s="61"/>
      <c r="Y927" s="61">
        <v>15</v>
      </c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>
        <v>15</v>
      </c>
      <c r="AR927" s="61"/>
      <c r="AS927" s="61">
        <v>240</v>
      </c>
      <c r="AT927" s="61"/>
      <c r="AU927" s="61"/>
      <c r="AV927" s="61"/>
      <c r="AW927" s="61"/>
      <c r="AX927" s="61"/>
      <c r="AY927" s="61"/>
      <c r="AZ927" s="61"/>
      <c r="BA927" s="61">
        <v>10</v>
      </c>
      <c r="BB927" s="61"/>
      <c r="BC927" s="61"/>
      <c r="BD927" s="61"/>
      <c r="BE927" s="61"/>
      <c r="BF927" s="61"/>
      <c r="BG927" s="61"/>
      <c r="BH927" s="37">
        <f t="shared" si="242"/>
        <v>480</v>
      </c>
      <c r="BI927" s="38">
        <f t="shared" si="243"/>
        <v>8</v>
      </c>
      <c r="BJ927" s="39">
        <f t="shared" si="245"/>
        <v>3.333333333333333</v>
      </c>
      <c r="BK927" s="39">
        <f t="shared" si="246"/>
        <v>41.666666666666664</v>
      </c>
      <c r="BL927" s="40">
        <f t="shared" si="247"/>
        <v>95.208333333333357</v>
      </c>
      <c r="BM927" s="40">
        <f t="shared" si="248"/>
        <v>100</v>
      </c>
      <c r="BN927" s="40">
        <f t="shared" si="249"/>
        <v>39.670138888888893</v>
      </c>
      <c r="BO927" s="87">
        <f t="shared" si="250"/>
        <v>0.25</v>
      </c>
      <c r="BP927" s="87">
        <f t="shared" si="251"/>
        <v>1116</v>
      </c>
      <c r="BQ927" s="87">
        <f t="shared" si="252"/>
        <v>4.416666666666667</v>
      </c>
      <c r="BR927" s="87">
        <f t="shared" si="253"/>
        <v>636.00000000000011</v>
      </c>
      <c r="BS927" s="61"/>
      <c r="BT927" s="61"/>
      <c r="BU927" s="61">
        <f t="shared" si="244"/>
        <v>457</v>
      </c>
    </row>
    <row r="928" spans="1:73">
      <c r="A928" s="29">
        <v>925</v>
      </c>
      <c r="B928" s="32">
        <v>46248</v>
      </c>
      <c r="C928" s="61" t="s">
        <v>80</v>
      </c>
      <c r="D928" s="3" t="str">
        <f t="shared" si="240"/>
        <v>HO</v>
      </c>
      <c r="E928" s="33" t="s">
        <v>188</v>
      </c>
      <c r="F928" s="33" t="s">
        <v>176</v>
      </c>
      <c r="G928" s="33" t="s">
        <v>145</v>
      </c>
      <c r="H928" s="33" t="s">
        <v>192</v>
      </c>
      <c r="I928" s="33"/>
      <c r="J928" s="17" t="s">
        <v>97</v>
      </c>
      <c r="K928" s="17">
        <v>208249</v>
      </c>
      <c r="L928" s="35" t="str">
        <f>VLOOKUP(K928,'[1]Item List (3)'!A$1:B$110000,2,FALSE)</f>
        <v>OW-BDA-4003</v>
      </c>
      <c r="M928" s="17" t="s">
        <v>98</v>
      </c>
      <c r="N928" s="61" t="str">
        <f t="shared" si="241"/>
        <v>OR</v>
      </c>
      <c r="O928" s="61">
        <v>25</v>
      </c>
      <c r="P928" s="36">
        <f t="shared" si="239"/>
        <v>144</v>
      </c>
      <c r="Q928" s="61">
        <v>1</v>
      </c>
      <c r="R928" s="61">
        <v>603</v>
      </c>
      <c r="S928" s="61"/>
      <c r="T928" s="61"/>
      <c r="U928" s="61"/>
      <c r="V928" s="37">
        <f t="shared" si="254"/>
        <v>603</v>
      </c>
      <c r="W928" s="61">
        <v>270</v>
      </c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>
        <v>30</v>
      </c>
      <c r="AR928" s="61"/>
      <c r="AS928" s="61">
        <v>180</v>
      </c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37">
        <f t="shared" si="242"/>
        <v>480</v>
      </c>
      <c r="BI928" s="38">
        <f t="shared" si="243"/>
        <v>8</v>
      </c>
      <c r="BJ928" s="39">
        <f t="shared" si="245"/>
        <v>4.5</v>
      </c>
      <c r="BK928" s="39">
        <f t="shared" si="246"/>
        <v>56.25</v>
      </c>
      <c r="BL928" s="40">
        <f t="shared" si="247"/>
        <v>93.055555555555557</v>
      </c>
      <c r="BM928" s="40">
        <f t="shared" si="248"/>
        <v>100</v>
      </c>
      <c r="BN928" s="40">
        <f t="shared" si="249"/>
        <v>52.34375</v>
      </c>
      <c r="BO928" s="87">
        <f t="shared" si="250"/>
        <v>0.5</v>
      </c>
      <c r="BP928" s="87">
        <f t="shared" si="251"/>
        <v>1080</v>
      </c>
      <c r="BQ928" s="87">
        <f t="shared" si="252"/>
        <v>3</v>
      </c>
      <c r="BR928" s="87">
        <f t="shared" si="253"/>
        <v>432</v>
      </c>
      <c r="BS928" s="61"/>
      <c r="BT928" s="61"/>
      <c r="BU928" s="61">
        <f t="shared" si="244"/>
        <v>603</v>
      </c>
    </row>
    <row r="929" spans="1:73">
      <c r="A929" s="29">
        <v>926</v>
      </c>
      <c r="B929" s="32">
        <v>46248</v>
      </c>
      <c r="C929" s="61" t="s">
        <v>74</v>
      </c>
      <c r="D929" s="3" t="str">
        <f t="shared" si="240"/>
        <v>HO</v>
      </c>
      <c r="E929" s="33" t="s">
        <v>191</v>
      </c>
      <c r="F929" s="33" t="s">
        <v>176</v>
      </c>
      <c r="G929" s="33" t="s">
        <v>312</v>
      </c>
      <c r="H929" s="33"/>
      <c r="I929" s="33"/>
      <c r="J929" s="34" t="s">
        <v>235</v>
      </c>
      <c r="K929" s="17">
        <v>104293</v>
      </c>
      <c r="L929" s="35" t="str">
        <f>VLOOKUP(K929,'[1]Item List (3)'!A$1:B$110000,2,FALSE)</f>
        <v>IR.210 YY2</v>
      </c>
      <c r="M929" s="17" t="s">
        <v>236</v>
      </c>
      <c r="N929" s="61" t="str">
        <f t="shared" si="241"/>
        <v>IR</v>
      </c>
      <c r="O929" s="61">
        <v>20</v>
      </c>
      <c r="P929" s="36">
        <f t="shared" si="239"/>
        <v>180</v>
      </c>
      <c r="Q929" s="61">
        <v>1</v>
      </c>
      <c r="R929" s="61">
        <v>292</v>
      </c>
      <c r="S929" s="61"/>
      <c r="T929" s="61"/>
      <c r="U929" s="61"/>
      <c r="V929" s="37">
        <f t="shared" si="254"/>
        <v>292</v>
      </c>
      <c r="W929" s="61">
        <v>120</v>
      </c>
      <c r="X929" s="61"/>
      <c r="Y929" s="61">
        <v>60</v>
      </c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>
        <v>300</v>
      </c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37">
        <f t="shared" si="242"/>
        <v>480</v>
      </c>
      <c r="BI929" s="38">
        <f t="shared" si="243"/>
        <v>8</v>
      </c>
      <c r="BJ929" s="39">
        <f t="shared" si="245"/>
        <v>2</v>
      </c>
      <c r="BK929" s="39">
        <f t="shared" si="246"/>
        <v>25</v>
      </c>
      <c r="BL929" s="40">
        <f t="shared" si="247"/>
        <v>81.111111111111114</v>
      </c>
      <c r="BM929" s="40">
        <f t="shared" si="248"/>
        <v>100</v>
      </c>
      <c r="BN929" s="40">
        <f t="shared" si="249"/>
        <v>20.277777777777779</v>
      </c>
      <c r="BO929" s="87">
        <f t="shared" si="250"/>
        <v>0</v>
      </c>
      <c r="BP929" s="87">
        <f t="shared" si="251"/>
        <v>1440</v>
      </c>
      <c r="BQ929" s="87">
        <f t="shared" si="252"/>
        <v>6</v>
      </c>
      <c r="BR929" s="87">
        <f t="shared" si="253"/>
        <v>1080</v>
      </c>
      <c r="BS929" s="61"/>
      <c r="BT929" s="61"/>
      <c r="BU929" s="61">
        <f t="shared" si="244"/>
        <v>292</v>
      </c>
    </row>
    <row r="930" spans="1:73">
      <c r="A930" s="29">
        <v>927</v>
      </c>
      <c r="B930" s="32">
        <v>46248</v>
      </c>
      <c r="C930" s="61" t="s">
        <v>80</v>
      </c>
      <c r="D930" s="3" t="str">
        <f t="shared" si="240"/>
        <v>HO</v>
      </c>
      <c r="E930" s="33" t="s">
        <v>191</v>
      </c>
      <c r="F930" s="33" t="s">
        <v>176</v>
      </c>
      <c r="G930" s="33" t="s">
        <v>312</v>
      </c>
      <c r="H930" s="33"/>
      <c r="I930" s="33"/>
      <c r="J930" s="34" t="s">
        <v>235</v>
      </c>
      <c r="K930" s="17">
        <v>104293</v>
      </c>
      <c r="L930" s="35" t="str">
        <f>VLOOKUP(K930,'[1]Item List (3)'!A$1:B$110000,2,FALSE)</f>
        <v>IR.210 YY2</v>
      </c>
      <c r="M930" s="17" t="s">
        <v>236</v>
      </c>
      <c r="N930" s="61" t="str">
        <f t="shared" si="241"/>
        <v>IR</v>
      </c>
      <c r="O930" s="61">
        <v>20</v>
      </c>
      <c r="P930" s="36">
        <f t="shared" si="239"/>
        <v>180</v>
      </c>
      <c r="Q930" s="61">
        <v>1</v>
      </c>
      <c r="R930" s="61">
        <v>336</v>
      </c>
      <c r="S930" s="61"/>
      <c r="T930" s="61"/>
      <c r="U930" s="61"/>
      <c r="V930" s="37">
        <f t="shared" si="254"/>
        <v>336</v>
      </c>
      <c r="W930" s="61">
        <v>350</v>
      </c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>
        <v>10</v>
      </c>
      <c r="AR930" s="61"/>
      <c r="AS930" s="61">
        <v>120</v>
      </c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37">
        <f t="shared" si="242"/>
        <v>480</v>
      </c>
      <c r="BI930" s="38">
        <f t="shared" si="243"/>
        <v>8</v>
      </c>
      <c r="BJ930" s="39">
        <f t="shared" si="245"/>
        <v>5.8333333333333339</v>
      </c>
      <c r="BK930" s="39">
        <f t="shared" si="246"/>
        <v>72.916666666666671</v>
      </c>
      <c r="BL930" s="40">
        <f t="shared" si="247"/>
        <v>31.999999999999996</v>
      </c>
      <c r="BM930" s="40">
        <f t="shared" si="248"/>
        <v>100</v>
      </c>
      <c r="BN930" s="40">
        <f t="shared" si="249"/>
        <v>23.333333333333332</v>
      </c>
      <c r="BO930" s="87">
        <f t="shared" si="250"/>
        <v>0.16666666666666666</v>
      </c>
      <c r="BP930" s="87">
        <f t="shared" si="251"/>
        <v>1410</v>
      </c>
      <c r="BQ930" s="87">
        <f t="shared" si="252"/>
        <v>1.9999999999999998</v>
      </c>
      <c r="BR930" s="87">
        <f t="shared" si="253"/>
        <v>359.99999999999994</v>
      </c>
      <c r="BS930" s="61"/>
      <c r="BT930" s="61"/>
      <c r="BU930" s="61">
        <f t="shared" si="244"/>
        <v>336</v>
      </c>
    </row>
    <row r="931" spans="1:73">
      <c r="A931" s="29">
        <v>928</v>
      </c>
      <c r="B931" s="32">
        <v>46248</v>
      </c>
      <c r="C931" s="61" t="s">
        <v>74</v>
      </c>
      <c r="D931" s="3" t="str">
        <f t="shared" si="240"/>
        <v>HO</v>
      </c>
      <c r="E931" s="33" t="s">
        <v>196</v>
      </c>
      <c r="F931" s="33" t="s">
        <v>176</v>
      </c>
      <c r="G931" s="33" t="s">
        <v>197</v>
      </c>
      <c r="H931" s="33"/>
      <c r="I931" s="33"/>
      <c r="J931" s="17" t="s">
        <v>254</v>
      </c>
      <c r="K931" s="17">
        <v>208299</v>
      </c>
      <c r="L931" s="35" t="str">
        <f>VLOOKUP(K931,'[1]Item List (3)'!A$1:B$110000,2,FALSE)</f>
        <v>OR.9916</v>
      </c>
      <c r="M931" s="17" t="s">
        <v>255</v>
      </c>
      <c r="N931" s="61" t="str">
        <f t="shared" si="241"/>
        <v>OR</v>
      </c>
      <c r="O931" s="61">
        <v>15</v>
      </c>
      <c r="P931" s="36">
        <f t="shared" si="239"/>
        <v>240</v>
      </c>
      <c r="Q931" s="61">
        <v>1</v>
      </c>
      <c r="R931" s="61">
        <v>1265</v>
      </c>
      <c r="S931" s="61"/>
      <c r="T931" s="61"/>
      <c r="U931" s="61"/>
      <c r="V931" s="37">
        <f t="shared" si="254"/>
        <v>1265</v>
      </c>
      <c r="W931" s="61">
        <v>380</v>
      </c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>
        <v>30</v>
      </c>
      <c r="AR931" s="61"/>
      <c r="AS931" s="61">
        <v>60</v>
      </c>
      <c r="AT931" s="61"/>
      <c r="AU931" s="61"/>
      <c r="AV931" s="61"/>
      <c r="AW931" s="61"/>
      <c r="AX931" s="61"/>
      <c r="AY931" s="61"/>
      <c r="AZ931" s="61"/>
      <c r="BA931" s="61">
        <v>10</v>
      </c>
      <c r="BB931" s="61"/>
      <c r="BC931" s="61"/>
      <c r="BD931" s="61"/>
      <c r="BE931" s="61"/>
      <c r="BF931" s="61"/>
      <c r="BG931" s="61"/>
      <c r="BH931" s="37">
        <f t="shared" si="242"/>
        <v>480</v>
      </c>
      <c r="BI931" s="38">
        <f t="shared" si="243"/>
        <v>8</v>
      </c>
      <c r="BJ931" s="39">
        <f t="shared" si="245"/>
        <v>6.333333333333333</v>
      </c>
      <c r="BK931" s="39">
        <f t="shared" si="246"/>
        <v>79.166666666666657</v>
      </c>
      <c r="BL931" s="40">
        <f t="shared" si="247"/>
        <v>83.223684210526315</v>
      </c>
      <c r="BM931" s="40">
        <f t="shared" si="248"/>
        <v>100</v>
      </c>
      <c r="BN931" s="40">
        <f t="shared" si="249"/>
        <v>65.885416666666657</v>
      </c>
      <c r="BO931" s="87">
        <f t="shared" si="250"/>
        <v>0.5</v>
      </c>
      <c r="BP931" s="87">
        <f t="shared" si="251"/>
        <v>1800</v>
      </c>
      <c r="BQ931" s="87">
        <f t="shared" si="252"/>
        <v>1.1666666666666667</v>
      </c>
      <c r="BR931" s="87">
        <f t="shared" si="253"/>
        <v>280</v>
      </c>
      <c r="BS931" s="61"/>
      <c r="BT931" s="61"/>
      <c r="BU931" s="61">
        <f t="shared" si="244"/>
        <v>1265</v>
      </c>
    </row>
    <row r="932" spans="1:73">
      <c r="A932" s="29">
        <v>929</v>
      </c>
      <c r="B932" s="32">
        <v>46248</v>
      </c>
      <c r="C932" s="61" t="s">
        <v>80</v>
      </c>
      <c r="D932" s="3" t="str">
        <f t="shared" si="240"/>
        <v>HO</v>
      </c>
      <c r="E932" s="33" t="s">
        <v>196</v>
      </c>
      <c r="F932" s="33" t="s">
        <v>176</v>
      </c>
      <c r="G932" s="33" t="s">
        <v>197</v>
      </c>
      <c r="H932" s="33"/>
      <c r="I932" s="33"/>
      <c r="J932" s="17" t="s">
        <v>254</v>
      </c>
      <c r="K932" s="17">
        <v>208299</v>
      </c>
      <c r="L932" s="35" t="str">
        <f>VLOOKUP(K932,'[1]Item List (3)'!A$1:B$110000,2,FALSE)</f>
        <v>OR.9916</v>
      </c>
      <c r="M932" s="17" t="s">
        <v>255</v>
      </c>
      <c r="N932" s="61" t="str">
        <f t="shared" si="241"/>
        <v>OR</v>
      </c>
      <c r="O932" s="61">
        <v>15</v>
      </c>
      <c r="P932" s="36">
        <f t="shared" si="239"/>
        <v>240</v>
      </c>
      <c r="Q932" s="61">
        <v>1</v>
      </c>
      <c r="R932" s="61">
        <v>1624</v>
      </c>
      <c r="S932" s="61"/>
      <c r="T932" s="61"/>
      <c r="U932" s="61"/>
      <c r="V932" s="37">
        <f t="shared" si="254"/>
        <v>1624</v>
      </c>
      <c r="W932" s="61">
        <v>435</v>
      </c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>
        <v>30</v>
      </c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>
        <v>15</v>
      </c>
      <c r="BE932" s="61"/>
      <c r="BF932" s="61"/>
      <c r="BG932" s="61"/>
      <c r="BH932" s="37">
        <f t="shared" si="242"/>
        <v>480</v>
      </c>
      <c r="BI932" s="38">
        <f t="shared" si="243"/>
        <v>8</v>
      </c>
      <c r="BJ932" s="39">
        <f t="shared" si="245"/>
        <v>7.25</v>
      </c>
      <c r="BK932" s="39">
        <f t="shared" si="246"/>
        <v>90.625</v>
      </c>
      <c r="BL932" s="40">
        <f t="shared" si="247"/>
        <v>93.333333333333329</v>
      </c>
      <c r="BM932" s="40">
        <f t="shared" si="248"/>
        <v>100</v>
      </c>
      <c r="BN932" s="40">
        <f t="shared" si="249"/>
        <v>84.583333333333314</v>
      </c>
      <c r="BO932" s="87">
        <f t="shared" si="250"/>
        <v>0.5</v>
      </c>
      <c r="BP932" s="87">
        <f t="shared" si="251"/>
        <v>1800</v>
      </c>
      <c r="BQ932" s="87">
        <f t="shared" si="252"/>
        <v>0.25</v>
      </c>
      <c r="BR932" s="87">
        <f t="shared" si="253"/>
        <v>60</v>
      </c>
      <c r="BS932" s="61"/>
      <c r="BT932" s="61"/>
      <c r="BU932" s="61">
        <f t="shared" si="244"/>
        <v>1624</v>
      </c>
    </row>
    <row r="933" spans="1:73">
      <c r="A933" s="29">
        <v>930</v>
      </c>
      <c r="B933" s="32">
        <v>46248</v>
      </c>
      <c r="C933" s="61" t="s">
        <v>74</v>
      </c>
      <c r="D933" s="3" t="str">
        <f t="shared" si="240"/>
        <v>HO</v>
      </c>
      <c r="E933" s="33" t="s">
        <v>199</v>
      </c>
      <c r="F933" s="33" t="s">
        <v>176</v>
      </c>
      <c r="G933" s="33" t="s">
        <v>180</v>
      </c>
      <c r="H933" s="33"/>
      <c r="I933" s="33"/>
      <c r="J933" s="34" t="s">
        <v>117</v>
      </c>
      <c r="K933" s="17">
        <v>104738</v>
      </c>
      <c r="L933" s="35" t="str">
        <f>VLOOKUP(K933,'[1]Item List (3)'!A$1:B$110000,2,FALSE)</f>
        <v>IR.IR 20X28.6X16</v>
      </c>
      <c r="M933" s="17" t="s">
        <v>244</v>
      </c>
      <c r="N933" s="61" t="str">
        <f t="shared" si="241"/>
        <v>IR</v>
      </c>
      <c r="O933" s="61">
        <v>15</v>
      </c>
      <c r="P933" s="36">
        <f t="shared" si="239"/>
        <v>240</v>
      </c>
      <c r="Q933" s="61">
        <v>1</v>
      </c>
      <c r="R933" s="61">
        <v>1732</v>
      </c>
      <c r="S933" s="61"/>
      <c r="T933" s="61"/>
      <c r="U933" s="61"/>
      <c r="V933" s="37">
        <f t="shared" si="254"/>
        <v>1732</v>
      </c>
      <c r="W933" s="61">
        <v>445</v>
      </c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>
        <v>5</v>
      </c>
      <c r="AP933" s="61"/>
      <c r="AQ933" s="61">
        <v>20</v>
      </c>
      <c r="AR933" s="61"/>
      <c r="AS933" s="61"/>
      <c r="AT933" s="61"/>
      <c r="AU933" s="61"/>
      <c r="AV933" s="61"/>
      <c r="AW933" s="61"/>
      <c r="AX933" s="61"/>
      <c r="AY933" s="61"/>
      <c r="AZ933" s="61"/>
      <c r="BA933" s="61">
        <v>10</v>
      </c>
      <c r="BB933" s="61"/>
      <c r="BC933" s="61"/>
      <c r="BD933" s="61"/>
      <c r="BE933" s="61"/>
      <c r="BF933" s="61"/>
      <c r="BG933" s="61"/>
      <c r="BH933" s="37">
        <f t="shared" si="242"/>
        <v>480</v>
      </c>
      <c r="BI933" s="38">
        <f t="shared" si="243"/>
        <v>8</v>
      </c>
      <c r="BJ933" s="39">
        <f t="shared" si="245"/>
        <v>7.416666666666667</v>
      </c>
      <c r="BK933" s="39">
        <f t="shared" si="246"/>
        <v>92.708333333333343</v>
      </c>
      <c r="BL933" s="40">
        <f t="shared" si="247"/>
        <v>97.303370786516851</v>
      </c>
      <c r="BM933" s="40">
        <f t="shared" si="248"/>
        <v>100</v>
      </c>
      <c r="BN933" s="40">
        <f t="shared" si="249"/>
        <v>90.208333333333329</v>
      </c>
      <c r="BO933" s="87">
        <f t="shared" si="250"/>
        <v>0.33333333333333331</v>
      </c>
      <c r="BP933" s="87">
        <f t="shared" si="251"/>
        <v>1840</v>
      </c>
      <c r="BQ933" s="87">
        <f t="shared" si="252"/>
        <v>0.25000000000000006</v>
      </c>
      <c r="BR933" s="87">
        <f t="shared" si="253"/>
        <v>60.000000000000014</v>
      </c>
      <c r="BS933" s="61"/>
      <c r="BT933" s="61"/>
      <c r="BU933" s="61">
        <f t="shared" si="244"/>
        <v>1732</v>
      </c>
    </row>
    <row r="934" spans="1:73">
      <c r="A934" s="29">
        <v>931</v>
      </c>
      <c r="B934" s="32">
        <v>46248</v>
      </c>
      <c r="C934" s="61" t="s">
        <v>80</v>
      </c>
      <c r="D934" s="3" t="str">
        <f t="shared" si="240"/>
        <v>HO</v>
      </c>
      <c r="E934" s="33" t="s">
        <v>199</v>
      </c>
      <c r="F934" s="33" t="s">
        <v>176</v>
      </c>
      <c r="G934" s="33" t="s">
        <v>180</v>
      </c>
      <c r="H934" s="33"/>
      <c r="I934" s="33"/>
      <c r="J934" s="34" t="s">
        <v>365</v>
      </c>
      <c r="K934" s="17"/>
      <c r="L934" s="35" t="e">
        <f>VLOOKUP(K934,'[1]Item List (3)'!A$1:B$110000,2,FALSE)</f>
        <v>#N/A</v>
      </c>
      <c r="M934" s="17" t="s">
        <v>244</v>
      </c>
      <c r="N934" s="61" t="str">
        <f t="shared" si="241"/>
        <v>IR</v>
      </c>
      <c r="O934" s="61">
        <v>15</v>
      </c>
      <c r="P934" s="36">
        <f t="shared" si="239"/>
        <v>240</v>
      </c>
      <c r="Q934" s="61">
        <v>1</v>
      </c>
      <c r="R934" s="61">
        <v>425</v>
      </c>
      <c r="S934" s="61"/>
      <c r="T934" s="61"/>
      <c r="U934" s="61"/>
      <c r="V934" s="37">
        <f t="shared" si="254"/>
        <v>425</v>
      </c>
      <c r="W934" s="61">
        <v>110</v>
      </c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>
        <v>10</v>
      </c>
      <c r="AR934" s="61"/>
      <c r="AS934" s="61">
        <v>360</v>
      </c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37">
        <f t="shared" si="242"/>
        <v>480</v>
      </c>
      <c r="BI934" s="38">
        <f t="shared" si="243"/>
        <v>8</v>
      </c>
      <c r="BJ934" s="39">
        <f t="shared" si="245"/>
        <v>1.833333333333333</v>
      </c>
      <c r="BK934" s="39">
        <f t="shared" si="246"/>
        <v>22.916666666666664</v>
      </c>
      <c r="BL934" s="40">
        <f t="shared" si="247"/>
        <v>96.590909090909108</v>
      </c>
      <c r="BM934" s="40">
        <f t="shared" si="248"/>
        <v>100</v>
      </c>
      <c r="BN934" s="40">
        <f t="shared" si="249"/>
        <v>22.135416666666668</v>
      </c>
      <c r="BO934" s="87">
        <f t="shared" si="250"/>
        <v>0.16666666666666666</v>
      </c>
      <c r="BP934" s="87">
        <f t="shared" si="251"/>
        <v>1880</v>
      </c>
      <c r="BQ934" s="87">
        <f t="shared" si="252"/>
        <v>6</v>
      </c>
      <c r="BR934" s="87">
        <f t="shared" si="253"/>
        <v>1440</v>
      </c>
      <c r="BS934" s="61"/>
      <c r="BT934" s="61"/>
      <c r="BU934" s="61">
        <f t="shared" si="244"/>
        <v>425</v>
      </c>
    </row>
    <row r="935" spans="1:73">
      <c r="A935" s="29">
        <v>932</v>
      </c>
      <c r="B935" s="32">
        <v>46248</v>
      </c>
      <c r="C935" s="61" t="s">
        <v>74</v>
      </c>
      <c r="D935" s="3" t="str">
        <f t="shared" si="240"/>
        <v>HO</v>
      </c>
      <c r="E935" s="33" t="s">
        <v>200</v>
      </c>
      <c r="F935" s="33" t="s">
        <v>176</v>
      </c>
      <c r="G935" s="33" t="s">
        <v>91</v>
      </c>
      <c r="H935" s="33"/>
      <c r="I935" s="33"/>
      <c r="J935" s="17" t="s">
        <v>99</v>
      </c>
      <c r="K935" s="17">
        <v>208497</v>
      </c>
      <c r="L935" s="35" t="str">
        <f>VLOOKUP(K935,'[1]Item List (3)'!A$1:B$110000,2,FALSE)</f>
        <v>NB.OR 95076</v>
      </c>
      <c r="M935" s="17" t="s">
        <v>226</v>
      </c>
      <c r="N935" s="61" t="str">
        <f t="shared" si="241"/>
        <v>OR</v>
      </c>
      <c r="O935" s="61">
        <v>15</v>
      </c>
      <c r="P935" s="36">
        <f t="shared" si="239"/>
        <v>240</v>
      </c>
      <c r="Q935" s="61">
        <v>1</v>
      </c>
      <c r="R935" s="61">
        <v>1717</v>
      </c>
      <c r="S935" s="61"/>
      <c r="T935" s="61"/>
      <c r="U935" s="61"/>
      <c r="V935" s="37">
        <f t="shared" si="254"/>
        <v>1717</v>
      </c>
      <c r="W935" s="61">
        <v>440</v>
      </c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>
        <v>30</v>
      </c>
      <c r="AR935" s="61"/>
      <c r="AS935" s="61"/>
      <c r="AT935" s="61"/>
      <c r="AU935" s="61"/>
      <c r="AV935" s="61"/>
      <c r="AW935" s="61"/>
      <c r="AX935" s="61"/>
      <c r="AY935" s="61"/>
      <c r="AZ935" s="61"/>
      <c r="BA935" s="61">
        <v>10</v>
      </c>
      <c r="BB935" s="61"/>
      <c r="BC935" s="61"/>
      <c r="BD935" s="61"/>
      <c r="BE935" s="61"/>
      <c r="BF935" s="61"/>
      <c r="BG935" s="61"/>
      <c r="BH935" s="37">
        <f t="shared" si="242"/>
        <v>480</v>
      </c>
      <c r="BI935" s="38">
        <f t="shared" si="243"/>
        <v>8</v>
      </c>
      <c r="BJ935" s="39">
        <f t="shared" si="245"/>
        <v>7.333333333333333</v>
      </c>
      <c r="BK935" s="39">
        <f t="shared" si="246"/>
        <v>91.666666666666657</v>
      </c>
      <c r="BL935" s="40">
        <f t="shared" si="247"/>
        <v>97.556818181818187</v>
      </c>
      <c r="BM935" s="40">
        <f t="shared" si="248"/>
        <v>100</v>
      </c>
      <c r="BN935" s="40">
        <f t="shared" si="249"/>
        <v>89.427083333333329</v>
      </c>
      <c r="BO935" s="87">
        <f t="shared" si="250"/>
        <v>0.5</v>
      </c>
      <c r="BP935" s="87">
        <f t="shared" si="251"/>
        <v>1800</v>
      </c>
      <c r="BQ935" s="87">
        <f t="shared" si="252"/>
        <v>0.16666666666666663</v>
      </c>
      <c r="BR935" s="87">
        <f t="shared" si="253"/>
        <v>39.999999999999993</v>
      </c>
      <c r="BS935" s="61"/>
      <c r="BT935" s="61"/>
      <c r="BU935" s="61">
        <f t="shared" si="244"/>
        <v>1717</v>
      </c>
    </row>
    <row r="936" spans="1:73">
      <c r="A936" s="29">
        <v>933</v>
      </c>
      <c r="B936" s="32">
        <v>46248</v>
      </c>
      <c r="C936" s="61" t="s">
        <v>80</v>
      </c>
      <c r="D936" s="3" t="str">
        <f t="shared" si="240"/>
        <v>HO</v>
      </c>
      <c r="E936" s="33" t="s">
        <v>200</v>
      </c>
      <c r="F936" s="33" t="s">
        <v>176</v>
      </c>
      <c r="G936" s="33" t="s">
        <v>180</v>
      </c>
      <c r="H936" s="33" t="s">
        <v>201</v>
      </c>
      <c r="I936" s="33"/>
      <c r="J936" s="34" t="s">
        <v>99</v>
      </c>
      <c r="K936" s="17">
        <v>208497</v>
      </c>
      <c r="L936" s="35" t="str">
        <f>VLOOKUP(K936,'[1]Item List (3)'!A$1:B$110000,2,FALSE)</f>
        <v>NB.OR 95076</v>
      </c>
      <c r="M936" s="17" t="s">
        <v>226</v>
      </c>
      <c r="N936" s="61" t="str">
        <f t="shared" si="241"/>
        <v>OR</v>
      </c>
      <c r="O936" s="61">
        <v>15</v>
      </c>
      <c r="P936" s="36">
        <f t="shared" si="239"/>
        <v>240</v>
      </c>
      <c r="Q936" s="61">
        <v>1</v>
      </c>
      <c r="R936" s="61">
        <v>1762</v>
      </c>
      <c r="S936" s="61"/>
      <c r="T936" s="61"/>
      <c r="U936" s="61"/>
      <c r="V936" s="37">
        <f t="shared" si="254"/>
        <v>1762</v>
      </c>
      <c r="W936" s="61">
        <v>450</v>
      </c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>
        <v>30</v>
      </c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37">
        <f t="shared" si="242"/>
        <v>480</v>
      </c>
      <c r="BI936" s="38">
        <f t="shared" si="243"/>
        <v>8</v>
      </c>
      <c r="BJ936" s="39">
        <f t="shared" si="245"/>
        <v>7.5</v>
      </c>
      <c r="BK936" s="39">
        <f t="shared" si="246"/>
        <v>93.75</v>
      </c>
      <c r="BL936" s="40">
        <f t="shared" si="247"/>
        <v>97.888888888888886</v>
      </c>
      <c r="BM936" s="40">
        <f t="shared" si="248"/>
        <v>100</v>
      </c>
      <c r="BN936" s="40">
        <f t="shared" si="249"/>
        <v>91.770833333333329</v>
      </c>
      <c r="BO936" s="87">
        <f t="shared" si="250"/>
        <v>0.5</v>
      </c>
      <c r="BP936" s="87">
        <f t="shared" si="251"/>
        <v>1800</v>
      </c>
      <c r="BQ936" s="87">
        <f t="shared" si="252"/>
        <v>0</v>
      </c>
      <c r="BR936" s="87">
        <f t="shared" si="253"/>
        <v>0</v>
      </c>
      <c r="BS936" s="61"/>
      <c r="BT936" s="61"/>
      <c r="BU936" s="61">
        <f t="shared" si="244"/>
        <v>1762</v>
      </c>
    </row>
    <row r="937" spans="1:73">
      <c r="A937" s="29">
        <v>934</v>
      </c>
      <c r="B937" s="32">
        <v>46248</v>
      </c>
      <c r="C937" s="61" t="s">
        <v>74</v>
      </c>
      <c r="D937" s="3" t="str">
        <f t="shared" si="240"/>
        <v>HO</v>
      </c>
      <c r="E937" s="33" t="s">
        <v>205</v>
      </c>
      <c r="F937" s="33"/>
      <c r="G937" s="33"/>
      <c r="H937" s="33"/>
      <c r="I937" s="33"/>
      <c r="J937" s="17"/>
      <c r="K937" s="17"/>
      <c r="L937" s="35" t="e">
        <f>VLOOKUP(K937,'[1]Item List (3)'!A$1:B$110000,2,FALSE)</f>
        <v>#N/A</v>
      </c>
      <c r="M937" s="17"/>
      <c r="N937" s="61" t="str">
        <f t="shared" si="241"/>
        <v>IR</v>
      </c>
      <c r="O937" s="61"/>
      <c r="P937" s="36" t="str">
        <f t="shared" si="239"/>
        <v/>
      </c>
      <c r="Q937" s="61"/>
      <c r="R937" s="61"/>
      <c r="S937" s="61"/>
      <c r="T937" s="61"/>
      <c r="U937" s="61"/>
      <c r="V937" s="37">
        <f t="shared" si="254"/>
        <v>0</v>
      </c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>
        <v>480</v>
      </c>
      <c r="BH937" s="37">
        <f t="shared" si="242"/>
        <v>480</v>
      </c>
      <c r="BI937" s="38">
        <f t="shared" si="243"/>
        <v>8</v>
      </c>
      <c r="BJ937" s="39">
        <f t="shared" si="245"/>
        <v>0</v>
      </c>
      <c r="BK937" s="39">
        <f t="shared" si="246"/>
        <v>0</v>
      </c>
      <c r="BL937" s="40">
        <f t="shared" si="247"/>
        <v>0</v>
      </c>
      <c r="BM937" s="40">
        <f t="shared" si="248"/>
        <v>0</v>
      </c>
      <c r="BN937" s="40">
        <f t="shared" si="249"/>
        <v>0</v>
      </c>
      <c r="BO937" s="87">
        <f t="shared" si="250"/>
        <v>8</v>
      </c>
      <c r="BP937" s="87">
        <f t="shared" si="251"/>
        <v>0</v>
      </c>
      <c r="BQ937" s="87">
        <f t="shared" si="252"/>
        <v>0</v>
      </c>
      <c r="BR937" s="87">
        <f t="shared" si="253"/>
        <v>0</v>
      </c>
      <c r="BS937" s="61"/>
      <c r="BT937" s="61"/>
      <c r="BU937" s="61">
        <f t="shared" si="244"/>
        <v>0</v>
      </c>
    </row>
    <row r="938" spans="1:73">
      <c r="A938" s="29">
        <v>935</v>
      </c>
      <c r="B938" s="32">
        <v>46248</v>
      </c>
      <c r="C938" s="61" t="s">
        <v>80</v>
      </c>
      <c r="D938" s="3" t="str">
        <f t="shared" si="240"/>
        <v>HO</v>
      </c>
      <c r="E938" s="33" t="s">
        <v>205</v>
      </c>
      <c r="F938" s="33"/>
      <c r="G938" s="33"/>
      <c r="H938" s="33"/>
      <c r="I938" s="33"/>
      <c r="J938" s="17"/>
      <c r="K938" s="17"/>
      <c r="L938" s="35" t="e">
        <f>VLOOKUP(K938,'[1]Item List (3)'!A$1:B$110000,2,FALSE)</f>
        <v>#N/A</v>
      </c>
      <c r="M938" s="17"/>
      <c r="N938" s="61" t="str">
        <f t="shared" si="241"/>
        <v>IR</v>
      </c>
      <c r="O938" s="61"/>
      <c r="P938" s="36" t="str">
        <f t="shared" si="239"/>
        <v/>
      </c>
      <c r="Q938" s="61"/>
      <c r="R938" s="61"/>
      <c r="S938" s="61"/>
      <c r="T938" s="61"/>
      <c r="U938" s="61"/>
      <c r="V938" s="37">
        <f t="shared" si="254"/>
        <v>0</v>
      </c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>
        <v>480</v>
      </c>
      <c r="BH938" s="37">
        <f t="shared" si="242"/>
        <v>480</v>
      </c>
      <c r="BI938" s="38">
        <f t="shared" si="243"/>
        <v>8</v>
      </c>
      <c r="BJ938" s="39">
        <f t="shared" si="245"/>
        <v>0</v>
      </c>
      <c r="BK938" s="39">
        <f t="shared" si="246"/>
        <v>0</v>
      </c>
      <c r="BL938" s="40">
        <f t="shared" si="247"/>
        <v>0</v>
      </c>
      <c r="BM938" s="40">
        <f t="shared" si="248"/>
        <v>0</v>
      </c>
      <c r="BN938" s="40">
        <f t="shared" si="249"/>
        <v>0</v>
      </c>
      <c r="BO938" s="87">
        <f t="shared" si="250"/>
        <v>8</v>
      </c>
      <c r="BP938" s="87">
        <f t="shared" si="251"/>
        <v>0</v>
      </c>
      <c r="BQ938" s="87">
        <f t="shared" si="252"/>
        <v>0</v>
      </c>
      <c r="BR938" s="87">
        <f t="shared" si="253"/>
        <v>0</v>
      </c>
      <c r="BS938" s="61"/>
      <c r="BT938" s="61"/>
      <c r="BU938" s="61">
        <f t="shared" si="244"/>
        <v>0</v>
      </c>
    </row>
    <row r="939" spans="1:73">
      <c r="A939" s="29">
        <v>936</v>
      </c>
      <c r="B939" s="32">
        <v>46248</v>
      </c>
      <c r="C939" s="61" t="s">
        <v>74</v>
      </c>
      <c r="D939" s="3" t="str">
        <f t="shared" si="240"/>
        <v>HO</v>
      </c>
      <c r="E939" s="33" t="s">
        <v>207</v>
      </c>
      <c r="F939" s="33" t="s">
        <v>176</v>
      </c>
      <c r="G939" s="33" t="s">
        <v>240</v>
      </c>
      <c r="H939" s="33" t="s">
        <v>91</v>
      </c>
      <c r="I939" s="33"/>
      <c r="J939" s="34" t="s">
        <v>295</v>
      </c>
      <c r="K939" s="17">
        <v>200261</v>
      </c>
      <c r="L939" s="35" t="str">
        <f>VLOOKUP(K939,'[1]Item List (3)'!A$1:B$110000,2,FALSE)</f>
        <v>OR.211 YY4</v>
      </c>
      <c r="M939" s="17" t="s">
        <v>296</v>
      </c>
      <c r="N939" s="61" t="str">
        <f t="shared" si="241"/>
        <v>OR</v>
      </c>
      <c r="O939" s="61">
        <v>20</v>
      </c>
      <c r="P939" s="36">
        <f t="shared" si="239"/>
        <v>180</v>
      </c>
      <c r="Q939" s="61">
        <v>1</v>
      </c>
      <c r="R939" s="61">
        <v>1167</v>
      </c>
      <c r="S939" s="61"/>
      <c r="T939" s="61"/>
      <c r="U939" s="61"/>
      <c r="V939" s="37">
        <f t="shared" si="254"/>
        <v>1167</v>
      </c>
      <c r="W939" s="61">
        <v>425</v>
      </c>
      <c r="X939" s="61"/>
      <c r="Y939" s="61">
        <v>15</v>
      </c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>
        <v>30</v>
      </c>
      <c r="AR939" s="61"/>
      <c r="AS939" s="61"/>
      <c r="AT939" s="61"/>
      <c r="AU939" s="61"/>
      <c r="AV939" s="61"/>
      <c r="AW939" s="61"/>
      <c r="AX939" s="61"/>
      <c r="AY939" s="61"/>
      <c r="AZ939" s="61"/>
      <c r="BA939" s="61">
        <v>10</v>
      </c>
      <c r="BB939" s="61"/>
      <c r="BC939" s="61"/>
      <c r="BD939" s="61"/>
      <c r="BE939" s="61"/>
      <c r="BF939" s="61"/>
      <c r="BG939" s="61"/>
      <c r="BH939" s="37">
        <f t="shared" si="242"/>
        <v>480</v>
      </c>
      <c r="BI939" s="38">
        <f t="shared" si="243"/>
        <v>8</v>
      </c>
      <c r="BJ939" s="39">
        <f t="shared" si="245"/>
        <v>7.083333333333333</v>
      </c>
      <c r="BK939" s="39">
        <f t="shared" si="246"/>
        <v>88.541666666666657</v>
      </c>
      <c r="BL939" s="40">
        <f t="shared" si="247"/>
        <v>91.529411764705884</v>
      </c>
      <c r="BM939" s="40">
        <f t="shared" si="248"/>
        <v>100</v>
      </c>
      <c r="BN939" s="40">
        <f t="shared" si="249"/>
        <v>81.041666666666671</v>
      </c>
      <c r="BO939" s="87">
        <f t="shared" si="250"/>
        <v>0.5</v>
      </c>
      <c r="BP939" s="87">
        <f t="shared" si="251"/>
        <v>1350</v>
      </c>
      <c r="BQ939" s="87">
        <f t="shared" si="252"/>
        <v>0.41666666666666663</v>
      </c>
      <c r="BR939" s="87">
        <f t="shared" si="253"/>
        <v>74.999999999999986</v>
      </c>
      <c r="BS939" s="61"/>
      <c r="BT939" s="61"/>
      <c r="BU939" s="61">
        <f t="shared" si="244"/>
        <v>1167</v>
      </c>
    </row>
    <row r="940" spans="1:73">
      <c r="A940" s="29">
        <v>937</v>
      </c>
      <c r="B940" s="32">
        <v>46248</v>
      </c>
      <c r="C940" s="61" t="s">
        <v>80</v>
      </c>
      <c r="D940" s="3" t="str">
        <f t="shared" si="240"/>
        <v>HO</v>
      </c>
      <c r="E940" s="33" t="s">
        <v>207</v>
      </c>
      <c r="F940" s="33" t="s">
        <v>176</v>
      </c>
      <c r="G940" s="33" t="s">
        <v>192</v>
      </c>
      <c r="H940" s="33" t="s">
        <v>160</v>
      </c>
      <c r="I940" s="33"/>
      <c r="J940" s="34" t="s">
        <v>295</v>
      </c>
      <c r="K940" s="17">
        <v>200261</v>
      </c>
      <c r="L940" s="35" t="str">
        <f>VLOOKUP(K940,'[1]Item List (3)'!A$1:B$110000,2,FALSE)</f>
        <v>OR.211 YY4</v>
      </c>
      <c r="M940" s="17" t="s">
        <v>296</v>
      </c>
      <c r="N940" s="61" t="str">
        <f t="shared" si="241"/>
        <v>OR</v>
      </c>
      <c r="O940" s="61">
        <v>20</v>
      </c>
      <c r="P940" s="36">
        <f t="shared" si="239"/>
        <v>180</v>
      </c>
      <c r="Q940" s="61">
        <v>1</v>
      </c>
      <c r="R940" s="61">
        <v>1105</v>
      </c>
      <c r="S940" s="61"/>
      <c r="T940" s="61"/>
      <c r="U940" s="61"/>
      <c r="V940" s="37">
        <f t="shared" si="254"/>
        <v>1105</v>
      </c>
      <c r="W940" s="61">
        <v>390</v>
      </c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>
        <v>70</v>
      </c>
      <c r="AP940" s="61"/>
      <c r="AQ940" s="61">
        <v>20</v>
      </c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37">
        <f t="shared" si="242"/>
        <v>480</v>
      </c>
      <c r="BI940" s="38">
        <f t="shared" si="243"/>
        <v>8</v>
      </c>
      <c r="BJ940" s="39">
        <f t="shared" si="245"/>
        <v>6.5</v>
      </c>
      <c r="BK940" s="39">
        <f t="shared" si="246"/>
        <v>81.25</v>
      </c>
      <c r="BL940" s="40">
        <f t="shared" si="247"/>
        <v>94.444444444444443</v>
      </c>
      <c r="BM940" s="40">
        <f t="shared" si="248"/>
        <v>100</v>
      </c>
      <c r="BN940" s="40">
        <f t="shared" si="249"/>
        <v>76.736111111111114</v>
      </c>
      <c r="BO940" s="87">
        <f t="shared" si="250"/>
        <v>0.33333333333333331</v>
      </c>
      <c r="BP940" s="87">
        <f t="shared" si="251"/>
        <v>1380</v>
      </c>
      <c r="BQ940" s="87">
        <f t="shared" si="252"/>
        <v>1.1666666666666667</v>
      </c>
      <c r="BR940" s="87">
        <f t="shared" si="253"/>
        <v>210</v>
      </c>
      <c r="BS940" s="61"/>
      <c r="BT940" s="61"/>
      <c r="BU940" s="61">
        <f t="shared" si="244"/>
        <v>1105</v>
      </c>
    </row>
    <row r="941" spans="1:73">
      <c r="A941" s="29">
        <v>938</v>
      </c>
      <c r="B941" s="32">
        <v>46248</v>
      </c>
      <c r="C941" s="61" t="s">
        <v>74</v>
      </c>
      <c r="D941" s="3" t="str">
        <f t="shared" si="240"/>
        <v>HO</v>
      </c>
      <c r="E941" s="33" t="s">
        <v>210</v>
      </c>
      <c r="F941" s="33"/>
      <c r="G941" s="33"/>
      <c r="H941" s="33"/>
      <c r="I941" s="33"/>
      <c r="J941" s="17"/>
      <c r="K941" s="17"/>
      <c r="L941" s="35" t="e">
        <f>VLOOKUP(K941,'[1]Item List (3)'!A$1:B$110000,2,FALSE)</f>
        <v>#N/A</v>
      </c>
      <c r="M941" s="17"/>
      <c r="N941" s="61" t="str">
        <f t="shared" si="241"/>
        <v>IR</v>
      </c>
      <c r="O941" s="61"/>
      <c r="P941" s="36" t="str">
        <f t="shared" si="239"/>
        <v/>
      </c>
      <c r="Q941" s="61"/>
      <c r="R941" s="61"/>
      <c r="S941" s="61"/>
      <c r="T941" s="61"/>
      <c r="U941" s="61"/>
      <c r="V941" s="37">
        <f t="shared" si="254"/>
        <v>0</v>
      </c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>
        <v>480</v>
      </c>
      <c r="BH941" s="37">
        <f t="shared" si="242"/>
        <v>480</v>
      </c>
      <c r="BI941" s="38">
        <f t="shared" si="243"/>
        <v>8</v>
      </c>
      <c r="BJ941" s="39">
        <f t="shared" si="245"/>
        <v>0</v>
      </c>
      <c r="BK941" s="39">
        <f t="shared" si="246"/>
        <v>0</v>
      </c>
      <c r="BL941" s="40">
        <f t="shared" si="247"/>
        <v>0</v>
      </c>
      <c r="BM941" s="40">
        <f t="shared" si="248"/>
        <v>0</v>
      </c>
      <c r="BN941" s="40">
        <f t="shared" si="249"/>
        <v>0</v>
      </c>
      <c r="BO941" s="87">
        <f t="shared" si="250"/>
        <v>8</v>
      </c>
      <c r="BP941" s="87">
        <f t="shared" si="251"/>
        <v>0</v>
      </c>
      <c r="BQ941" s="87">
        <f t="shared" si="252"/>
        <v>0</v>
      </c>
      <c r="BR941" s="87">
        <f t="shared" si="253"/>
        <v>0</v>
      </c>
      <c r="BS941" s="61"/>
      <c r="BT941" s="61"/>
      <c r="BU941" s="61">
        <f t="shared" si="244"/>
        <v>0</v>
      </c>
    </row>
    <row r="942" spans="1:73">
      <c r="A942" s="29">
        <v>939</v>
      </c>
      <c r="B942" s="32">
        <v>46248</v>
      </c>
      <c r="C942" s="61" t="s">
        <v>80</v>
      </c>
      <c r="D942" s="3" t="str">
        <f t="shared" si="240"/>
        <v>HO</v>
      </c>
      <c r="E942" s="33" t="s">
        <v>210</v>
      </c>
      <c r="F942" s="33"/>
      <c r="G942" s="33"/>
      <c r="H942" s="33"/>
      <c r="I942" s="33"/>
      <c r="J942" s="34"/>
      <c r="K942" s="17"/>
      <c r="L942" s="35" t="e">
        <f>VLOOKUP(K942,'[1]Item List (3)'!A$1:B$110000,2,FALSE)</f>
        <v>#N/A</v>
      </c>
      <c r="M942" s="17"/>
      <c r="N942" s="61" t="str">
        <f t="shared" si="241"/>
        <v>IR</v>
      </c>
      <c r="O942" s="61"/>
      <c r="P942" s="36" t="str">
        <f t="shared" si="239"/>
        <v/>
      </c>
      <c r="Q942" s="61"/>
      <c r="R942" s="61"/>
      <c r="S942" s="61"/>
      <c r="T942" s="61"/>
      <c r="U942" s="61"/>
      <c r="V942" s="37">
        <f t="shared" si="254"/>
        <v>0</v>
      </c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>
        <v>480</v>
      </c>
      <c r="BH942" s="37">
        <f t="shared" si="242"/>
        <v>480</v>
      </c>
      <c r="BI942" s="38">
        <f t="shared" si="243"/>
        <v>8</v>
      </c>
      <c r="BJ942" s="39">
        <f t="shared" si="245"/>
        <v>0</v>
      </c>
      <c r="BK942" s="39">
        <f t="shared" si="246"/>
        <v>0</v>
      </c>
      <c r="BL942" s="40">
        <f t="shared" si="247"/>
        <v>0</v>
      </c>
      <c r="BM942" s="40">
        <f t="shared" si="248"/>
        <v>0</v>
      </c>
      <c r="BN942" s="40">
        <f t="shared" si="249"/>
        <v>0</v>
      </c>
      <c r="BO942" s="87">
        <f t="shared" si="250"/>
        <v>8</v>
      </c>
      <c r="BP942" s="87">
        <f t="shared" si="251"/>
        <v>0</v>
      </c>
      <c r="BQ942" s="87">
        <f t="shared" si="252"/>
        <v>0</v>
      </c>
      <c r="BR942" s="87">
        <f t="shared" si="253"/>
        <v>0</v>
      </c>
      <c r="BS942" s="61"/>
      <c r="BT942" s="61"/>
      <c r="BU942" s="61">
        <f t="shared" si="244"/>
        <v>0</v>
      </c>
    </row>
    <row r="943" spans="1:73">
      <c r="A943" s="29">
        <v>940</v>
      </c>
      <c r="B943" s="32">
        <v>46250</v>
      </c>
      <c r="C943" s="61" t="s">
        <v>74</v>
      </c>
      <c r="D943" s="3" t="str">
        <f t="shared" si="240"/>
        <v>FG</v>
      </c>
      <c r="E943" s="33" t="s">
        <v>75</v>
      </c>
      <c r="F943" s="33"/>
      <c r="G943" s="33"/>
      <c r="H943" s="33"/>
      <c r="I943" s="33"/>
      <c r="J943" s="17"/>
      <c r="K943" s="17"/>
      <c r="L943" s="35" t="e">
        <f>VLOOKUP(K943,'[1]Item List (3)'!A$1:B$110000,2,FALSE)</f>
        <v>#N/A</v>
      </c>
      <c r="M943" s="17"/>
      <c r="N943" s="61" t="str">
        <f t="shared" si="241"/>
        <v>IR</v>
      </c>
      <c r="O943" s="61"/>
      <c r="P943" s="36" t="str">
        <f t="shared" si="239"/>
        <v/>
      </c>
      <c r="Q943" s="61"/>
      <c r="R943" s="61"/>
      <c r="S943" s="61"/>
      <c r="T943" s="61"/>
      <c r="U943" s="61"/>
      <c r="V943" s="37">
        <f t="shared" si="254"/>
        <v>0</v>
      </c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>
        <v>480</v>
      </c>
      <c r="BB943" s="61"/>
      <c r="BC943" s="61"/>
      <c r="BD943" s="61"/>
      <c r="BE943" s="61"/>
      <c r="BF943" s="61"/>
      <c r="BG943" s="61"/>
      <c r="BH943" s="37">
        <f t="shared" si="242"/>
        <v>480</v>
      </c>
      <c r="BI943" s="38">
        <f t="shared" si="243"/>
        <v>8</v>
      </c>
      <c r="BJ943" s="39">
        <f t="shared" si="245"/>
        <v>0</v>
      </c>
      <c r="BK943" s="39">
        <f t="shared" si="246"/>
        <v>0</v>
      </c>
      <c r="BL943" s="40">
        <f t="shared" si="247"/>
        <v>0</v>
      </c>
      <c r="BM943" s="40">
        <f t="shared" si="248"/>
        <v>0</v>
      </c>
      <c r="BN943" s="40">
        <f t="shared" si="249"/>
        <v>0</v>
      </c>
      <c r="BO943" s="87">
        <f t="shared" si="250"/>
        <v>0</v>
      </c>
      <c r="BP943" s="87">
        <f t="shared" si="251"/>
        <v>0</v>
      </c>
      <c r="BQ943" s="87">
        <f t="shared" si="252"/>
        <v>8</v>
      </c>
      <c r="BR943" s="87">
        <f t="shared" si="253"/>
        <v>0</v>
      </c>
      <c r="BS943" s="61"/>
      <c r="BT943" s="61"/>
      <c r="BU943" s="61">
        <f t="shared" si="244"/>
        <v>0</v>
      </c>
    </row>
    <row r="944" spans="1:73">
      <c r="A944" s="29">
        <v>941</v>
      </c>
      <c r="B944" s="32">
        <v>46250</v>
      </c>
      <c r="C944" s="61" t="s">
        <v>80</v>
      </c>
      <c r="D944" s="3" t="str">
        <f t="shared" si="240"/>
        <v>FG</v>
      </c>
      <c r="E944" s="33" t="s">
        <v>75</v>
      </c>
      <c r="F944" s="33" t="s">
        <v>81</v>
      </c>
      <c r="G944" s="33" t="s">
        <v>90</v>
      </c>
      <c r="H944" s="33"/>
      <c r="I944" s="33"/>
      <c r="J944" s="17" t="s">
        <v>112</v>
      </c>
      <c r="K944" s="17">
        <v>200827.1</v>
      </c>
      <c r="L944" s="35" t="str">
        <f>VLOOKUP(K944,'[1]Item List (3)'!A$1:B$110000,2,FALSE)</f>
        <v>MNA.OR 4020</v>
      </c>
      <c r="M944" s="17" t="s">
        <v>366</v>
      </c>
      <c r="N944" s="61" t="str">
        <f t="shared" si="241"/>
        <v>OR</v>
      </c>
      <c r="O944" s="61"/>
      <c r="P944" s="36" t="str">
        <f t="shared" si="239"/>
        <v/>
      </c>
      <c r="Q944" s="61">
        <v>1</v>
      </c>
      <c r="R944" s="61">
        <v>8600</v>
      </c>
      <c r="S944" s="61"/>
      <c r="T944" s="61"/>
      <c r="U944" s="61"/>
      <c r="V944" s="37">
        <f t="shared" si="254"/>
        <v>8600</v>
      </c>
      <c r="W944" s="61">
        <v>345</v>
      </c>
      <c r="X944" s="61">
        <v>120</v>
      </c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>
        <v>15</v>
      </c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37">
        <f t="shared" si="242"/>
        <v>480</v>
      </c>
      <c r="BI944" s="38">
        <f t="shared" si="243"/>
        <v>8</v>
      </c>
      <c r="BJ944" s="39">
        <f t="shared" si="245"/>
        <v>5.75</v>
      </c>
      <c r="BK944" s="39">
        <f t="shared" si="246"/>
        <v>71.875</v>
      </c>
      <c r="BL944" s="40">
        <f t="shared" si="247"/>
        <v>0</v>
      </c>
      <c r="BM944" s="40">
        <f t="shared" si="248"/>
        <v>100</v>
      </c>
      <c r="BN944" s="40">
        <f t="shared" si="249"/>
        <v>0</v>
      </c>
      <c r="BO944" s="87">
        <f t="shared" si="250"/>
        <v>2</v>
      </c>
      <c r="BP944" s="87">
        <f t="shared" si="251"/>
        <v>0</v>
      </c>
      <c r="BQ944" s="87">
        <f t="shared" si="252"/>
        <v>0.25</v>
      </c>
      <c r="BR944" s="87">
        <f t="shared" si="253"/>
        <v>0</v>
      </c>
      <c r="BS944" s="61"/>
      <c r="BT944" s="61"/>
      <c r="BU944" s="61">
        <f t="shared" si="244"/>
        <v>8600</v>
      </c>
    </row>
    <row r="945" spans="1:73">
      <c r="A945" s="29">
        <v>942</v>
      </c>
      <c r="B945" s="32">
        <v>46250</v>
      </c>
      <c r="C945" s="61" t="s">
        <v>74</v>
      </c>
      <c r="D945" s="3" t="str">
        <f t="shared" si="240"/>
        <v>FG</v>
      </c>
      <c r="E945" s="33" t="s">
        <v>86</v>
      </c>
      <c r="F945" s="33"/>
      <c r="G945" s="33"/>
      <c r="H945" s="33"/>
      <c r="I945" s="33"/>
      <c r="J945" s="17"/>
      <c r="K945" s="17"/>
      <c r="L945" s="35" t="e">
        <f>VLOOKUP(K945,'[1]Item List (3)'!A$1:B$110000,2,FALSE)</f>
        <v>#N/A</v>
      </c>
      <c r="M945" s="17"/>
      <c r="N945" s="61" t="str">
        <f t="shared" si="241"/>
        <v>IR</v>
      </c>
      <c r="O945" s="61"/>
      <c r="P945" s="36" t="str">
        <f t="shared" si="239"/>
        <v/>
      </c>
      <c r="Q945" s="61"/>
      <c r="R945" s="61"/>
      <c r="S945" s="61"/>
      <c r="T945" s="61"/>
      <c r="U945" s="61"/>
      <c r="V945" s="37">
        <f t="shared" si="254"/>
        <v>0</v>
      </c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>
        <v>480</v>
      </c>
      <c r="BB945" s="61"/>
      <c r="BC945" s="61"/>
      <c r="BD945" s="61"/>
      <c r="BE945" s="61"/>
      <c r="BF945" s="61"/>
      <c r="BG945" s="61"/>
      <c r="BH945" s="37">
        <f t="shared" si="242"/>
        <v>480</v>
      </c>
      <c r="BI945" s="38">
        <f t="shared" si="243"/>
        <v>8</v>
      </c>
      <c r="BJ945" s="39">
        <f t="shared" si="245"/>
        <v>0</v>
      </c>
      <c r="BK945" s="39">
        <f t="shared" si="246"/>
        <v>0</v>
      </c>
      <c r="BL945" s="40">
        <f t="shared" si="247"/>
        <v>0</v>
      </c>
      <c r="BM945" s="40">
        <f t="shared" si="248"/>
        <v>0</v>
      </c>
      <c r="BN945" s="40">
        <f t="shared" si="249"/>
        <v>0</v>
      </c>
      <c r="BO945" s="87">
        <f t="shared" si="250"/>
        <v>0</v>
      </c>
      <c r="BP945" s="87">
        <f t="shared" si="251"/>
        <v>0</v>
      </c>
      <c r="BQ945" s="87">
        <f t="shared" si="252"/>
        <v>8</v>
      </c>
      <c r="BR945" s="87">
        <f t="shared" si="253"/>
        <v>0</v>
      </c>
      <c r="BS945" s="61"/>
      <c r="BT945" s="61"/>
      <c r="BU945" s="61">
        <f t="shared" si="244"/>
        <v>0</v>
      </c>
    </row>
    <row r="946" spans="1:73" ht="14.4">
      <c r="A946" s="29">
        <v>943</v>
      </c>
      <c r="B946" s="32">
        <v>46250</v>
      </c>
      <c r="C946" s="61" t="s">
        <v>80</v>
      </c>
      <c r="D946" s="3" t="str">
        <f t="shared" si="240"/>
        <v>FG</v>
      </c>
      <c r="E946" s="33" t="s">
        <v>86</v>
      </c>
      <c r="F946" s="33" t="s">
        <v>81</v>
      </c>
      <c r="G946" s="33" t="s">
        <v>134</v>
      </c>
      <c r="H946" s="33" t="s">
        <v>91</v>
      </c>
      <c r="I946" s="33"/>
      <c r="J946" s="17" t="s">
        <v>360</v>
      </c>
      <c r="K946" s="41">
        <v>104607.03999999999</v>
      </c>
      <c r="L946" s="35" t="str">
        <f>VLOOKUP(K946,'[1]Item List (3)'!A$1:B$110000,2,FALSE)</f>
        <v>NJ.IR 309</v>
      </c>
      <c r="M946" s="17" t="s">
        <v>361</v>
      </c>
      <c r="N946" s="61" t="str">
        <f t="shared" si="241"/>
        <v>IR</v>
      </c>
      <c r="O946" s="61"/>
      <c r="P946" s="36" t="str">
        <f t="shared" si="239"/>
        <v/>
      </c>
      <c r="Q946" s="61">
        <v>2</v>
      </c>
      <c r="R946" s="61">
        <v>1440</v>
      </c>
      <c r="S946" s="61"/>
      <c r="T946" s="61"/>
      <c r="U946" s="61"/>
      <c r="V946" s="37">
        <f t="shared" si="254"/>
        <v>1440</v>
      </c>
      <c r="W946" s="61">
        <v>120</v>
      </c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>
        <v>60</v>
      </c>
      <c r="AR946" s="61">
        <v>120</v>
      </c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>
        <v>60</v>
      </c>
      <c r="BE946" s="61"/>
      <c r="BF946" s="61"/>
      <c r="BG946" s="61"/>
      <c r="BH946" s="37">
        <f t="shared" si="242"/>
        <v>360</v>
      </c>
      <c r="BI946" s="38">
        <f t="shared" si="243"/>
        <v>6</v>
      </c>
      <c r="BJ946" s="39">
        <f t="shared" si="245"/>
        <v>2</v>
      </c>
      <c r="BK946" s="39">
        <f t="shared" si="246"/>
        <v>33.333333333333329</v>
      </c>
      <c r="BL946" s="40">
        <f t="shared" si="247"/>
        <v>0</v>
      </c>
      <c r="BM946" s="40">
        <f t="shared" si="248"/>
        <v>100</v>
      </c>
      <c r="BN946" s="40">
        <f t="shared" si="249"/>
        <v>0</v>
      </c>
      <c r="BO946" s="87">
        <f t="shared" si="250"/>
        <v>1</v>
      </c>
      <c r="BP946" s="87">
        <f t="shared" si="251"/>
        <v>0</v>
      </c>
      <c r="BQ946" s="87">
        <f t="shared" si="252"/>
        <v>3</v>
      </c>
      <c r="BR946" s="87">
        <f t="shared" si="253"/>
        <v>0</v>
      </c>
      <c r="BS946" s="61"/>
      <c r="BT946" s="61"/>
      <c r="BU946" s="61">
        <f t="shared" si="244"/>
        <v>2880</v>
      </c>
    </row>
    <row r="947" spans="1:73" ht="14.4">
      <c r="A947" s="29">
        <v>944</v>
      </c>
      <c r="B947" s="32">
        <v>46250</v>
      </c>
      <c r="C947" s="61" t="s">
        <v>80</v>
      </c>
      <c r="D947" s="3" t="str">
        <f t="shared" si="240"/>
        <v>FG</v>
      </c>
      <c r="E947" s="33" t="s">
        <v>86</v>
      </c>
      <c r="F947" s="33" t="s">
        <v>76</v>
      </c>
      <c r="G947" s="33" t="s">
        <v>134</v>
      </c>
      <c r="H947" s="33" t="s">
        <v>91</v>
      </c>
      <c r="I947" s="33"/>
      <c r="J947" s="17" t="s">
        <v>360</v>
      </c>
      <c r="K947" s="41">
        <v>104607.03999999999</v>
      </c>
      <c r="L947" s="35" t="str">
        <f>VLOOKUP(K947,'[1]Item List (3)'!A$1:B$110000,2,FALSE)</f>
        <v>NJ.IR 309</v>
      </c>
      <c r="M947" s="17" t="s">
        <v>361</v>
      </c>
      <c r="N947" s="61" t="str">
        <f t="shared" si="241"/>
        <v>IR</v>
      </c>
      <c r="O947" s="61"/>
      <c r="P947" s="36" t="str">
        <f t="shared" si="239"/>
        <v/>
      </c>
      <c r="Q947" s="61">
        <v>1</v>
      </c>
      <c r="R947" s="61">
        <v>400</v>
      </c>
      <c r="S947" s="61"/>
      <c r="T947" s="61"/>
      <c r="U947" s="61"/>
      <c r="V947" s="37">
        <f t="shared" si="254"/>
        <v>400</v>
      </c>
      <c r="W947" s="61">
        <v>120</v>
      </c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37">
        <f t="shared" si="242"/>
        <v>120</v>
      </c>
      <c r="BI947" s="38">
        <f t="shared" si="243"/>
        <v>2</v>
      </c>
      <c r="BJ947" s="39">
        <f t="shared" si="245"/>
        <v>2</v>
      </c>
      <c r="BK947" s="39">
        <f t="shared" si="246"/>
        <v>100</v>
      </c>
      <c r="BL947" s="40">
        <f t="shared" si="247"/>
        <v>0</v>
      </c>
      <c r="BM947" s="40">
        <f t="shared" si="248"/>
        <v>100</v>
      </c>
      <c r="BN947" s="40">
        <f t="shared" si="249"/>
        <v>0</v>
      </c>
      <c r="BO947" s="87">
        <f t="shared" si="250"/>
        <v>0</v>
      </c>
      <c r="BP947" s="87">
        <f t="shared" si="251"/>
        <v>0</v>
      </c>
      <c r="BQ947" s="87">
        <f t="shared" si="252"/>
        <v>0</v>
      </c>
      <c r="BR947" s="87">
        <f t="shared" si="253"/>
        <v>0</v>
      </c>
      <c r="BS947" s="61"/>
      <c r="BT947" s="61"/>
      <c r="BU947" s="61">
        <f t="shared" si="244"/>
        <v>400</v>
      </c>
    </row>
    <row r="948" spans="1:73">
      <c r="A948" s="29">
        <v>945</v>
      </c>
      <c r="B948" s="32">
        <v>46250</v>
      </c>
      <c r="C948" s="61" t="s">
        <v>74</v>
      </c>
      <c r="D948" s="3" t="str">
        <f t="shared" si="240"/>
        <v>CG</v>
      </c>
      <c r="E948" s="33" t="s">
        <v>92</v>
      </c>
      <c r="F948" s="33"/>
      <c r="G948" s="33"/>
      <c r="H948" s="33"/>
      <c r="I948" s="33"/>
      <c r="J948" s="17"/>
      <c r="K948" s="17"/>
      <c r="L948" s="35" t="e">
        <f>VLOOKUP(K948,'[1]Item List (3)'!A$1:B$110000,2,FALSE)</f>
        <v>#N/A</v>
      </c>
      <c r="M948" s="17"/>
      <c r="N948" s="61" t="str">
        <f t="shared" si="241"/>
        <v>IR</v>
      </c>
      <c r="O948" s="61"/>
      <c r="P948" s="36" t="str">
        <f t="shared" ref="P948:P1011" si="255">IFERROR(3600/O948,"")</f>
        <v/>
      </c>
      <c r="Q948" s="61"/>
      <c r="R948" s="61"/>
      <c r="S948" s="61"/>
      <c r="T948" s="61"/>
      <c r="U948" s="61"/>
      <c r="V948" s="37">
        <f t="shared" si="254"/>
        <v>0</v>
      </c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>
        <v>480</v>
      </c>
      <c r="BH948" s="37">
        <f t="shared" si="242"/>
        <v>480</v>
      </c>
      <c r="BI948" s="38">
        <f t="shared" si="243"/>
        <v>8</v>
      </c>
      <c r="BJ948" s="39">
        <f t="shared" si="245"/>
        <v>0</v>
      </c>
      <c r="BK948" s="39">
        <f t="shared" si="246"/>
        <v>0</v>
      </c>
      <c r="BL948" s="40">
        <f t="shared" si="247"/>
        <v>0</v>
      </c>
      <c r="BM948" s="40">
        <f t="shared" si="248"/>
        <v>0</v>
      </c>
      <c r="BN948" s="40">
        <f t="shared" si="249"/>
        <v>0</v>
      </c>
      <c r="BO948" s="87">
        <f t="shared" si="250"/>
        <v>8</v>
      </c>
      <c r="BP948" s="87">
        <f t="shared" si="251"/>
        <v>0</v>
      </c>
      <c r="BQ948" s="87">
        <f t="shared" si="252"/>
        <v>0</v>
      </c>
      <c r="BR948" s="87">
        <f t="shared" si="253"/>
        <v>0</v>
      </c>
      <c r="BS948" s="61"/>
      <c r="BT948" s="61"/>
      <c r="BU948" s="61">
        <f t="shared" si="244"/>
        <v>0</v>
      </c>
    </row>
    <row r="949" spans="1:73">
      <c r="A949" s="29">
        <v>946</v>
      </c>
      <c r="B949" s="32">
        <v>46250</v>
      </c>
      <c r="C949" s="61" t="s">
        <v>80</v>
      </c>
      <c r="D949" s="3" t="str">
        <f t="shared" si="240"/>
        <v>CG</v>
      </c>
      <c r="E949" s="33" t="s">
        <v>92</v>
      </c>
      <c r="F949" s="33"/>
      <c r="G949" s="33"/>
      <c r="H949" s="33"/>
      <c r="I949" s="33"/>
      <c r="J949" s="17"/>
      <c r="K949" s="17"/>
      <c r="L949" s="35" t="e">
        <f>VLOOKUP(K949,'[1]Item List (3)'!A$1:B$110000,2,FALSE)</f>
        <v>#N/A</v>
      </c>
      <c r="M949" s="17"/>
      <c r="N949" s="61" t="str">
        <f t="shared" si="241"/>
        <v>IR</v>
      </c>
      <c r="O949" s="61"/>
      <c r="P949" s="36" t="str">
        <f t="shared" si="255"/>
        <v/>
      </c>
      <c r="Q949" s="61"/>
      <c r="R949" s="61"/>
      <c r="S949" s="61"/>
      <c r="T949" s="61"/>
      <c r="U949" s="61"/>
      <c r="V949" s="37">
        <f t="shared" si="254"/>
        <v>0</v>
      </c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>
        <v>480</v>
      </c>
      <c r="BH949" s="37">
        <f t="shared" si="242"/>
        <v>480</v>
      </c>
      <c r="BI949" s="38">
        <f t="shared" si="243"/>
        <v>8</v>
      </c>
      <c r="BJ949" s="39">
        <f t="shared" si="245"/>
        <v>0</v>
      </c>
      <c r="BK949" s="39">
        <f t="shared" si="246"/>
        <v>0</v>
      </c>
      <c r="BL949" s="40">
        <f t="shared" si="247"/>
        <v>0</v>
      </c>
      <c r="BM949" s="40">
        <f t="shared" si="248"/>
        <v>0</v>
      </c>
      <c r="BN949" s="40">
        <f t="shared" si="249"/>
        <v>0</v>
      </c>
      <c r="BO949" s="87">
        <f t="shared" si="250"/>
        <v>8</v>
      </c>
      <c r="BP949" s="87">
        <f t="shared" si="251"/>
        <v>0</v>
      </c>
      <c r="BQ949" s="87">
        <f t="shared" si="252"/>
        <v>0</v>
      </c>
      <c r="BR949" s="87">
        <f t="shared" si="253"/>
        <v>0</v>
      </c>
      <c r="BS949" s="61"/>
      <c r="BT949" s="61"/>
      <c r="BU949" s="61">
        <f t="shared" si="244"/>
        <v>0</v>
      </c>
    </row>
    <row r="950" spans="1:73">
      <c r="A950" s="29">
        <v>947</v>
      </c>
      <c r="B950" s="32">
        <v>46250</v>
      </c>
      <c r="C950" s="61" t="s">
        <v>74</v>
      </c>
      <c r="D950" s="3" t="str">
        <f t="shared" si="240"/>
        <v>CG</v>
      </c>
      <c r="E950" s="33" t="s">
        <v>93</v>
      </c>
      <c r="F950" s="33"/>
      <c r="G950" s="33"/>
      <c r="H950" s="33"/>
      <c r="I950" s="33"/>
      <c r="J950" s="17"/>
      <c r="K950" s="17"/>
      <c r="L950" s="35" t="e">
        <f>VLOOKUP(K950,'[1]Item List (3)'!A$1:B$110000,2,FALSE)</f>
        <v>#N/A</v>
      </c>
      <c r="M950" s="17"/>
      <c r="N950" s="61" t="str">
        <f t="shared" si="241"/>
        <v>IR</v>
      </c>
      <c r="O950" s="61"/>
      <c r="P950" s="36" t="str">
        <f t="shared" si="255"/>
        <v/>
      </c>
      <c r="Q950" s="61"/>
      <c r="R950" s="61"/>
      <c r="S950" s="61"/>
      <c r="T950" s="61"/>
      <c r="U950" s="61"/>
      <c r="V950" s="37">
        <f t="shared" si="254"/>
        <v>0</v>
      </c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>
        <v>480</v>
      </c>
      <c r="BB950" s="61"/>
      <c r="BC950" s="61"/>
      <c r="BD950" s="61"/>
      <c r="BE950" s="61"/>
      <c r="BF950" s="61"/>
      <c r="BG950" s="61"/>
      <c r="BH950" s="37">
        <f t="shared" si="242"/>
        <v>480</v>
      </c>
      <c r="BI950" s="38">
        <f t="shared" si="243"/>
        <v>8</v>
      </c>
      <c r="BJ950" s="39">
        <f t="shared" si="245"/>
        <v>0</v>
      </c>
      <c r="BK950" s="39">
        <f t="shared" si="246"/>
        <v>0</v>
      </c>
      <c r="BL950" s="40">
        <f t="shared" si="247"/>
        <v>0</v>
      </c>
      <c r="BM950" s="40">
        <f t="shared" si="248"/>
        <v>0</v>
      </c>
      <c r="BN950" s="40">
        <f t="shared" si="249"/>
        <v>0</v>
      </c>
      <c r="BO950" s="87">
        <f t="shared" si="250"/>
        <v>0</v>
      </c>
      <c r="BP950" s="87">
        <f t="shared" si="251"/>
        <v>0</v>
      </c>
      <c r="BQ950" s="87">
        <f t="shared" si="252"/>
        <v>8</v>
      </c>
      <c r="BR950" s="87">
        <f t="shared" si="253"/>
        <v>0</v>
      </c>
      <c r="BS950" s="61"/>
      <c r="BT950" s="61"/>
      <c r="BU950" s="61">
        <f t="shared" si="244"/>
        <v>0</v>
      </c>
    </row>
    <row r="951" spans="1:73" ht="14.4">
      <c r="A951" s="29">
        <v>948</v>
      </c>
      <c r="B951" s="32">
        <v>46250</v>
      </c>
      <c r="C951" s="61" t="s">
        <v>80</v>
      </c>
      <c r="D951" s="3" t="str">
        <f t="shared" ref="D951:D1014" si="256">LEFT(E951,2)</f>
        <v>CG</v>
      </c>
      <c r="E951" s="33" t="s">
        <v>93</v>
      </c>
      <c r="F951" s="33" t="s">
        <v>100</v>
      </c>
      <c r="G951" s="33" t="s">
        <v>101</v>
      </c>
      <c r="H951" s="33" t="s">
        <v>220</v>
      </c>
      <c r="I951" s="33" t="s">
        <v>168</v>
      </c>
      <c r="J951" s="34" t="s">
        <v>341</v>
      </c>
      <c r="K951" s="41">
        <v>208247</v>
      </c>
      <c r="L951" s="35" t="str">
        <f>VLOOKUP(K951,'[1]Item List (3)'!A$1:B$110000,2,FALSE)</f>
        <v>OR.209 YY2</v>
      </c>
      <c r="M951" s="17" t="s">
        <v>342</v>
      </c>
      <c r="N951" s="61" t="str">
        <f t="shared" ref="N951:N1014" si="257">IF((LEFT(K951))="2",$M$1,$K$1)</f>
        <v>OR</v>
      </c>
      <c r="O951" s="61"/>
      <c r="P951" s="36" t="str">
        <f t="shared" si="255"/>
        <v/>
      </c>
      <c r="Q951" s="61">
        <v>1</v>
      </c>
      <c r="R951" s="61">
        <v>3145</v>
      </c>
      <c r="S951" s="61"/>
      <c r="T951" s="61"/>
      <c r="U951" s="61"/>
      <c r="V951" s="37">
        <f t="shared" si="254"/>
        <v>3145</v>
      </c>
      <c r="W951" s="61">
        <v>120</v>
      </c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>
        <v>45</v>
      </c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>
        <v>15</v>
      </c>
      <c r="BE951" s="61"/>
      <c r="BF951" s="61"/>
      <c r="BG951" s="61"/>
      <c r="BH951" s="37">
        <f t="shared" si="242"/>
        <v>180</v>
      </c>
      <c r="BI951" s="38">
        <f t="shared" si="243"/>
        <v>3</v>
      </c>
      <c r="BJ951" s="39">
        <f t="shared" si="245"/>
        <v>2</v>
      </c>
      <c r="BK951" s="39">
        <f t="shared" si="246"/>
        <v>66.666666666666657</v>
      </c>
      <c r="BL951" s="40">
        <f t="shared" si="247"/>
        <v>0</v>
      </c>
      <c r="BM951" s="40">
        <f t="shared" si="248"/>
        <v>100</v>
      </c>
      <c r="BN951" s="40">
        <f t="shared" si="249"/>
        <v>0</v>
      </c>
      <c r="BO951" s="87">
        <f t="shared" si="250"/>
        <v>0</v>
      </c>
      <c r="BP951" s="87">
        <f t="shared" si="251"/>
        <v>0</v>
      </c>
      <c r="BQ951" s="87">
        <f t="shared" si="252"/>
        <v>1</v>
      </c>
      <c r="BR951" s="87">
        <f t="shared" si="253"/>
        <v>0</v>
      </c>
      <c r="BS951" s="61"/>
      <c r="BT951" s="61"/>
      <c r="BU951" s="61">
        <f t="shared" si="244"/>
        <v>3145</v>
      </c>
    </row>
    <row r="952" spans="1:73">
      <c r="A952" s="29">
        <v>949</v>
      </c>
      <c r="B952" s="32">
        <v>46250</v>
      </c>
      <c r="C952" s="61" t="s">
        <v>80</v>
      </c>
      <c r="D952" s="3" t="str">
        <f t="shared" si="256"/>
        <v>CG</v>
      </c>
      <c r="E952" s="33" t="s">
        <v>93</v>
      </c>
      <c r="F952" s="33" t="s">
        <v>109</v>
      </c>
      <c r="G952" s="33" t="s">
        <v>101</v>
      </c>
      <c r="H952" s="33" t="s">
        <v>220</v>
      </c>
      <c r="I952" s="33" t="s">
        <v>168</v>
      </c>
      <c r="J952" s="17"/>
      <c r="K952" s="17">
        <v>200827.1</v>
      </c>
      <c r="L952" s="35" t="str">
        <f>VLOOKUP(K952,'[1]Item List (3)'!A$1:B$110000,2,FALSE)</f>
        <v>MNA.OR 4020</v>
      </c>
      <c r="M952" s="17"/>
      <c r="N952" s="61" t="str">
        <f t="shared" si="257"/>
        <v>OR</v>
      </c>
      <c r="O952" s="61"/>
      <c r="P952" s="36" t="str">
        <f t="shared" si="255"/>
        <v/>
      </c>
      <c r="Q952" s="61">
        <v>1</v>
      </c>
      <c r="R952" s="61">
        <v>4012</v>
      </c>
      <c r="S952" s="61"/>
      <c r="T952" s="61"/>
      <c r="U952" s="61"/>
      <c r="V952" s="37">
        <f t="shared" si="254"/>
        <v>4012</v>
      </c>
      <c r="W952" s="61">
        <v>120</v>
      </c>
      <c r="X952" s="61">
        <v>120</v>
      </c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37">
        <f t="shared" si="242"/>
        <v>240</v>
      </c>
      <c r="BI952" s="38">
        <f t="shared" si="243"/>
        <v>4</v>
      </c>
      <c r="BJ952" s="39">
        <f t="shared" si="245"/>
        <v>2</v>
      </c>
      <c r="BK952" s="39">
        <f t="shared" si="246"/>
        <v>50</v>
      </c>
      <c r="BL952" s="40">
        <f t="shared" si="247"/>
        <v>0</v>
      </c>
      <c r="BM952" s="40">
        <f t="shared" si="248"/>
        <v>100</v>
      </c>
      <c r="BN952" s="40">
        <f t="shared" si="249"/>
        <v>0</v>
      </c>
      <c r="BO952" s="87">
        <f t="shared" si="250"/>
        <v>2</v>
      </c>
      <c r="BP952" s="87">
        <f t="shared" si="251"/>
        <v>0</v>
      </c>
      <c r="BQ952" s="87">
        <f t="shared" si="252"/>
        <v>0</v>
      </c>
      <c r="BR952" s="87">
        <f t="shared" si="253"/>
        <v>0</v>
      </c>
      <c r="BS952" s="61"/>
      <c r="BT952" s="61"/>
      <c r="BU952" s="61">
        <f t="shared" si="244"/>
        <v>4012</v>
      </c>
    </row>
    <row r="953" spans="1:73">
      <c r="A953" s="29">
        <v>950</v>
      </c>
      <c r="B953" s="32">
        <v>46250</v>
      </c>
      <c r="C953" s="61" t="s">
        <v>80</v>
      </c>
      <c r="D953" s="3" t="str">
        <f t="shared" si="256"/>
        <v>CG</v>
      </c>
      <c r="E953" s="33" t="s">
        <v>93</v>
      </c>
      <c r="F953" s="33" t="s">
        <v>109</v>
      </c>
      <c r="G953" s="33" t="s">
        <v>101</v>
      </c>
      <c r="H953" s="33" t="s">
        <v>220</v>
      </c>
      <c r="I953" s="33" t="s">
        <v>168</v>
      </c>
      <c r="J953" s="17"/>
      <c r="K953" s="17">
        <v>200827.1</v>
      </c>
      <c r="L953" s="35" t="str">
        <f>VLOOKUP(K953,'[1]Item List (3)'!A$1:B$110000,2,FALSE)</f>
        <v>MNA.OR 4020</v>
      </c>
      <c r="M953" s="17"/>
      <c r="N953" s="61" t="str">
        <f t="shared" si="257"/>
        <v>OR</v>
      </c>
      <c r="O953" s="61"/>
      <c r="P953" s="36" t="str">
        <f t="shared" si="255"/>
        <v/>
      </c>
      <c r="Q953" s="61">
        <v>1</v>
      </c>
      <c r="R953" s="61">
        <v>1300</v>
      </c>
      <c r="S953" s="61"/>
      <c r="T953" s="61"/>
      <c r="U953" s="61"/>
      <c r="V953" s="37">
        <f t="shared" si="254"/>
        <v>1300</v>
      </c>
      <c r="W953" s="61">
        <v>60</v>
      </c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37">
        <f t="shared" si="242"/>
        <v>60</v>
      </c>
      <c r="BI953" s="38">
        <f t="shared" si="243"/>
        <v>1</v>
      </c>
      <c r="BJ953" s="39">
        <f t="shared" si="245"/>
        <v>1</v>
      </c>
      <c r="BK953" s="39">
        <f t="shared" si="246"/>
        <v>100</v>
      </c>
      <c r="BL953" s="40">
        <f t="shared" si="247"/>
        <v>0</v>
      </c>
      <c r="BM953" s="40">
        <f t="shared" si="248"/>
        <v>100</v>
      </c>
      <c r="BN953" s="40">
        <f t="shared" si="249"/>
        <v>0</v>
      </c>
      <c r="BO953" s="87">
        <f t="shared" si="250"/>
        <v>0</v>
      </c>
      <c r="BP953" s="87">
        <f t="shared" si="251"/>
        <v>0</v>
      </c>
      <c r="BQ953" s="87">
        <f t="shared" si="252"/>
        <v>0</v>
      </c>
      <c r="BR953" s="87">
        <f t="shared" si="253"/>
        <v>0</v>
      </c>
      <c r="BS953" s="61"/>
      <c r="BT953" s="61"/>
      <c r="BU953" s="61">
        <f t="shared" si="244"/>
        <v>1300</v>
      </c>
    </row>
    <row r="954" spans="1:73">
      <c r="A954" s="29">
        <v>951</v>
      </c>
      <c r="B954" s="32">
        <v>46250</v>
      </c>
      <c r="C954" s="61" t="s">
        <v>74</v>
      </c>
      <c r="D954" s="3" t="str">
        <f t="shared" si="256"/>
        <v>CG</v>
      </c>
      <c r="E954" s="33" t="s">
        <v>104</v>
      </c>
      <c r="F954" s="33"/>
      <c r="G954" s="33"/>
      <c r="H954" s="33"/>
      <c r="I954" s="33"/>
      <c r="J954" s="17"/>
      <c r="K954" s="17"/>
      <c r="L954" s="35" t="e">
        <f>VLOOKUP(K954,'[1]Item List (3)'!A$1:B$110000,2,FALSE)</f>
        <v>#N/A</v>
      </c>
      <c r="M954" s="17"/>
      <c r="N954" s="61" t="str">
        <f t="shared" si="257"/>
        <v>IR</v>
      </c>
      <c r="O954" s="61"/>
      <c r="P954" s="36" t="str">
        <f t="shared" si="255"/>
        <v/>
      </c>
      <c r="Q954" s="61"/>
      <c r="R954" s="61"/>
      <c r="S954" s="61"/>
      <c r="T954" s="61"/>
      <c r="U954" s="61"/>
      <c r="V954" s="37">
        <f t="shared" si="254"/>
        <v>0</v>
      </c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>
        <v>480</v>
      </c>
      <c r="BB954" s="61"/>
      <c r="BC954" s="61"/>
      <c r="BD954" s="61"/>
      <c r="BE954" s="61"/>
      <c r="BF954" s="61"/>
      <c r="BG954" s="61"/>
      <c r="BH954" s="37">
        <f t="shared" si="242"/>
        <v>480</v>
      </c>
      <c r="BI954" s="38">
        <f t="shared" si="243"/>
        <v>8</v>
      </c>
      <c r="BJ954" s="39">
        <f t="shared" si="245"/>
        <v>0</v>
      </c>
      <c r="BK954" s="39">
        <f t="shared" si="246"/>
        <v>0</v>
      </c>
      <c r="BL954" s="40">
        <f t="shared" si="247"/>
        <v>0</v>
      </c>
      <c r="BM954" s="40">
        <f t="shared" si="248"/>
        <v>0</v>
      </c>
      <c r="BN954" s="40">
        <f t="shared" si="249"/>
        <v>0</v>
      </c>
      <c r="BO954" s="87">
        <f t="shared" si="250"/>
        <v>0</v>
      </c>
      <c r="BP954" s="87">
        <f t="shared" si="251"/>
        <v>0</v>
      </c>
      <c r="BQ954" s="87">
        <f t="shared" si="252"/>
        <v>8</v>
      </c>
      <c r="BR954" s="87">
        <f t="shared" si="253"/>
        <v>0</v>
      </c>
      <c r="BS954" s="61"/>
      <c r="BT954" s="61"/>
      <c r="BU954" s="61">
        <f t="shared" si="244"/>
        <v>0</v>
      </c>
    </row>
    <row r="955" spans="1:73">
      <c r="A955" s="29">
        <v>952</v>
      </c>
      <c r="B955" s="32">
        <v>46250</v>
      </c>
      <c r="C955" s="61" t="s">
        <v>80</v>
      </c>
      <c r="D955" s="3" t="str">
        <f t="shared" si="256"/>
        <v>CG</v>
      </c>
      <c r="E955" s="33" t="s">
        <v>104</v>
      </c>
      <c r="F955" s="33" t="s">
        <v>100</v>
      </c>
      <c r="G955" s="33" t="s">
        <v>334</v>
      </c>
      <c r="H955" s="33" t="s">
        <v>106</v>
      </c>
      <c r="I955" s="33" t="s">
        <v>171</v>
      </c>
      <c r="J955" s="17" t="s">
        <v>252</v>
      </c>
      <c r="K955" s="17">
        <v>208246</v>
      </c>
      <c r="L955" s="35" t="str">
        <f>VLOOKUP(K955,'[1]Item List (3)'!A$1:B$110000,2,FALSE)</f>
        <v>OR. 208 YY2</v>
      </c>
      <c r="M955" s="17" t="s">
        <v>367</v>
      </c>
      <c r="N955" s="61" t="str">
        <f t="shared" si="257"/>
        <v>OR</v>
      </c>
      <c r="O955" s="61"/>
      <c r="P955" s="36" t="str">
        <f t="shared" si="255"/>
        <v/>
      </c>
      <c r="Q955" s="61">
        <v>2</v>
      </c>
      <c r="R955" s="61">
        <v>890</v>
      </c>
      <c r="S955" s="61"/>
      <c r="T955" s="61"/>
      <c r="U955" s="61"/>
      <c r="V955" s="37">
        <f t="shared" si="254"/>
        <v>890</v>
      </c>
      <c r="W955" s="61">
        <v>40</v>
      </c>
      <c r="X955" s="61"/>
      <c r="Y955" s="61"/>
      <c r="Z955" s="61"/>
      <c r="AA955" s="61"/>
      <c r="AB955" s="61">
        <v>20</v>
      </c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>
        <v>60</v>
      </c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37">
        <f t="shared" si="242"/>
        <v>120</v>
      </c>
      <c r="BI955" s="38">
        <f t="shared" si="243"/>
        <v>2</v>
      </c>
      <c r="BJ955" s="39">
        <f t="shared" si="245"/>
        <v>0.66666666666666674</v>
      </c>
      <c r="BK955" s="39">
        <f t="shared" si="246"/>
        <v>33.333333333333336</v>
      </c>
      <c r="BL955" s="40">
        <f t="shared" si="247"/>
        <v>0</v>
      </c>
      <c r="BM955" s="40">
        <f t="shared" si="248"/>
        <v>100</v>
      </c>
      <c r="BN955" s="40">
        <f t="shared" si="249"/>
        <v>0</v>
      </c>
      <c r="BO955" s="87">
        <f t="shared" si="250"/>
        <v>0</v>
      </c>
      <c r="BP955" s="87">
        <f t="shared" si="251"/>
        <v>0</v>
      </c>
      <c r="BQ955" s="87">
        <f t="shared" si="252"/>
        <v>1.3333333333333333</v>
      </c>
      <c r="BR955" s="87">
        <f t="shared" si="253"/>
        <v>0</v>
      </c>
      <c r="BS955" s="61"/>
      <c r="BT955" s="61"/>
      <c r="BU955" s="61">
        <f t="shared" si="244"/>
        <v>1780</v>
      </c>
    </row>
    <row r="956" spans="1:73">
      <c r="A956" s="29">
        <v>953</v>
      </c>
      <c r="B956" s="32">
        <v>46250</v>
      </c>
      <c r="C956" s="61" t="s">
        <v>80</v>
      </c>
      <c r="D956" s="3" t="str">
        <f t="shared" si="256"/>
        <v>CG</v>
      </c>
      <c r="E956" s="33" t="s">
        <v>104</v>
      </c>
      <c r="F956" s="33" t="s">
        <v>100</v>
      </c>
      <c r="G956" s="33" t="s">
        <v>334</v>
      </c>
      <c r="H956" s="33" t="s">
        <v>106</v>
      </c>
      <c r="I956" s="33" t="s">
        <v>171</v>
      </c>
      <c r="J956" s="17" t="s">
        <v>252</v>
      </c>
      <c r="K956" s="17">
        <v>208246</v>
      </c>
      <c r="L956" s="35" t="str">
        <f>VLOOKUP(K956,'[1]Item List (3)'!A$1:B$110000,2,FALSE)</f>
        <v>OR. 208 YY2</v>
      </c>
      <c r="M956" s="17" t="s">
        <v>367</v>
      </c>
      <c r="N956" s="61" t="str">
        <f t="shared" si="257"/>
        <v>OR</v>
      </c>
      <c r="O956" s="61"/>
      <c r="P956" s="36" t="str">
        <f t="shared" si="255"/>
        <v/>
      </c>
      <c r="Q956" s="61">
        <v>5</v>
      </c>
      <c r="R956" s="61">
        <v>1110</v>
      </c>
      <c r="S956" s="61"/>
      <c r="T956" s="61"/>
      <c r="U956" s="61"/>
      <c r="V956" s="37">
        <f t="shared" si="254"/>
        <v>1110</v>
      </c>
      <c r="W956" s="61">
        <v>360</v>
      </c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37">
        <f t="shared" si="242"/>
        <v>360</v>
      </c>
      <c r="BI956" s="38">
        <f t="shared" si="243"/>
        <v>6</v>
      </c>
      <c r="BJ956" s="39">
        <f t="shared" si="245"/>
        <v>6</v>
      </c>
      <c r="BK956" s="39">
        <f t="shared" si="246"/>
        <v>100</v>
      </c>
      <c r="BL956" s="40">
        <f t="shared" si="247"/>
        <v>0</v>
      </c>
      <c r="BM956" s="40">
        <f t="shared" si="248"/>
        <v>100</v>
      </c>
      <c r="BN956" s="40">
        <f t="shared" si="249"/>
        <v>0</v>
      </c>
      <c r="BO956" s="87">
        <f t="shared" si="250"/>
        <v>0</v>
      </c>
      <c r="BP956" s="87">
        <f t="shared" si="251"/>
        <v>0</v>
      </c>
      <c r="BQ956" s="87">
        <f t="shared" si="252"/>
        <v>0</v>
      </c>
      <c r="BR956" s="87">
        <f t="shared" si="253"/>
        <v>0</v>
      </c>
      <c r="BS956" s="61"/>
      <c r="BT956" s="61"/>
      <c r="BU956" s="61">
        <f t="shared" si="244"/>
        <v>5550</v>
      </c>
    </row>
    <row r="957" spans="1:73">
      <c r="A957" s="29">
        <v>954</v>
      </c>
      <c r="B957" s="32">
        <v>46250</v>
      </c>
      <c r="C957" s="61" t="s">
        <v>74</v>
      </c>
      <c r="D957" s="3" t="str">
        <f t="shared" si="256"/>
        <v>CG</v>
      </c>
      <c r="E957" s="33" t="s">
        <v>111</v>
      </c>
      <c r="F957" s="33"/>
      <c r="G957" s="33"/>
      <c r="H957" s="33"/>
      <c r="I957" s="33"/>
      <c r="J957" s="17"/>
      <c r="K957" s="17"/>
      <c r="L957" s="35" t="e">
        <f>VLOOKUP(K957,'[1]Item List (3)'!A$1:B$110000,2,FALSE)</f>
        <v>#N/A</v>
      </c>
      <c r="M957" s="17"/>
      <c r="N957" s="61" t="str">
        <f t="shared" si="257"/>
        <v>IR</v>
      </c>
      <c r="O957" s="61"/>
      <c r="P957" s="36" t="str">
        <f t="shared" si="255"/>
        <v/>
      </c>
      <c r="Q957" s="61"/>
      <c r="R957" s="61"/>
      <c r="S957" s="61"/>
      <c r="T957" s="61"/>
      <c r="U957" s="61"/>
      <c r="V957" s="37">
        <f t="shared" si="254"/>
        <v>0</v>
      </c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>
        <v>480</v>
      </c>
      <c r="BH957" s="37">
        <f t="shared" si="242"/>
        <v>480</v>
      </c>
      <c r="BI957" s="38">
        <f t="shared" si="243"/>
        <v>8</v>
      </c>
      <c r="BJ957" s="39">
        <f t="shared" si="245"/>
        <v>0</v>
      </c>
      <c r="BK957" s="39">
        <f t="shared" si="246"/>
        <v>0</v>
      </c>
      <c r="BL957" s="40">
        <f t="shared" si="247"/>
        <v>0</v>
      </c>
      <c r="BM957" s="40">
        <f t="shared" si="248"/>
        <v>0</v>
      </c>
      <c r="BN957" s="40">
        <f t="shared" si="249"/>
        <v>0</v>
      </c>
      <c r="BO957" s="87">
        <f t="shared" si="250"/>
        <v>8</v>
      </c>
      <c r="BP957" s="87">
        <f t="shared" si="251"/>
        <v>0</v>
      </c>
      <c r="BQ957" s="87">
        <f t="shared" si="252"/>
        <v>0</v>
      </c>
      <c r="BR957" s="87">
        <f t="shared" si="253"/>
        <v>0</v>
      </c>
      <c r="BS957" s="61"/>
      <c r="BT957" s="61"/>
      <c r="BU957" s="61">
        <f t="shared" si="244"/>
        <v>0</v>
      </c>
    </row>
    <row r="958" spans="1:73">
      <c r="A958" s="29">
        <v>955</v>
      </c>
      <c r="B958" s="32">
        <v>46250</v>
      </c>
      <c r="C958" s="61" t="s">
        <v>80</v>
      </c>
      <c r="D958" s="3" t="str">
        <f t="shared" si="256"/>
        <v>CG</v>
      </c>
      <c r="E958" s="33" t="s">
        <v>111</v>
      </c>
      <c r="F958" s="33"/>
      <c r="G958" s="33"/>
      <c r="H958" s="33"/>
      <c r="I958" s="33"/>
      <c r="J958" s="34"/>
      <c r="K958" s="17"/>
      <c r="L958" s="35" t="e">
        <f>VLOOKUP(K958,'[1]Item List (3)'!A$1:B$110000,2,FALSE)</f>
        <v>#N/A</v>
      </c>
      <c r="M958" s="17"/>
      <c r="N958" s="61" t="str">
        <f t="shared" si="257"/>
        <v>IR</v>
      </c>
      <c r="O958" s="61"/>
      <c r="P958" s="36" t="str">
        <f t="shared" si="255"/>
        <v/>
      </c>
      <c r="Q958" s="61"/>
      <c r="R958" s="61"/>
      <c r="S958" s="61"/>
      <c r="T958" s="61"/>
      <c r="U958" s="61"/>
      <c r="V958" s="37">
        <f t="shared" si="254"/>
        <v>0</v>
      </c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>
        <v>480</v>
      </c>
      <c r="BH958" s="37">
        <f t="shared" si="242"/>
        <v>480</v>
      </c>
      <c r="BI958" s="38">
        <f t="shared" si="243"/>
        <v>8</v>
      </c>
      <c r="BJ958" s="39">
        <f t="shared" si="245"/>
        <v>0</v>
      </c>
      <c r="BK958" s="39">
        <f t="shared" si="246"/>
        <v>0</v>
      </c>
      <c r="BL958" s="40">
        <f t="shared" si="247"/>
        <v>0</v>
      </c>
      <c r="BM958" s="40">
        <f t="shared" si="248"/>
        <v>0</v>
      </c>
      <c r="BN958" s="40">
        <f t="shared" si="249"/>
        <v>0</v>
      </c>
      <c r="BO958" s="87">
        <f t="shared" si="250"/>
        <v>8</v>
      </c>
      <c r="BP958" s="87">
        <f t="shared" si="251"/>
        <v>0</v>
      </c>
      <c r="BQ958" s="87">
        <f t="shared" si="252"/>
        <v>0</v>
      </c>
      <c r="BR958" s="87">
        <f t="shared" si="253"/>
        <v>0</v>
      </c>
      <c r="BS958" s="61"/>
      <c r="BT958" s="61"/>
      <c r="BU958" s="61">
        <f t="shared" si="244"/>
        <v>0</v>
      </c>
    </row>
    <row r="959" spans="1:73">
      <c r="A959" s="29">
        <v>956</v>
      </c>
      <c r="B959" s="32">
        <v>46250</v>
      </c>
      <c r="C959" s="61" t="s">
        <v>74</v>
      </c>
      <c r="D959" s="3" t="str">
        <f t="shared" si="256"/>
        <v>EG</v>
      </c>
      <c r="E959" s="33" t="s">
        <v>114</v>
      </c>
      <c r="F959" s="33"/>
      <c r="G959" s="33"/>
      <c r="H959" s="33"/>
      <c r="I959" s="33"/>
      <c r="J959" s="34"/>
      <c r="K959" s="17"/>
      <c r="L959" s="35" t="e">
        <f>VLOOKUP(K959,'[1]Item List (3)'!A$1:B$110000,2,FALSE)</f>
        <v>#N/A</v>
      </c>
      <c r="M959" s="17"/>
      <c r="N959" s="61" t="str">
        <f t="shared" si="257"/>
        <v>IR</v>
      </c>
      <c r="O959" s="61"/>
      <c r="P959" s="36" t="str">
        <f t="shared" si="255"/>
        <v/>
      </c>
      <c r="Q959" s="61"/>
      <c r="R959" s="61"/>
      <c r="S959" s="61"/>
      <c r="T959" s="61"/>
      <c r="U959" s="61"/>
      <c r="V959" s="37">
        <f t="shared" si="254"/>
        <v>0</v>
      </c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>
        <v>480</v>
      </c>
      <c r="BB959" s="61"/>
      <c r="BC959" s="61"/>
      <c r="BD959" s="61"/>
      <c r="BE959" s="61"/>
      <c r="BF959" s="61"/>
      <c r="BG959" s="61"/>
      <c r="BH959" s="37">
        <f t="shared" si="242"/>
        <v>480</v>
      </c>
      <c r="BI959" s="38">
        <f t="shared" si="243"/>
        <v>8</v>
      </c>
      <c r="BJ959" s="39">
        <f t="shared" si="245"/>
        <v>0</v>
      </c>
      <c r="BK959" s="39">
        <f t="shared" si="246"/>
        <v>0</v>
      </c>
      <c r="BL959" s="40">
        <f t="shared" si="247"/>
        <v>0</v>
      </c>
      <c r="BM959" s="40">
        <f t="shared" si="248"/>
        <v>0</v>
      </c>
      <c r="BN959" s="40">
        <f t="shared" si="249"/>
        <v>0</v>
      </c>
      <c r="BO959" s="87">
        <f t="shared" si="250"/>
        <v>0</v>
      </c>
      <c r="BP959" s="87">
        <f t="shared" si="251"/>
        <v>0</v>
      </c>
      <c r="BQ959" s="87">
        <f t="shared" si="252"/>
        <v>8</v>
      </c>
      <c r="BR959" s="87">
        <f t="shared" si="253"/>
        <v>0</v>
      </c>
      <c r="BS959" s="61"/>
      <c r="BT959" s="61"/>
      <c r="BU959" s="61">
        <f t="shared" si="244"/>
        <v>0</v>
      </c>
    </row>
    <row r="960" spans="1:73" ht="14.4">
      <c r="A960" s="29">
        <v>957</v>
      </c>
      <c r="B960" s="32">
        <v>46250</v>
      </c>
      <c r="C960" s="61" t="s">
        <v>80</v>
      </c>
      <c r="D960" s="3" t="str">
        <f t="shared" si="256"/>
        <v>EG</v>
      </c>
      <c r="E960" s="33" t="s">
        <v>114</v>
      </c>
      <c r="F960" s="33" t="s">
        <v>115</v>
      </c>
      <c r="G960" s="33" t="s">
        <v>130</v>
      </c>
      <c r="H960" s="33"/>
      <c r="I960" s="33"/>
      <c r="J960" s="34" t="s">
        <v>360</v>
      </c>
      <c r="K960" s="41">
        <v>104607.03999999999</v>
      </c>
      <c r="L960" s="35" t="str">
        <f>VLOOKUP(K960,'[1]Item List (3)'!A$1:B$110000,2,FALSE)</f>
        <v>NJ.IR 309</v>
      </c>
      <c r="M960" s="17" t="s">
        <v>361</v>
      </c>
      <c r="N960" s="61" t="str">
        <f t="shared" si="257"/>
        <v>IR</v>
      </c>
      <c r="O960" s="61">
        <v>40</v>
      </c>
      <c r="P960" s="36">
        <f t="shared" si="255"/>
        <v>90</v>
      </c>
      <c r="Q960" s="61">
        <v>1</v>
      </c>
      <c r="R960" s="61">
        <v>605</v>
      </c>
      <c r="S960" s="61">
        <v>47</v>
      </c>
      <c r="T960" s="61">
        <v>5</v>
      </c>
      <c r="U960" s="61"/>
      <c r="V960" s="37">
        <f t="shared" si="254"/>
        <v>610</v>
      </c>
      <c r="W960" s="61">
        <v>435</v>
      </c>
      <c r="X960" s="61"/>
      <c r="Y960" s="61">
        <v>45</v>
      </c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37">
        <f t="shared" si="242"/>
        <v>480</v>
      </c>
      <c r="BI960" s="38">
        <f t="shared" si="243"/>
        <v>8</v>
      </c>
      <c r="BJ960" s="39">
        <f t="shared" si="245"/>
        <v>7.25</v>
      </c>
      <c r="BK960" s="39">
        <f t="shared" si="246"/>
        <v>90.625</v>
      </c>
      <c r="BL960" s="40">
        <f t="shared" si="247"/>
        <v>93.486590038314176</v>
      </c>
      <c r="BM960" s="40">
        <f t="shared" si="248"/>
        <v>91.475409836065566</v>
      </c>
      <c r="BN960" s="40">
        <f t="shared" si="249"/>
        <v>77.5</v>
      </c>
      <c r="BO960" s="87">
        <f t="shared" si="250"/>
        <v>0</v>
      </c>
      <c r="BP960" s="87">
        <f t="shared" si="251"/>
        <v>720</v>
      </c>
      <c r="BQ960" s="87">
        <f t="shared" si="252"/>
        <v>0.75</v>
      </c>
      <c r="BR960" s="87">
        <f t="shared" si="253"/>
        <v>67.5</v>
      </c>
      <c r="BS960" s="61"/>
      <c r="BT960" s="61"/>
      <c r="BU960" s="61">
        <f t="shared" si="244"/>
        <v>605</v>
      </c>
    </row>
    <row r="961" spans="1:73">
      <c r="A961" s="29">
        <v>958</v>
      </c>
      <c r="B961" s="32">
        <v>46250</v>
      </c>
      <c r="C961" s="61" t="s">
        <v>74</v>
      </c>
      <c r="D961" s="3" t="str">
        <f t="shared" si="256"/>
        <v>EG</v>
      </c>
      <c r="E961" s="33" t="s">
        <v>120</v>
      </c>
      <c r="F961" s="33"/>
      <c r="G961" s="33"/>
      <c r="H961" s="33"/>
      <c r="I961" s="33"/>
      <c r="J961" s="17"/>
      <c r="K961" s="17"/>
      <c r="L961" s="35" t="e">
        <f>VLOOKUP(K961,'[1]Item List (3)'!A$1:B$110000,2,FALSE)</f>
        <v>#N/A</v>
      </c>
      <c r="M961" s="17"/>
      <c r="N961" s="61" t="str">
        <f t="shared" si="257"/>
        <v>IR</v>
      </c>
      <c r="O961" s="61"/>
      <c r="P961" s="36" t="str">
        <f t="shared" si="255"/>
        <v/>
      </c>
      <c r="Q961" s="61"/>
      <c r="R961" s="61"/>
      <c r="S961" s="61"/>
      <c r="T961" s="61"/>
      <c r="U961" s="61"/>
      <c r="V961" s="37">
        <f t="shared" si="254"/>
        <v>0</v>
      </c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>
        <v>480</v>
      </c>
      <c r="BB961" s="61"/>
      <c r="BC961" s="61"/>
      <c r="BD961" s="61"/>
      <c r="BE961" s="61"/>
      <c r="BF961" s="61"/>
      <c r="BG961" s="61"/>
      <c r="BH961" s="37">
        <f t="shared" si="242"/>
        <v>480</v>
      </c>
      <c r="BI961" s="38">
        <f t="shared" si="243"/>
        <v>8</v>
      </c>
      <c r="BJ961" s="39">
        <f t="shared" si="245"/>
        <v>0</v>
      </c>
      <c r="BK961" s="39">
        <f t="shared" si="246"/>
        <v>0</v>
      </c>
      <c r="BL961" s="40">
        <f t="shared" si="247"/>
        <v>0</v>
      </c>
      <c r="BM961" s="40">
        <f t="shared" si="248"/>
        <v>0</v>
      </c>
      <c r="BN961" s="40">
        <f t="shared" si="249"/>
        <v>0</v>
      </c>
      <c r="BO961" s="87">
        <f t="shared" si="250"/>
        <v>0</v>
      </c>
      <c r="BP961" s="87">
        <f t="shared" si="251"/>
        <v>0</v>
      </c>
      <c r="BQ961" s="87">
        <f t="shared" si="252"/>
        <v>8</v>
      </c>
      <c r="BR961" s="87">
        <f t="shared" si="253"/>
        <v>0</v>
      </c>
      <c r="BS961" s="61"/>
      <c r="BT961" s="61"/>
      <c r="BU961" s="61">
        <f t="shared" si="244"/>
        <v>0</v>
      </c>
    </row>
    <row r="962" spans="1:73">
      <c r="A962" s="29">
        <v>959</v>
      </c>
      <c r="B962" s="32">
        <v>46250</v>
      </c>
      <c r="C962" s="61" t="s">
        <v>80</v>
      </c>
      <c r="D962" s="3" t="str">
        <f t="shared" si="256"/>
        <v>EG</v>
      </c>
      <c r="E962" s="33" t="s">
        <v>120</v>
      </c>
      <c r="F962" s="33" t="s">
        <v>125</v>
      </c>
      <c r="G962" s="33" t="s">
        <v>158</v>
      </c>
      <c r="H962" s="33"/>
      <c r="I962" s="33"/>
      <c r="J962" s="17" t="s">
        <v>303</v>
      </c>
      <c r="K962" s="17"/>
      <c r="L962" s="35" t="e">
        <f>VLOOKUP(K962,'[1]Item List (3)'!A$1:B$110000,2,FALSE)</f>
        <v>#N/A</v>
      </c>
      <c r="M962" s="17"/>
      <c r="N962" s="61" t="str">
        <f t="shared" si="257"/>
        <v>IR</v>
      </c>
      <c r="O962" s="61">
        <v>45</v>
      </c>
      <c r="P962" s="36">
        <f t="shared" si="255"/>
        <v>80</v>
      </c>
      <c r="Q962" s="61">
        <v>1</v>
      </c>
      <c r="R962" s="61">
        <v>177</v>
      </c>
      <c r="S962" s="61">
        <v>2</v>
      </c>
      <c r="T962" s="61"/>
      <c r="U962" s="61"/>
      <c r="V962" s="37">
        <f t="shared" si="254"/>
        <v>177</v>
      </c>
      <c r="W962" s="61">
        <v>150</v>
      </c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>
        <v>300</v>
      </c>
      <c r="AT962" s="61"/>
      <c r="AU962" s="61"/>
      <c r="AV962" s="61"/>
      <c r="AW962" s="61"/>
      <c r="AX962" s="61"/>
      <c r="AY962" s="61"/>
      <c r="AZ962" s="61"/>
      <c r="BA962" s="61"/>
      <c r="BB962" s="61"/>
      <c r="BC962" s="61">
        <v>30</v>
      </c>
      <c r="BD962" s="61"/>
      <c r="BE962" s="61"/>
      <c r="BF962" s="61"/>
      <c r="BG962" s="61"/>
      <c r="BH962" s="37">
        <f t="shared" si="242"/>
        <v>480</v>
      </c>
      <c r="BI962" s="38">
        <f t="shared" si="243"/>
        <v>8</v>
      </c>
      <c r="BJ962" s="39">
        <f t="shared" si="245"/>
        <v>2.5</v>
      </c>
      <c r="BK962" s="39">
        <f t="shared" si="246"/>
        <v>31.25</v>
      </c>
      <c r="BL962" s="40">
        <f t="shared" si="247"/>
        <v>88.5</v>
      </c>
      <c r="BM962" s="40">
        <f t="shared" si="248"/>
        <v>98.870056497175142</v>
      </c>
      <c r="BN962" s="40">
        <f t="shared" si="249"/>
        <v>27.34375</v>
      </c>
      <c r="BO962" s="87">
        <f t="shared" si="250"/>
        <v>0</v>
      </c>
      <c r="BP962" s="87">
        <f t="shared" si="251"/>
        <v>640</v>
      </c>
      <c r="BQ962" s="87">
        <f t="shared" si="252"/>
        <v>5.5</v>
      </c>
      <c r="BR962" s="87">
        <f t="shared" si="253"/>
        <v>440</v>
      </c>
      <c r="BS962" s="61"/>
      <c r="BT962" s="61"/>
      <c r="BU962" s="61">
        <f t="shared" si="244"/>
        <v>177</v>
      </c>
    </row>
    <row r="963" spans="1:73">
      <c r="A963" s="29">
        <v>960</v>
      </c>
      <c r="B963" s="32">
        <v>46250</v>
      </c>
      <c r="C963" s="61" t="s">
        <v>74</v>
      </c>
      <c r="D963" s="3" t="str">
        <f t="shared" si="256"/>
        <v>EG</v>
      </c>
      <c r="E963" s="33" t="s">
        <v>124</v>
      </c>
      <c r="F963" s="33"/>
      <c r="G963" s="33"/>
      <c r="H963" s="33"/>
      <c r="I963" s="33"/>
      <c r="J963" s="34"/>
      <c r="K963" s="17"/>
      <c r="L963" s="35" t="e">
        <f>VLOOKUP(K963,'[1]Item List (3)'!A$1:B$110000,2,FALSE)</f>
        <v>#N/A</v>
      </c>
      <c r="M963" s="17"/>
      <c r="N963" s="61" t="str">
        <f t="shared" si="257"/>
        <v>IR</v>
      </c>
      <c r="O963" s="61"/>
      <c r="P963" s="36" t="str">
        <f t="shared" si="255"/>
        <v/>
      </c>
      <c r="Q963" s="61"/>
      <c r="R963" s="61"/>
      <c r="S963" s="61"/>
      <c r="T963" s="61"/>
      <c r="U963" s="61"/>
      <c r="V963" s="37">
        <f t="shared" si="254"/>
        <v>0</v>
      </c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>
        <v>480</v>
      </c>
      <c r="BB963" s="61"/>
      <c r="BC963" s="61"/>
      <c r="BD963" s="61"/>
      <c r="BE963" s="61"/>
      <c r="BF963" s="61"/>
      <c r="BG963" s="61"/>
      <c r="BH963" s="37">
        <f t="shared" ref="BH963:BH1014" si="258">SUM(W963:BG963,BS963,BT963)</f>
        <v>480</v>
      </c>
      <c r="BI963" s="38">
        <f t="shared" ref="BI963:BI1014" si="259">BH963/60</f>
        <v>8</v>
      </c>
      <c r="BJ963" s="39">
        <f t="shared" si="245"/>
        <v>0</v>
      </c>
      <c r="BK963" s="39">
        <f t="shared" si="246"/>
        <v>0</v>
      </c>
      <c r="BL963" s="40">
        <f t="shared" si="247"/>
        <v>0</v>
      </c>
      <c r="BM963" s="40">
        <f t="shared" si="248"/>
        <v>0</v>
      </c>
      <c r="BN963" s="40">
        <f t="shared" si="249"/>
        <v>0</v>
      </c>
      <c r="BO963" s="87">
        <f t="shared" si="250"/>
        <v>0</v>
      </c>
      <c r="BP963" s="87">
        <f t="shared" si="251"/>
        <v>0</v>
      </c>
      <c r="BQ963" s="87">
        <f t="shared" si="252"/>
        <v>8</v>
      </c>
      <c r="BR963" s="87">
        <f t="shared" si="253"/>
        <v>0</v>
      </c>
      <c r="BS963" s="61"/>
      <c r="BT963" s="61"/>
      <c r="BU963" s="61">
        <f t="shared" si="244"/>
        <v>0</v>
      </c>
    </row>
    <row r="964" spans="1:73">
      <c r="A964" s="29">
        <v>961</v>
      </c>
      <c r="B964" s="32">
        <v>46250</v>
      </c>
      <c r="C964" s="61" t="s">
        <v>80</v>
      </c>
      <c r="D964" s="3" t="str">
        <f t="shared" si="256"/>
        <v>EG</v>
      </c>
      <c r="E964" s="33" t="s">
        <v>124</v>
      </c>
      <c r="F964" s="33" t="s">
        <v>125</v>
      </c>
      <c r="G964" s="33" t="s">
        <v>228</v>
      </c>
      <c r="H964" s="33"/>
      <c r="I964" s="33"/>
      <c r="J964" s="34"/>
      <c r="K964" s="17">
        <v>208572</v>
      </c>
      <c r="L964" s="35" t="str">
        <f>VLOOKUP(K964,'[1]Item List (3)'!A$1:B$110000,2,FALSE)</f>
        <v>WS 81118</v>
      </c>
      <c r="M964" s="17" t="s">
        <v>353</v>
      </c>
      <c r="N964" s="61" t="str">
        <f t="shared" si="257"/>
        <v>OR</v>
      </c>
      <c r="O964" s="61">
        <v>55</v>
      </c>
      <c r="P964" s="36">
        <f t="shared" si="255"/>
        <v>65.454545454545453</v>
      </c>
      <c r="Q964" s="61">
        <v>1</v>
      </c>
      <c r="R964" s="61">
        <v>390</v>
      </c>
      <c r="S964" s="61">
        <v>8</v>
      </c>
      <c r="T964" s="61"/>
      <c r="U964" s="61"/>
      <c r="V964" s="37">
        <f t="shared" si="254"/>
        <v>390</v>
      </c>
      <c r="W964" s="61">
        <v>480</v>
      </c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37">
        <f t="shared" si="258"/>
        <v>480</v>
      </c>
      <c r="BI964" s="38">
        <f t="shared" si="259"/>
        <v>8</v>
      </c>
      <c r="BJ964" s="39">
        <f t="shared" si="245"/>
        <v>8</v>
      </c>
      <c r="BK964" s="39">
        <f t="shared" si="246"/>
        <v>100</v>
      </c>
      <c r="BL964" s="40">
        <f t="shared" si="247"/>
        <v>74.479166666666657</v>
      </c>
      <c r="BM964" s="40">
        <f t="shared" si="248"/>
        <v>97.948717948717942</v>
      </c>
      <c r="BN964" s="40">
        <f t="shared" si="249"/>
        <v>72.951388888888886</v>
      </c>
      <c r="BO964" s="87">
        <f t="shared" si="250"/>
        <v>0</v>
      </c>
      <c r="BP964" s="87">
        <f t="shared" si="251"/>
        <v>523.63636363636363</v>
      </c>
      <c r="BQ964" s="87">
        <f t="shared" si="252"/>
        <v>0</v>
      </c>
      <c r="BR964" s="87">
        <f t="shared" si="253"/>
        <v>0</v>
      </c>
      <c r="BS964" s="61"/>
      <c r="BT964" s="61"/>
      <c r="BU964" s="61">
        <f t="shared" si="244"/>
        <v>390</v>
      </c>
    </row>
    <row r="965" spans="1:73">
      <c r="A965" s="29">
        <v>962</v>
      </c>
      <c r="B965" s="32">
        <v>46250</v>
      </c>
      <c r="C965" s="61" t="s">
        <v>74</v>
      </c>
      <c r="D965" s="3" t="str">
        <f t="shared" si="256"/>
        <v>EG</v>
      </c>
      <c r="E965" s="33" t="s">
        <v>126</v>
      </c>
      <c r="F965" s="33"/>
      <c r="G965" s="33"/>
      <c r="H965" s="33"/>
      <c r="I965" s="33"/>
      <c r="J965" s="17"/>
      <c r="K965" s="17"/>
      <c r="L965" s="35" t="e">
        <f>VLOOKUP(K965,'[1]Item List (3)'!A$1:B$110000,2,FALSE)</f>
        <v>#N/A</v>
      </c>
      <c r="M965" s="17"/>
      <c r="N965" s="61" t="str">
        <f t="shared" si="257"/>
        <v>IR</v>
      </c>
      <c r="O965" s="61"/>
      <c r="P965" s="36" t="str">
        <f t="shared" si="255"/>
        <v/>
      </c>
      <c r="Q965" s="61"/>
      <c r="R965" s="61"/>
      <c r="S965" s="61"/>
      <c r="T965" s="61"/>
      <c r="U965" s="61"/>
      <c r="V965" s="37">
        <f t="shared" si="254"/>
        <v>0</v>
      </c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>
        <v>480</v>
      </c>
      <c r="BB965" s="61"/>
      <c r="BC965" s="61"/>
      <c r="BD965" s="61"/>
      <c r="BE965" s="61"/>
      <c r="BF965" s="61"/>
      <c r="BG965" s="61"/>
      <c r="BH965" s="37">
        <f t="shared" si="258"/>
        <v>480</v>
      </c>
      <c r="BI965" s="38">
        <f t="shared" si="259"/>
        <v>8</v>
      </c>
      <c r="BJ965" s="39">
        <f t="shared" si="245"/>
        <v>0</v>
      </c>
      <c r="BK965" s="39">
        <f t="shared" si="246"/>
        <v>0</v>
      </c>
      <c r="BL965" s="40">
        <f t="shared" si="247"/>
        <v>0</v>
      </c>
      <c r="BM965" s="40">
        <f t="shared" si="248"/>
        <v>0</v>
      </c>
      <c r="BN965" s="40">
        <f t="shared" si="249"/>
        <v>0</v>
      </c>
      <c r="BO965" s="87">
        <f t="shared" si="250"/>
        <v>0</v>
      </c>
      <c r="BP965" s="87">
        <f t="shared" si="251"/>
        <v>0</v>
      </c>
      <c r="BQ965" s="87">
        <f t="shared" si="252"/>
        <v>8</v>
      </c>
      <c r="BR965" s="87">
        <f t="shared" si="253"/>
        <v>0</v>
      </c>
      <c r="BS965" s="61"/>
      <c r="BT965" s="61"/>
      <c r="BU965" s="61">
        <f t="shared" si="244"/>
        <v>0</v>
      </c>
    </row>
    <row r="966" spans="1:73" ht="14.4">
      <c r="A966" s="29">
        <v>963</v>
      </c>
      <c r="B966" s="32">
        <v>46250</v>
      </c>
      <c r="C966" s="61" t="s">
        <v>80</v>
      </c>
      <c r="D966" s="3" t="str">
        <f t="shared" si="256"/>
        <v>EG</v>
      </c>
      <c r="E966" s="33" t="s">
        <v>126</v>
      </c>
      <c r="F966" s="33" t="s">
        <v>115</v>
      </c>
      <c r="G966" s="33" t="s">
        <v>123</v>
      </c>
      <c r="H966" s="33"/>
      <c r="I966" s="33"/>
      <c r="J966" s="17" t="s">
        <v>349</v>
      </c>
      <c r="K966" s="41">
        <v>104246</v>
      </c>
      <c r="L966" s="35" t="str">
        <f>VLOOKUP(K966,'[1]Item List (3)'!A$1:B$110000,2,FALSE)</f>
        <v>IN. 208</v>
      </c>
      <c r="M966" s="17" t="s">
        <v>351</v>
      </c>
      <c r="N966" s="61" t="str">
        <f t="shared" si="257"/>
        <v>IR</v>
      </c>
      <c r="O966" s="61">
        <v>20</v>
      </c>
      <c r="P966" s="36">
        <f t="shared" si="255"/>
        <v>180</v>
      </c>
      <c r="Q966" s="61">
        <v>1</v>
      </c>
      <c r="R966" s="61">
        <v>540</v>
      </c>
      <c r="S966" s="61"/>
      <c r="T966" s="61"/>
      <c r="U966" s="61"/>
      <c r="V966" s="37">
        <f t="shared" si="254"/>
        <v>540</v>
      </c>
      <c r="W966" s="61">
        <v>180</v>
      </c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>
        <v>300</v>
      </c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37">
        <f t="shared" si="258"/>
        <v>480</v>
      </c>
      <c r="BI966" s="38">
        <f t="shared" si="259"/>
        <v>8</v>
      </c>
      <c r="BJ966" s="39">
        <f t="shared" si="245"/>
        <v>3</v>
      </c>
      <c r="BK966" s="39">
        <f t="shared" si="246"/>
        <v>37.5</v>
      </c>
      <c r="BL966" s="40">
        <f t="shared" si="247"/>
        <v>100</v>
      </c>
      <c r="BM966" s="40">
        <f t="shared" si="248"/>
        <v>100</v>
      </c>
      <c r="BN966" s="40">
        <f t="shared" si="249"/>
        <v>37.5</v>
      </c>
      <c r="BO966" s="87">
        <f t="shared" si="250"/>
        <v>0</v>
      </c>
      <c r="BP966" s="87">
        <f t="shared" si="251"/>
        <v>1440</v>
      </c>
      <c r="BQ966" s="87">
        <f t="shared" si="252"/>
        <v>5</v>
      </c>
      <c r="BR966" s="87">
        <f t="shared" si="253"/>
        <v>900</v>
      </c>
      <c r="BS966" s="61"/>
      <c r="BT966" s="61"/>
      <c r="BU966" s="61">
        <f t="shared" si="244"/>
        <v>540</v>
      </c>
    </row>
    <row r="967" spans="1:73">
      <c r="A967" s="29">
        <v>964</v>
      </c>
      <c r="B967" s="32">
        <v>46250</v>
      </c>
      <c r="C967" s="61" t="s">
        <v>74</v>
      </c>
      <c r="D967" s="3" t="str">
        <f t="shared" si="256"/>
        <v>EG</v>
      </c>
      <c r="E967" s="33" t="s">
        <v>131</v>
      </c>
      <c r="F967" s="33"/>
      <c r="G967" s="33"/>
      <c r="H967" s="33"/>
      <c r="I967" s="33"/>
      <c r="J967" s="34"/>
      <c r="K967" s="17"/>
      <c r="L967" s="35" t="e">
        <f>VLOOKUP(K967,'[1]Item List (3)'!A$1:B$110000,2,FALSE)</f>
        <v>#N/A</v>
      </c>
      <c r="M967" s="17"/>
      <c r="N967" s="61" t="str">
        <f t="shared" si="257"/>
        <v>IR</v>
      </c>
      <c r="O967" s="61"/>
      <c r="P967" s="36" t="str">
        <f t="shared" si="255"/>
        <v/>
      </c>
      <c r="Q967" s="61"/>
      <c r="R967" s="61"/>
      <c r="S967" s="61"/>
      <c r="T967" s="61"/>
      <c r="U967" s="61"/>
      <c r="V967" s="37">
        <f t="shared" si="254"/>
        <v>0</v>
      </c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>
        <v>480</v>
      </c>
      <c r="BB967" s="61"/>
      <c r="BC967" s="61"/>
      <c r="BD967" s="61"/>
      <c r="BE967" s="61"/>
      <c r="BF967" s="61"/>
      <c r="BG967" s="61"/>
      <c r="BH967" s="37">
        <f t="shared" si="258"/>
        <v>480</v>
      </c>
      <c r="BI967" s="38">
        <f t="shared" si="259"/>
        <v>8</v>
      </c>
      <c r="BJ967" s="39">
        <f t="shared" si="245"/>
        <v>0</v>
      </c>
      <c r="BK967" s="39">
        <f t="shared" si="246"/>
        <v>0</v>
      </c>
      <c r="BL967" s="40">
        <f t="shared" si="247"/>
        <v>0</v>
      </c>
      <c r="BM967" s="40">
        <f t="shared" si="248"/>
        <v>0</v>
      </c>
      <c r="BN967" s="40">
        <f t="shared" si="249"/>
        <v>0</v>
      </c>
      <c r="BO967" s="87">
        <f t="shared" si="250"/>
        <v>0</v>
      </c>
      <c r="BP967" s="87">
        <f t="shared" si="251"/>
        <v>0</v>
      </c>
      <c r="BQ967" s="87">
        <f t="shared" si="252"/>
        <v>8</v>
      </c>
      <c r="BR967" s="87">
        <f t="shared" si="253"/>
        <v>0</v>
      </c>
      <c r="BS967" s="61"/>
      <c r="BT967" s="61"/>
      <c r="BU967" s="61">
        <f t="shared" si="244"/>
        <v>0</v>
      </c>
    </row>
    <row r="968" spans="1:73" ht="14.4">
      <c r="A968" s="29">
        <v>965</v>
      </c>
      <c r="B968" s="32">
        <v>46250</v>
      </c>
      <c r="C968" s="61" t="s">
        <v>80</v>
      </c>
      <c r="D968" s="3" t="str">
        <f t="shared" si="256"/>
        <v>EG</v>
      </c>
      <c r="E968" s="33" t="s">
        <v>131</v>
      </c>
      <c r="F968" s="33" t="s">
        <v>115</v>
      </c>
      <c r="G968" s="33" t="s">
        <v>177</v>
      </c>
      <c r="H968" s="33"/>
      <c r="I968" s="33"/>
      <c r="J968" s="34" t="s">
        <v>350</v>
      </c>
      <c r="K968" s="41">
        <v>104247</v>
      </c>
      <c r="L968" s="35" t="str">
        <f>VLOOKUP(K968,'[1]Item List (3)'!A$1:B$110000,2,FALSE)</f>
        <v>IR.209</v>
      </c>
      <c r="M968" s="17" t="s">
        <v>359</v>
      </c>
      <c r="N968" s="61" t="str">
        <f t="shared" si="257"/>
        <v>IR</v>
      </c>
      <c r="O968" s="61">
        <v>35</v>
      </c>
      <c r="P968" s="36">
        <f t="shared" si="255"/>
        <v>102.85714285714286</v>
      </c>
      <c r="Q968" s="61">
        <v>1</v>
      </c>
      <c r="R968" s="61">
        <v>648</v>
      </c>
      <c r="S968" s="61"/>
      <c r="T968" s="61"/>
      <c r="U968" s="61"/>
      <c r="V968" s="37">
        <f t="shared" si="254"/>
        <v>648</v>
      </c>
      <c r="W968" s="61">
        <v>480</v>
      </c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37">
        <f t="shared" si="258"/>
        <v>480</v>
      </c>
      <c r="BI968" s="38">
        <f t="shared" si="259"/>
        <v>8</v>
      </c>
      <c r="BJ968" s="39">
        <f t="shared" si="245"/>
        <v>8</v>
      </c>
      <c r="BK968" s="39">
        <f t="shared" si="246"/>
        <v>100</v>
      </c>
      <c r="BL968" s="40">
        <f t="shared" si="247"/>
        <v>78.75</v>
      </c>
      <c r="BM968" s="40">
        <f t="shared" si="248"/>
        <v>100</v>
      </c>
      <c r="BN968" s="40">
        <f t="shared" si="249"/>
        <v>78.75</v>
      </c>
      <c r="BO968" s="87">
        <f t="shared" si="250"/>
        <v>0</v>
      </c>
      <c r="BP968" s="87">
        <f t="shared" si="251"/>
        <v>822.85714285714289</v>
      </c>
      <c r="BQ968" s="87">
        <f t="shared" si="252"/>
        <v>0</v>
      </c>
      <c r="BR968" s="87">
        <f t="shared" si="253"/>
        <v>0</v>
      </c>
      <c r="BS968" s="61"/>
      <c r="BT968" s="61"/>
      <c r="BU968" s="61">
        <f t="shared" si="244"/>
        <v>648</v>
      </c>
    </row>
    <row r="969" spans="1:73">
      <c r="A969" s="29">
        <v>966</v>
      </c>
      <c r="B969" s="32">
        <v>46250</v>
      </c>
      <c r="C969" s="61" t="s">
        <v>74</v>
      </c>
      <c r="D969" s="3" t="str">
        <f t="shared" si="256"/>
        <v>IG</v>
      </c>
      <c r="E969" s="33" t="s">
        <v>132</v>
      </c>
      <c r="F969" s="33" t="s">
        <v>133</v>
      </c>
      <c r="G969" s="33" t="s">
        <v>134</v>
      </c>
      <c r="H969" s="33"/>
      <c r="I969" s="33"/>
      <c r="J969" s="17" t="s">
        <v>242</v>
      </c>
      <c r="K969" s="17">
        <v>100299.14</v>
      </c>
      <c r="L969" s="35" t="str">
        <f>VLOOKUP(K969,'[1]Item List (3)'!A$1:B$110000,2,FALSE)</f>
        <v>IR. 9913 C</v>
      </c>
      <c r="M969" s="17" t="s">
        <v>217</v>
      </c>
      <c r="N969" s="61" t="str">
        <f t="shared" si="257"/>
        <v>IR</v>
      </c>
      <c r="O969" s="61">
        <v>23</v>
      </c>
      <c r="P969" s="36">
        <f t="shared" si="255"/>
        <v>156.52173913043478</v>
      </c>
      <c r="Q969" s="61">
        <v>1</v>
      </c>
      <c r="R969" s="61">
        <v>21</v>
      </c>
      <c r="S969" s="61"/>
      <c r="T969" s="61"/>
      <c r="U969" s="61"/>
      <c r="V969" s="37">
        <f t="shared" si="254"/>
        <v>21</v>
      </c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>
        <v>480</v>
      </c>
      <c r="BB969" s="61"/>
      <c r="BC969" s="61"/>
      <c r="BD969" s="61"/>
      <c r="BE969" s="61"/>
      <c r="BF969" s="61"/>
      <c r="BG969" s="61"/>
      <c r="BH969" s="37">
        <f t="shared" si="258"/>
        <v>480</v>
      </c>
      <c r="BI969" s="38">
        <f t="shared" si="259"/>
        <v>8</v>
      </c>
      <c r="BJ969" s="39">
        <f t="shared" si="245"/>
        <v>0</v>
      </c>
      <c r="BK969" s="39">
        <f t="shared" si="246"/>
        <v>0</v>
      </c>
      <c r="BL969" s="40">
        <f t="shared" si="247"/>
        <v>0</v>
      </c>
      <c r="BM969" s="40">
        <f t="shared" si="248"/>
        <v>100</v>
      </c>
      <c r="BN969" s="40">
        <f t="shared" si="249"/>
        <v>0</v>
      </c>
      <c r="BO969" s="87">
        <f t="shared" si="250"/>
        <v>0</v>
      </c>
      <c r="BP969" s="87">
        <f t="shared" si="251"/>
        <v>1252.1739130434783</v>
      </c>
      <c r="BQ969" s="87">
        <f t="shared" si="252"/>
        <v>8</v>
      </c>
      <c r="BR969" s="87">
        <f t="shared" si="253"/>
        <v>1252.1739130434783</v>
      </c>
      <c r="BS969" s="61"/>
      <c r="BT969" s="61"/>
      <c r="BU969" s="61">
        <f t="shared" ref="BU969:BU1014" si="260">R969*Q969</f>
        <v>21</v>
      </c>
    </row>
    <row r="970" spans="1:73">
      <c r="A970" s="29">
        <v>967</v>
      </c>
      <c r="B970" s="32">
        <v>46250</v>
      </c>
      <c r="C970" s="61" t="s">
        <v>80</v>
      </c>
      <c r="D970" s="3" t="str">
        <f t="shared" si="256"/>
        <v>IG</v>
      </c>
      <c r="E970" s="33" t="s">
        <v>132</v>
      </c>
      <c r="F970" s="33" t="s">
        <v>133</v>
      </c>
      <c r="G970" s="33" t="s">
        <v>136</v>
      </c>
      <c r="H970" s="33" t="s">
        <v>145</v>
      </c>
      <c r="I970" s="33"/>
      <c r="J970" s="17" t="s">
        <v>242</v>
      </c>
      <c r="K970" s="17">
        <v>100299.14</v>
      </c>
      <c r="L970" s="35" t="str">
        <f>VLOOKUP(K970,'[1]Item List (3)'!A$1:B$110000,2,FALSE)</f>
        <v>IR. 9913 C</v>
      </c>
      <c r="M970" s="17" t="s">
        <v>217</v>
      </c>
      <c r="N970" s="61" t="str">
        <f t="shared" si="257"/>
        <v>IR</v>
      </c>
      <c r="O970" s="61">
        <v>23</v>
      </c>
      <c r="P970" s="36">
        <f t="shared" si="255"/>
        <v>156.52173913043478</v>
      </c>
      <c r="Q970" s="61">
        <v>1</v>
      </c>
      <c r="R970" s="61">
        <v>1036</v>
      </c>
      <c r="S970" s="61">
        <v>7</v>
      </c>
      <c r="T970" s="61">
        <v>23</v>
      </c>
      <c r="U970" s="61"/>
      <c r="V970" s="37">
        <f t="shared" si="254"/>
        <v>1059</v>
      </c>
      <c r="W970" s="61">
        <v>430</v>
      </c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>
        <v>20</v>
      </c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>
        <v>30</v>
      </c>
      <c r="BD970" s="61"/>
      <c r="BE970" s="61"/>
      <c r="BF970" s="61"/>
      <c r="BG970" s="61"/>
      <c r="BH970" s="37">
        <f t="shared" si="258"/>
        <v>480</v>
      </c>
      <c r="BI970" s="38">
        <f t="shared" si="259"/>
        <v>8</v>
      </c>
      <c r="BJ970" s="39">
        <f t="shared" si="245"/>
        <v>7.166666666666667</v>
      </c>
      <c r="BK970" s="39">
        <f t="shared" si="246"/>
        <v>89.583333333333343</v>
      </c>
      <c r="BL970" s="40">
        <f t="shared" si="247"/>
        <v>94.406976744186039</v>
      </c>
      <c r="BM970" s="40">
        <f t="shared" si="248"/>
        <v>97.16713881019831</v>
      </c>
      <c r="BN970" s="40">
        <f t="shared" si="249"/>
        <v>82.177083333333329</v>
      </c>
      <c r="BO970" s="87">
        <f t="shared" si="250"/>
        <v>0.33333333333333331</v>
      </c>
      <c r="BP970" s="87">
        <f t="shared" si="251"/>
        <v>1200</v>
      </c>
      <c r="BQ970" s="87">
        <f t="shared" si="252"/>
        <v>0.5</v>
      </c>
      <c r="BR970" s="87">
        <f t="shared" si="253"/>
        <v>78.260869565217391</v>
      </c>
      <c r="BS970" s="61"/>
      <c r="BT970" s="61"/>
      <c r="BU970" s="61">
        <f t="shared" si="260"/>
        <v>1036</v>
      </c>
    </row>
    <row r="971" spans="1:73">
      <c r="A971" s="29">
        <v>968</v>
      </c>
      <c r="B971" s="32">
        <v>46250</v>
      </c>
      <c r="C971" s="61" t="s">
        <v>74</v>
      </c>
      <c r="D971" s="3" t="str">
        <f t="shared" si="256"/>
        <v>IG</v>
      </c>
      <c r="E971" s="33" t="s">
        <v>137</v>
      </c>
      <c r="F971" s="33"/>
      <c r="G971" s="33"/>
      <c r="H971" s="33"/>
      <c r="I971" s="33"/>
      <c r="J971" s="17"/>
      <c r="K971" s="17"/>
      <c r="L971" s="35" t="e">
        <f>VLOOKUP(K971,'[1]Item List (3)'!A$1:B$110000,2,FALSE)</f>
        <v>#N/A</v>
      </c>
      <c r="M971" s="17"/>
      <c r="N971" s="61" t="str">
        <f t="shared" si="257"/>
        <v>IR</v>
      </c>
      <c r="O971" s="61"/>
      <c r="P971" s="36" t="str">
        <f t="shared" si="255"/>
        <v/>
      </c>
      <c r="Q971" s="61"/>
      <c r="R971" s="61"/>
      <c r="S971" s="61"/>
      <c r="T971" s="61"/>
      <c r="U971" s="61"/>
      <c r="V971" s="37">
        <f t="shared" si="254"/>
        <v>0</v>
      </c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>
        <v>480</v>
      </c>
      <c r="BB971" s="61"/>
      <c r="BC971" s="61"/>
      <c r="BD971" s="61"/>
      <c r="BE971" s="61"/>
      <c r="BF971" s="61"/>
      <c r="BG971" s="61"/>
      <c r="BH971" s="37">
        <f t="shared" si="258"/>
        <v>480</v>
      </c>
      <c r="BI971" s="38">
        <f t="shared" si="259"/>
        <v>8</v>
      </c>
      <c r="BJ971" s="39">
        <f t="shared" si="245"/>
        <v>0</v>
      </c>
      <c r="BK971" s="39">
        <f t="shared" si="246"/>
        <v>0</v>
      </c>
      <c r="BL971" s="40">
        <f t="shared" si="247"/>
        <v>0</v>
      </c>
      <c r="BM971" s="40">
        <f t="shared" si="248"/>
        <v>0</v>
      </c>
      <c r="BN971" s="40">
        <f t="shared" si="249"/>
        <v>0</v>
      </c>
      <c r="BO971" s="87">
        <f t="shared" si="250"/>
        <v>0</v>
      </c>
      <c r="BP971" s="87">
        <f t="shared" si="251"/>
        <v>0</v>
      </c>
      <c r="BQ971" s="87">
        <f t="shared" si="252"/>
        <v>8</v>
      </c>
      <c r="BR971" s="87">
        <f t="shared" si="253"/>
        <v>0</v>
      </c>
      <c r="BS971" s="61"/>
      <c r="BT971" s="61"/>
      <c r="BU971" s="61">
        <f t="shared" si="260"/>
        <v>0</v>
      </c>
    </row>
    <row r="972" spans="1:73">
      <c r="A972" s="29">
        <v>969</v>
      </c>
      <c r="B972" s="32">
        <v>46250</v>
      </c>
      <c r="C972" s="61" t="s">
        <v>80</v>
      </c>
      <c r="D972" s="3" t="str">
        <f t="shared" si="256"/>
        <v>IG</v>
      </c>
      <c r="E972" s="33" t="s">
        <v>137</v>
      </c>
      <c r="F972" s="33" t="s">
        <v>133</v>
      </c>
      <c r="G972" s="33" t="s">
        <v>146</v>
      </c>
      <c r="H972" s="33"/>
      <c r="I972" s="33"/>
      <c r="J972" s="34" t="s">
        <v>368</v>
      </c>
      <c r="K972" s="17"/>
      <c r="L972" s="35" t="e">
        <f>VLOOKUP(K972,'[1]Item List (3)'!A$1:B$110000,2,FALSE)</f>
        <v>#N/A</v>
      </c>
      <c r="M972" s="17" t="s">
        <v>369</v>
      </c>
      <c r="N972" s="61" t="str">
        <f t="shared" si="257"/>
        <v>IR</v>
      </c>
      <c r="O972" s="61">
        <v>40</v>
      </c>
      <c r="P972" s="36">
        <f t="shared" si="255"/>
        <v>90</v>
      </c>
      <c r="Q972" s="61">
        <v>1</v>
      </c>
      <c r="R972" s="61">
        <v>546</v>
      </c>
      <c r="S972" s="61">
        <v>4</v>
      </c>
      <c r="T972" s="61">
        <v>3</v>
      </c>
      <c r="U972" s="61"/>
      <c r="V972" s="37">
        <f t="shared" si="254"/>
        <v>549</v>
      </c>
      <c r="W972" s="61">
        <v>410</v>
      </c>
      <c r="X972" s="61"/>
      <c r="Y972" s="61"/>
      <c r="Z972" s="61"/>
      <c r="AA972" s="61"/>
      <c r="AB972" s="61"/>
      <c r="AC972" s="61"/>
      <c r="AD972" s="61">
        <v>15</v>
      </c>
      <c r="AE972" s="61"/>
      <c r="AF972" s="61">
        <v>5</v>
      </c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>
        <v>20</v>
      </c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>
        <v>30</v>
      </c>
      <c r="BD972" s="61"/>
      <c r="BE972" s="61"/>
      <c r="BF972" s="61"/>
      <c r="BG972" s="61"/>
      <c r="BH972" s="37">
        <f t="shared" si="258"/>
        <v>480</v>
      </c>
      <c r="BI972" s="38">
        <f t="shared" si="259"/>
        <v>8</v>
      </c>
      <c r="BJ972" s="39">
        <f t="shared" si="245"/>
        <v>6.833333333333333</v>
      </c>
      <c r="BK972" s="39">
        <f t="shared" si="246"/>
        <v>85.416666666666657</v>
      </c>
      <c r="BL972" s="40">
        <f t="shared" si="247"/>
        <v>89.268292682926827</v>
      </c>
      <c r="BM972" s="40">
        <f t="shared" si="248"/>
        <v>98.724954462659369</v>
      </c>
      <c r="BN972" s="40">
        <f t="shared" si="249"/>
        <v>75.277777777777771</v>
      </c>
      <c r="BO972" s="87">
        <f t="shared" si="250"/>
        <v>0.33333333333333331</v>
      </c>
      <c r="BP972" s="87">
        <f t="shared" si="251"/>
        <v>690</v>
      </c>
      <c r="BQ972" s="87">
        <f t="shared" si="252"/>
        <v>0.83333333333333348</v>
      </c>
      <c r="BR972" s="87">
        <f t="shared" si="253"/>
        <v>75.000000000000014</v>
      </c>
      <c r="BS972" s="61"/>
      <c r="BT972" s="61"/>
      <c r="BU972" s="61">
        <f t="shared" si="260"/>
        <v>546</v>
      </c>
    </row>
    <row r="973" spans="1:73">
      <c r="A973" s="29">
        <v>970</v>
      </c>
      <c r="B973" s="32">
        <v>46250</v>
      </c>
      <c r="C973" s="61" t="s">
        <v>74</v>
      </c>
      <c r="D973" s="3" t="str">
        <f t="shared" si="256"/>
        <v>IG</v>
      </c>
      <c r="E973" s="33" t="s">
        <v>143</v>
      </c>
      <c r="F973" s="33"/>
      <c r="G973" s="33"/>
      <c r="H973" s="33"/>
      <c r="I973" s="33"/>
      <c r="J973" s="34"/>
      <c r="K973" s="17"/>
      <c r="L973" s="35" t="e">
        <f>VLOOKUP(K973,'[1]Item List (3)'!A$1:B$110000,2,FALSE)</f>
        <v>#N/A</v>
      </c>
      <c r="M973" s="17"/>
      <c r="N973" s="61" t="str">
        <f t="shared" si="257"/>
        <v>IR</v>
      </c>
      <c r="O973" s="61"/>
      <c r="P973" s="36" t="str">
        <f t="shared" si="255"/>
        <v/>
      </c>
      <c r="Q973" s="61"/>
      <c r="R973" s="61"/>
      <c r="S973" s="61"/>
      <c r="T973" s="61"/>
      <c r="U973" s="61"/>
      <c r="V973" s="37">
        <f t="shared" si="254"/>
        <v>0</v>
      </c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>
        <v>480</v>
      </c>
      <c r="BB973" s="61"/>
      <c r="BC973" s="61"/>
      <c r="BD973" s="61"/>
      <c r="BE973" s="61"/>
      <c r="BF973" s="61"/>
      <c r="BG973" s="61"/>
      <c r="BH973" s="37">
        <f t="shared" si="258"/>
        <v>480</v>
      </c>
      <c r="BI973" s="38">
        <f t="shared" si="259"/>
        <v>8</v>
      </c>
      <c r="BJ973" s="39">
        <f t="shared" ref="BJ973:BJ1014" si="261">IFERROR(BI973-SUM(X973:BG973)/60,0)</f>
        <v>0</v>
      </c>
      <c r="BK973" s="39">
        <f t="shared" ref="BK973:BK1014" si="262">IFERROR(BJ973/BI973*100,0)</f>
        <v>0</v>
      </c>
      <c r="BL973" s="40">
        <f t="shared" ref="BL973:BL1014" si="263">IFERROR(((V973*O973)/(BJ973*3600)*100),0)</f>
        <v>0</v>
      </c>
      <c r="BM973" s="40">
        <f t="shared" ref="BM973:BM1014" si="264">IFERROR(((V973-(S973+T973+U973))/V973*100),0)</f>
        <v>0</v>
      </c>
      <c r="BN973" s="40">
        <f t="shared" ref="BN973:BN1014" si="265">IFERROR((((BK973*BL973*BM973)/1000000)*100),0)</f>
        <v>0</v>
      </c>
      <c r="BO973" s="87">
        <f t="shared" ref="BO973:BO1014" si="266">(X973+AQ973+BF973+BG973)/60</f>
        <v>0</v>
      </c>
      <c r="BP973" s="87">
        <f t="shared" ref="BP973:BP1014" si="267">IFERROR(((BI973-BO973)*3600)/O973,0)</f>
        <v>0</v>
      </c>
      <c r="BQ973" s="87">
        <f t="shared" ref="BQ973:BQ1014" si="268">IFERROR(SUM(X973:BG973)/60-BO973,0)</f>
        <v>8</v>
      </c>
      <c r="BR973" s="87">
        <f t="shared" ref="BR973:BR1014" si="269">IFERROR(BQ973*3600/O973,0)</f>
        <v>0</v>
      </c>
      <c r="BS973" s="61"/>
      <c r="BT973" s="61"/>
      <c r="BU973" s="61">
        <f t="shared" si="260"/>
        <v>0</v>
      </c>
    </row>
    <row r="974" spans="1:73" ht="14.4">
      <c r="A974" s="29">
        <v>971</v>
      </c>
      <c r="B974" s="32">
        <v>46250</v>
      </c>
      <c r="C974" s="61" t="s">
        <v>80</v>
      </c>
      <c r="D974" s="3" t="str">
        <f t="shared" si="256"/>
        <v>IG</v>
      </c>
      <c r="E974" s="33" t="s">
        <v>143</v>
      </c>
      <c r="F974" s="33" t="s">
        <v>133</v>
      </c>
      <c r="G974" s="33" t="s">
        <v>145</v>
      </c>
      <c r="H974" s="33"/>
      <c r="I974" s="33"/>
      <c r="J974" s="34" t="s">
        <v>337</v>
      </c>
      <c r="K974" s="41">
        <v>208433.01</v>
      </c>
      <c r="L974" s="35" t="str">
        <f>VLOOKUP(K974,'[1]Item List (3)'!A$1:B$110000,2,FALSE)</f>
        <v>R.OR 433(RNA 6902 SPL)</v>
      </c>
      <c r="M974" s="17" t="s">
        <v>347</v>
      </c>
      <c r="N974" s="61" t="str">
        <f t="shared" si="257"/>
        <v>OR</v>
      </c>
      <c r="O974" s="61">
        <v>35</v>
      </c>
      <c r="P974" s="36">
        <f t="shared" si="255"/>
        <v>102.85714285714286</v>
      </c>
      <c r="Q974" s="61">
        <v>1</v>
      </c>
      <c r="R974" s="61">
        <v>145</v>
      </c>
      <c r="S974" s="61">
        <v>4</v>
      </c>
      <c r="T974" s="61"/>
      <c r="U974" s="61"/>
      <c r="V974" s="37">
        <f t="shared" si="254"/>
        <v>145</v>
      </c>
      <c r="W974" s="61">
        <v>105</v>
      </c>
      <c r="X974" s="61"/>
      <c r="Y974" s="61">
        <v>25</v>
      </c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>
        <v>20</v>
      </c>
      <c r="AR974" s="61"/>
      <c r="AS974" s="61">
        <v>300</v>
      </c>
      <c r="AT974" s="61"/>
      <c r="AU974" s="61"/>
      <c r="AV974" s="61"/>
      <c r="AW974" s="61"/>
      <c r="AX974" s="61"/>
      <c r="AY974" s="61"/>
      <c r="AZ974" s="61"/>
      <c r="BA974" s="61"/>
      <c r="BB974" s="61"/>
      <c r="BC974" s="61">
        <v>30</v>
      </c>
      <c r="BD974" s="61"/>
      <c r="BE974" s="61"/>
      <c r="BF974" s="61"/>
      <c r="BG974" s="61"/>
      <c r="BH974" s="37">
        <f t="shared" si="258"/>
        <v>480</v>
      </c>
      <c r="BI974" s="38">
        <f t="shared" si="259"/>
        <v>8</v>
      </c>
      <c r="BJ974" s="39">
        <f t="shared" si="261"/>
        <v>1.75</v>
      </c>
      <c r="BK974" s="39">
        <f t="shared" si="262"/>
        <v>21.875</v>
      </c>
      <c r="BL974" s="40">
        <f t="shared" si="263"/>
        <v>80.555555555555557</v>
      </c>
      <c r="BM974" s="40">
        <f t="shared" si="264"/>
        <v>97.241379310344826</v>
      </c>
      <c r="BN974" s="40">
        <f t="shared" si="265"/>
        <v>17.135416666666668</v>
      </c>
      <c r="BO974" s="87">
        <f t="shared" si="266"/>
        <v>0.33333333333333331</v>
      </c>
      <c r="BP974" s="87">
        <f t="shared" si="267"/>
        <v>788.57142857142856</v>
      </c>
      <c r="BQ974" s="87">
        <f t="shared" si="268"/>
        <v>5.916666666666667</v>
      </c>
      <c r="BR974" s="87">
        <f t="shared" si="269"/>
        <v>608.57142857142856</v>
      </c>
      <c r="BS974" s="61"/>
      <c r="BT974" s="61"/>
      <c r="BU974" s="61">
        <f t="shared" si="260"/>
        <v>145</v>
      </c>
    </row>
    <row r="975" spans="1:73">
      <c r="A975" s="29">
        <v>972</v>
      </c>
      <c r="B975" s="32">
        <v>46250</v>
      </c>
      <c r="C975" s="61" t="s">
        <v>74</v>
      </c>
      <c r="D975" s="3" t="str">
        <f t="shared" si="256"/>
        <v>IG</v>
      </c>
      <c r="E975" s="33" t="s">
        <v>147</v>
      </c>
      <c r="F975" s="33"/>
      <c r="G975" s="33"/>
      <c r="H975" s="33"/>
      <c r="I975" s="33"/>
      <c r="J975" s="34"/>
      <c r="K975" s="17"/>
      <c r="L975" s="35" t="e">
        <f>VLOOKUP(K975,'[1]Item List (3)'!A$1:B$110000,2,FALSE)</f>
        <v>#N/A</v>
      </c>
      <c r="M975" s="17"/>
      <c r="N975" s="61" t="str">
        <f t="shared" si="257"/>
        <v>IR</v>
      </c>
      <c r="O975" s="61"/>
      <c r="P975" s="36" t="str">
        <f t="shared" si="255"/>
        <v/>
      </c>
      <c r="Q975" s="61"/>
      <c r="R975" s="61"/>
      <c r="S975" s="61"/>
      <c r="T975" s="61"/>
      <c r="U975" s="61"/>
      <c r="V975" s="37">
        <f t="shared" si="254"/>
        <v>0</v>
      </c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>
        <v>480</v>
      </c>
      <c r="BB975" s="61"/>
      <c r="BC975" s="61"/>
      <c r="BD975" s="61"/>
      <c r="BE975" s="61"/>
      <c r="BF975" s="61"/>
      <c r="BG975" s="61"/>
      <c r="BH975" s="37">
        <f t="shared" si="258"/>
        <v>480</v>
      </c>
      <c r="BI975" s="38">
        <f t="shared" si="259"/>
        <v>8</v>
      </c>
      <c r="BJ975" s="39">
        <f t="shared" si="261"/>
        <v>0</v>
      </c>
      <c r="BK975" s="39">
        <f t="shared" si="262"/>
        <v>0</v>
      </c>
      <c r="BL975" s="40">
        <f t="shared" si="263"/>
        <v>0</v>
      </c>
      <c r="BM975" s="40">
        <f t="shared" si="264"/>
        <v>0</v>
      </c>
      <c r="BN975" s="40">
        <f t="shared" si="265"/>
        <v>0</v>
      </c>
      <c r="BO975" s="87">
        <f t="shared" si="266"/>
        <v>0</v>
      </c>
      <c r="BP975" s="87">
        <f t="shared" si="267"/>
        <v>0</v>
      </c>
      <c r="BQ975" s="87">
        <f t="shared" si="268"/>
        <v>8</v>
      </c>
      <c r="BR975" s="87">
        <f t="shared" si="269"/>
        <v>0</v>
      </c>
      <c r="BS975" s="61"/>
      <c r="BT975" s="61"/>
      <c r="BU975" s="61">
        <f t="shared" si="260"/>
        <v>0</v>
      </c>
    </row>
    <row r="976" spans="1:73">
      <c r="A976" s="29">
        <v>973</v>
      </c>
      <c r="B976" s="32">
        <v>46250</v>
      </c>
      <c r="C976" s="61" t="s">
        <v>80</v>
      </c>
      <c r="D976" s="3" t="str">
        <f t="shared" si="256"/>
        <v>IG</v>
      </c>
      <c r="E976" s="33" t="s">
        <v>147</v>
      </c>
      <c r="F976" s="33" t="s">
        <v>133</v>
      </c>
      <c r="G976" s="33" t="s">
        <v>168</v>
      </c>
      <c r="H976" s="33"/>
      <c r="I976" s="33"/>
      <c r="J976" s="34" t="s">
        <v>112</v>
      </c>
      <c r="K976" s="17">
        <v>200827.1</v>
      </c>
      <c r="L976" s="35" t="str">
        <f>VLOOKUP(K976,'[1]Item List (3)'!A$1:B$110000,2,FALSE)</f>
        <v>MNA.OR 4020</v>
      </c>
      <c r="M976" s="17" t="s">
        <v>225</v>
      </c>
      <c r="N976" s="61" t="str">
        <f t="shared" si="257"/>
        <v>OR</v>
      </c>
      <c r="O976" s="61">
        <v>30</v>
      </c>
      <c r="P976" s="36">
        <f t="shared" si="255"/>
        <v>120</v>
      </c>
      <c r="Q976" s="61">
        <v>1</v>
      </c>
      <c r="R976" s="61">
        <v>442</v>
      </c>
      <c r="S976" s="61">
        <v>9</v>
      </c>
      <c r="T976" s="61">
        <v>2</v>
      </c>
      <c r="U976" s="61"/>
      <c r="V976" s="37">
        <f t="shared" si="254"/>
        <v>444</v>
      </c>
      <c r="W976" s="61">
        <v>230</v>
      </c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>
        <v>10</v>
      </c>
      <c r="AR976" s="61"/>
      <c r="AS976" s="61">
        <v>210</v>
      </c>
      <c r="AT976" s="61"/>
      <c r="AU976" s="61"/>
      <c r="AV976" s="61"/>
      <c r="AW976" s="61"/>
      <c r="AX976" s="61"/>
      <c r="AY976" s="61"/>
      <c r="AZ976" s="61"/>
      <c r="BA976" s="61"/>
      <c r="BB976" s="61"/>
      <c r="BC976" s="61">
        <v>30</v>
      </c>
      <c r="BD976" s="61"/>
      <c r="BE976" s="61"/>
      <c r="BF976" s="61"/>
      <c r="BG976" s="61"/>
      <c r="BH976" s="37">
        <f t="shared" si="258"/>
        <v>480</v>
      </c>
      <c r="BI976" s="38">
        <f t="shared" si="259"/>
        <v>8</v>
      </c>
      <c r="BJ976" s="39">
        <f t="shared" si="261"/>
        <v>3.833333333333333</v>
      </c>
      <c r="BK976" s="39">
        <f t="shared" si="262"/>
        <v>47.916666666666664</v>
      </c>
      <c r="BL976" s="40">
        <f t="shared" si="263"/>
        <v>96.521739130434796</v>
      </c>
      <c r="BM976" s="40">
        <f t="shared" si="264"/>
        <v>97.522522522522522</v>
      </c>
      <c r="BN976" s="40">
        <f t="shared" si="265"/>
        <v>45.104166666666664</v>
      </c>
      <c r="BO976" s="87">
        <f t="shared" si="266"/>
        <v>0.16666666666666666</v>
      </c>
      <c r="BP976" s="87">
        <f t="shared" si="267"/>
        <v>940</v>
      </c>
      <c r="BQ976" s="87">
        <f t="shared" si="268"/>
        <v>4</v>
      </c>
      <c r="BR976" s="87">
        <f t="shared" si="269"/>
        <v>480</v>
      </c>
      <c r="BS976" s="61"/>
      <c r="BT976" s="61"/>
      <c r="BU976" s="61">
        <f t="shared" si="260"/>
        <v>442</v>
      </c>
    </row>
    <row r="977" spans="1:73">
      <c r="A977" s="29">
        <v>974</v>
      </c>
      <c r="B977" s="32">
        <v>46250</v>
      </c>
      <c r="C977" s="1" t="s">
        <v>74</v>
      </c>
      <c r="D977" s="3" t="str">
        <f t="shared" si="256"/>
        <v>IG</v>
      </c>
      <c r="E977" s="33" t="s">
        <v>149</v>
      </c>
      <c r="F977" s="33"/>
      <c r="G977" s="33"/>
      <c r="H977" s="33"/>
      <c r="I977" s="33"/>
      <c r="J977" s="34"/>
      <c r="K977" s="17"/>
      <c r="L977" s="35" t="e">
        <f>VLOOKUP(K977,'[1]Item List (3)'!A$1:B$110000,2,FALSE)</f>
        <v>#N/A</v>
      </c>
      <c r="M977" s="17"/>
      <c r="N977" s="61" t="str">
        <f t="shared" si="257"/>
        <v>IR</v>
      </c>
      <c r="O977" s="61"/>
      <c r="P977" s="36" t="str">
        <f t="shared" si="255"/>
        <v/>
      </c>
      <c r="Q977" s="61"/>
      <c r="R977" s="61"/>
      <c r="S977" s="61"/>
      <c r="T977" s="61"/>
      <c r="U977" s="61"/>
      <c r="V977" s="37">
        <f t="shared" si="254"/>
        <v>0</v>
      </c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>
        <v>480</v>
      </c>
      <c r="BB977" s="61"/>
      <c r="BC977" s="61"/>
      <c r="BD977" s="61"/>
      <c r="BE977" s="61"/>
      <c r="BF977" s="61"/>
      <c r="BG977" s="61"/>
      <c r="BH977" s="37">
        <f t="shared" si="258"/>
        <v>480</v>
      </c>
      <c r="BI977" s="38">
        <f t="shared" si="259"/>
        <v>8</v>
      </c>
      <c r="BJ977" s="39">
        <f t="shared" si="261"/>
        <v>0</v>
      </c>
      <c r="BK977" s="39">
        <f t="shared" si="262"/>
        <v>0</v>
      </c>
      <c r="BL977" s="40">
        <f t="shared" si="263"/>
        <v>0</v>
      </c>
      <c r="BM977" s="40">
        <f t="shared" si="264"/>
        <v>0</v>
      </c>
      <c r="BN977" s="40">
        <f t="shared" si="265"/>
        <v>0</v>
      </c>
      <c r="BO977" s="87">
        <f t="shared" si="266"/>
        <v>0</v>
      </c>
      <c r="BP977" s="87">
        <f t="shared" si="267"/>
        <v>0</v>
      </c>
      <c r="BQ977" s="87">
        <f t="shared" si="268"/>
        <v>8</v>
      </c>
      <c r="BR977" s="87">
        <f t="shared" si="269"/>
        <v>0</v>
      </c>
      <c r="BS977" s="61"/>
      <c r="BT977" s="61"/>
      <c r="BU977" s="61">
        <f t="shared" si="260"/>
        <v>0</v>
      </c>
    </row>
    <row r="978" spans="1:73" ht="14.4">
      <c r="A978" s="29">
        <v>975</v>
      </c>
      <c r="B978" s="32">
        <v>46250</v>
      </c>
      <c r="C978" s="1" t="s">
        <v>80</v>
      </c>
      <c r="D978" s="3" t="str">
        <f t="shared" si="256"/>
        <v>IG</v>
      </c>
      <c r="E978" s="33" t="s">
        <v>149</v>
      </c>
      <c r="F978" s="33" t="s">
        <v>133</v>
      </c>
      <c r="G978" s="33" t="s">
        <v>166</v>
      </c>
      <c r="H978" s="33"/>
      <c r="I978" s="33"/>
      <c r="J978" s="34" t="s">
        <v>352</v>
      </c>
      <c r="K978" s="41">
        <v>208572</v>
      </c>
      <c r="L978" s="35" t="str">
        <f>VLOOKUP(K978,'[1]Item List (3)'!A$1:B$110000,2,FALSE)</f>
        <v>WS 81118</v>
      </c>
      <c r="M978" s="17" t="s">
        <v>353</v>
      </c>
      <c r="N978" s="61" t="str">
        <f t="shared" si="257"/>
        <v>OR</v>
      </c>
      <c r="O978" s="61">
        <v>45</v>
      </c>
      <c r="P978" s="36">
        <f t="shared" si="255"/>
        <v>80</v>
      </c>
      <c r="Q978" s="61">
        <v>1</v>
      </c>
      <c r="R978" s="61">
        <v>389</v>
      </c>
      <c r="S978" s="61">
        <v>37</v>
      </c>
      <c r="T978" s="61">
        <v>14</v>
      </c>
      <c r="U978" s="61"/>
      <c r="V978" s="37">
        <f t="shared" si="254"/>
        <v>403</v>
      </c>
      <c r="W978" s="61">
        <v>420</v>
      </c>
      <c r="X978" s="61"/>
      <c r="Y978" s="61"/>
      <c r="Z978" s="61"/>
      <c r="AA978" s="61"/>
      <c r="AB978" s="61"/>
      <c r="AC978" s="61"/>
      <c r="AD978" s="61"/>
      <c r="AE978" s="61"/>
      <c r="AF978" s="61">
        <v>20</v>
      </c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>
        <v>10</v>
      </c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>
        <v>30</v>
      </c>
      <c r="BD978" s="61"/>
      <c r="BE978" s="61"/>
      <c r="BF978" s="61"/>
      <c r="BG978" s="61"/>
      <c r="BH978" s="37">
        <f t="shared" si="258"/>
        <v>480</v>
      </c>
      <c r="BI978" s="38">
        <f t="shared" si="259"/>
        <v>8</v>
      </c>
      <c r="BJ978" s="39">
        <f t="shared" si="261"/>
        <v>7</v>
      </c>
      <c r="BK978" s="39">
        <f t="shared" si="262"/>
        <v>87.5</v>
      </c>
      <c r="BL978" s="40">
        <f t="shared" si="263"/>
        <v>71.964285714285708</v>
      </c>
      <c r="BM978" s="40">
        <f t="shared" si="264"/>
        <v>87.344913151364764</v>
      </c>
      <c r="BN978" s="40">
        <f t="shared" si="265"/>
        <v>54.999999999999993</v>
      </c>
      <c r="BO978" s="87">
        <f t="shared" si="266"/>
        <v>0.16666666666666666</v>
      </c>
      <c r="BP978" s="87">
        <f t="shared" si="267"/>
        <v>626.66666666666663</v>
      </c>
      <c r="BQ978" s="87">
        <f t="shared" si="268"/>
        <v>0.83333333333333337</v>
      </c>
      <c r="BR978" s="87">
        <f t="shared" si="269"/>
        <v>66.666666666666671</v>
      </c>
      <c r="BS978" s="61"/>
      <c r="BT978" s="61"/>
      <c r="BU978" s="61">
        <f t="shared" si="260"/>
        <v>389</v>
      </c>
    </row>
    <row r="979" spans="1:73">
      <c r="A979" s="29">
        <v>976</v>
      </c>
      <c r="B979" s="32">
        <v>46250</v>
      </c>
      <c r="C979" s="1" t="s">
        <v>74</v>
      </c>
      <c r="D979" s="3" t="str">
        <f t="shared" si="256"/>
        <v>IG</v>
      </c>
      <c r="E979" s="33" t="s">
        <v>154</v>
      </c>
      <c r="F979" s="33"/>
      <c r="G979" s="33"/>
      <c r="H979" s="33"/>
      <c r="I979" s="33"/>
      <c r="J979" s="34"/>
      <c r="K979" s="17"/>
      <c r="L979" s="35" t="e">
        <f>VLOOKUP(K979,'[1]Item List (3)'!A$1:B$110000,2,FALSE)</f>
        <v>#N/A</v>
      </c>
      <c r="M979" s="17"/>
      <c r="N979" s="61" t="str">
        <f t="shared" si="257"/>
        <v>IR</v>
      </c>
      <c r="O979" s="61"/>
      <c r="P979" s="36" t="str">
        <f t="shared" si="255"/>
        <v/>
      </c>
      <c r="Q979" s="61"/>
      <c r="R979" s="61"/>
      <c r="S979" s="61"/>
      <c r="T979" s="61"/>
      <c r="U979" s="61"/>
      <c r="V979" s="37">
        <f t="shared" si="254"/>
        <v>0</v>
      </c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>
        <v>480</v>
      </c>
      <c r="BB979" s="61"/>
      <c r="BC979" s="61"/>
      <c r="BD979" s="61"/>
      <c r="BE979" s="61"/>
      <c r="BF979" s="61"/>
      <c r="BG979" s="61"/>
      <c r="BH979" s="37">
        <f t="shared" si="258"/>
        <v>480</v>
      </c>
      <c r="BI979" s="38">
        <f t="shared" si="259"/>
        <v>8</v>
      </c>
      <c r="BJ979" s="39">
        <f t="shared" si="261"/>
        <v>0</v>
      </c>
      <c r="BK979" s="39">
        <f t="shared" si="262"/>
        <v>0</v>
      </c>
      <c r="BL979" s="40">
        <f t="shared" si="263"/>
        <v>0</v>
      </c>
      <c r="BM979" s="40">
        <f t="shared" si="264"/>
        <v>0</v>
      </c>
      <c r="BN979" s="40">
        <f t="shared" si="265"/>
        <v>0</v>
      </c>
      <c r="BO979" s="87">
        <f t="shared" si="266"/>
        <v>0</v>
      </c>
      <c r="BP979" s="87">
        <f t="shared" si="267"/>
        <v>0</v>
      </c>
      <c r="BQ979" s="87">
        <f t="shared" si="268"/>
        <v>8</v>
      </c>
      <c r="BR979" s="87">
        <f t="shared" si="269"/>
        <v>0</v>
      </c>
      <c r="BS979" s="61"/>
      <c r="BT979" s="61"/>
      <c r="BU979" s="61">
        <f t="shared" si="260"/>
        <v>0</v>
      </c>
    </row>
    <row r="980" spans="1:73">
      <c r="A980" s="29">
        <v>977</v>
      </c>
      <c r="B980" s="32">
        <v>46250</v>
      </c>
      <c r="C980" s="1" t="s">
        <v>80</v>
      </c>
      <c r="D980" s="3" t="str">
        <f t="shared" si="256"/>
        <v>IG</v>
      </c>
      <c r="E980" s="33" t="s">
        <v>154</v>
      </c>
      <c r="F980" s="33" t="s">
        <v>133</v>
      </c>
      <c r="G980" s="33" t="s">
        <v>246</v>
      </c>
      <c r="H980" s="33"/>
      <c r="I980" s="33"/>
      <c r="J980" s="34" t="s">
        <v>295</v>
      </c>
      <c r="K980" s="17">
        <v>200261</v>
      </c>
      <c r="L980" s="35" t="str">
        <f>VLOOKUP(K980,'[1]Item List (3)'!A$1:B$110000,2,FALSE)</f>
        <v>OR.211 YY4</v>
      </c>
      <c r="M980" s="17" t="s">
        <v>296</v>
      </c>
      <c r="N980" s="61" t="str">
        <f t="shared" si="257"/>
        <v>OR</v>
      </c>
      <c r="O980" s="61">
        <v>25</v>
      </c>
      <c r="P980" s="36">
        <f t="shared" si="255"/>
        <v>144</v>
      </c>
      <c r="Q980" s="61">
        <v>1</v>
      </c>
      <c r="R980" s="61">
        <v>210</v>
      </c>
      <c r="S980" s="61">
        <v>4</v>
      </c>
      <c r="T980" s="61"/>
      <c r="U980" s="61"/>
      <c r="V980" s="37">
        <f t="shared" si="254"/>
        <v>210</v>
      </c>
      <c r="W980" s="61">
        <v>110</v>
      </c>
      <c r="X980" s="61">
        <v>220</v>
      </c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>
        <v>30</v>
      </c>
      <c r="BD980" s="61"/>
      <c r="BE980" s="61"/>
      <c r="BF980" s="61"/>
      <c r="BG980" s="61"/>
      <c r="BH980" s="37">
        <f t="shared" si="258"/>
        <v>360</v>
      </c>
      <c r="BI980" s="38">
        <f t="shared" si="259"/>
        <v>6</v>
      </c>
      <c r="BJ980" s="39">
        <f t="shared" si="261"/>
        <v>1.833333333333333</v>
      </c>
      <c r="BK980" s="39">
        <f t="shared" si="262"/>
        <v>30.555555555555554</v>
      </c>
      <c r="BL980" s="40">
        <f t="shared" si="263"/>
        <v>79.545454545454547</v>
      </c>
      <c r="BM980" s="40">
        <f t="shared" si="264"/>
        <v>98.095238095238088</v>
      </c>
      <c r="BN980" s="40">
        <f t="shared" si="265"/>
        <v>23.842592592592592</v>
      </c>
      <c r="BO980" s="87">
        <f t="shared" si="266"/>
        <v>3.6666666666666665</v>
      </c>
      <c r="BP980" s="87">
        <f t="shared" si="267"/>
        <v>336</v>
      </c>
      <c r="BQ980" s="87">
        <f t="shared" si="268"/>
        <v>0.50000000000000044</v>
      </c>
      <c r="BR980" s="87">
        <f t="shared" si="269"/>
        <v>72.000000000000057</v>
      </c>
      <c r="BS980" s="61"/>
      <c r="BT980" s="61"/>
      <c r="BU980" s="61">
        <f t="shared" si="260"/>
        <v>210</v>
      </c>
    </row>
    <row r="981" spans="1:73">
      <c r="A981" s="29">
        <v>978</v>
      </c>
      <c r="B981" s="32">
        <v>46250</v>
      </c>
      <c r="C981" s="1" t="s">
        <v>80</v>
      </c>
      <c r="D981" s="3" t="str">
        <f t="shared" si="256"/>
        <v>IG</v>
      </c>
      <c r="E981" s="33" t="s">
        <v>154</v>
      </c>
      <c r="F981" s="33" t="s">
        <v>133</v>
      </c>
      <c r="G981" s="33" t="s">
        <v>246</v>
      </c>
      <c r="H981" s="33"/>
      <c r="I981" s="33"/>
      <c r="J981" s="34" t="s">
        <v>252</v>
      </c>
      <c r="K981" s="17">
        <v>208246</v>
      </c>
      <c r="L981" s="35" t="str">
        <f>VLOOKUP(K981,'[1]Item List (3)'!A$1:B$110000,2,FALSE)</f>
        <v>OR. 208 YY2</v>
      </c>
      <c r="M981" s="17"/>
      <c r="N981" s="61" t="str">
        <f t="shared" si="257"/>
        <v>OR</v>
      </c>
      <c r="O981" s="61">
        <v>25</v>
      </c>
      <c r="P981" s="36">
        <f t="shared" si="255"/>
        <v>144</v>
      </c>
      <c r="Q981" s="61">
        <v>1</v>
      </c>
      <c r="R981" s="61">
        <v>408</v>
      </c>
      <c r="S981" s="61">
        <v>10</v>
      </c>
      <c r="T981" s="61">
        <v>2</v>
      </c>
      <c r="U981" s="61"/>
      <c r="V981" s="37">
        <f t="shared" ref="V981:V991" si="270">R981+T981+U981</f>
        <v>410</v>
      </c>
      <c r="W981" s="61">
        <v>120</v>
      </c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37">
        <f t="shared" si="258"/>
        <v>120</v>
      </c>
      <c r="BI981" s="38">
        <f t="shared" si="259"/>
        <v>2</v>
      </c>
      <c r="BJ981" s="39">
        <f t="shared" si="261"/>
        <v>2</v>
      </c>
      <c r="BK981" s="39">
        <f t="shared" si="262"/>
        <v>100</v>
      </c>
      <c r="BL981" s="40">
        <f t="shared" si="263"/>
        <v>142.36111111111111</v>
      </c>
      <c r="BM981" s="40">
        <f t="shared" si="264"/>
        <v>97.073170731707307</v>
      </c>
      <c r="BN981" s="40">
        <f t="shared" si="265"/>
        <v>138.19444444444443</v>
      </c>
      <c r="BO981" s="87">
        <f t="shared" si="266"/>
        <v>0</v>
      </c>
      <c r="BP981" s="87">
        <f t="shared" si="267"/>
        <v>288</v>
      </c>
      <c r="BQ981" s="87">
        <f t="shared" si="268"/>
        <v>0</v>
      </c>
      <c r="BR981" s="87">
        <f t="shared" si="269"/>
        <v>0</v>
      </c>
      <c r="BS981" s="61"/>
      <c r="BT981" s="61"/>
      <c r="BU981" s="61">
        <f t="shared" si="260"/>
        <v>408</v>
      </c>
    </row>
    <row r="982" spans="1:73">
      <c r="A982" s="29">
        <v>979</v>
      </c>
      <c r="B982" s="32">
        <v>46250</v>
      </c>
      <c r="C982" s="1" t="s">
        <v>74</v>
      </c>
      <c r="D982" s="3" t="str">
        <f t="shared" si="256"/>
        <v>IG</v>
      </c>
      <c r="E982" s="33" t="s">
        <v>159</v>
      </c>
      <c r="F982" s="33"/>
      <c r="G982" s="33"/>
      <c r="H982" s="33"/>
      <c r="I982" s="33"/>
      <c r="J982" s="34"/>
      <c r="K982" s="17"/>
      <c r="L982" s="35" t="e">
        <f>VLOOKUP(K982,'[1]Item List (3)'!A$1:B$110000,2,FALSE)</f>
        <v>#N/A</v>
      </c>
      <c r="M982" s="17"/>
      <c r="N982" s="61" t="str">
        <f t="shared" si="257"/>
        <v>IR</v>
      </c>
      <c r="O982" s="61"/>
      <c r="P982" s="36" t="str">
        <f t="shared" si="255"/>
        <v/>
      </c>
      <c r="Q982" s="61"/>
      <c r="R982" s="61"/>
      <c r="S982" s="61"/>
      <c r="T982" s="61"/>
      <c r="U982" s="61"/>
      <c r="V982" s="37">
        <f t="shared" si="270"/>
        <v>0</v>
      </c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>
        <v>480</v>
      </c>
      <c r="BB982" s="61"/>
      <c r="BC982" s="61"/>
      <c r="BD982" s="61"/>
      <c r="BE982" s="61"/>
      <c r="BF982" s="61"/>
      <c r="BG982" s="61"/>
      <c r="BH982" s="37">
        <f t="shared" si="258"/>
        <v>480</v>
      </c>
      <c r="BI982" s="38">
        <f t="shared" si="259"/>
        <v>8</v>
      </c>
      <c r="BJ982" s="39">
        <f t="shared" si="261"/>
        <v>0</v>
      </c>
      <c r="BK982" s="39">
        <f t="shared" si="262"/>
        <v>0</v>
      </c>
      <c r="BL982" s="40">
        <f t="shared" si="263"/>
        <v>0</v>
      </c>
      <c r="BM982" s="40">
        <f t="shared" si="264"/>
        <v>0</v>
      </c>
      <c r="BN982" s="40">
        <f t="shared" si="265"/>
        <v>0</v>
      </c>
      <c r="BO982" s="87">
        <f t="shared" si="266"/>
        <v>0</v>
      </c>
      <c r="BP982" s="87">
        <f t="shared" si="267"/>
        <v>0</v>
      </c>
      <c r="BQ982" s="87">
        <f t="shared" si="268"/>
        <v>8</v>
      </c>
      <c r="BR982" s="87">
        <f t="shared" si="269"/>
        <v>0</v>
      </c>
      <c r="BS982" s="61"/>
      <c r="BT982" s="61"/>
      <c r="BU982" s="61">
        <f t="shared" si="260"/>
        <v>0</v>
      </c>
    </row>
    <row r="983" spans="1:73">
      <c r="A983" s="29">
        <v>980</v>
      </c>
      <c r="B983" s="32">
        <v>46250</v>
      </c>
      <c r="C983" s="1" t="s">
        <v>80</v>
      </c>
      <c r="D983" s="3" t="str">
        <f t="shared" si="256"/>
        <v>IG</v>
      </c>
      <c r="E983" s="33" t="s">
        <v>159</v>
      </c>
      <c r="F983" s="33" t="s">
        <v>133</v>
      </c>
      <c r="G983" s="33" t="s">
        <v>141</v>
      </c>
      <c r="H983" s="33"/>
      <c r="I983" s="33"/>
      <c r="J983" s="34"/>
      <c r="K983" s="17">
        <v>104246</v>
      </c>
      <c r="L983" s="35" t="str">
        <f>VLOOKUP(K983,'[1]Item List (3)'!A$1:B$110000,2,FALSE)</f>
        <v>IN. 208</v>
      </c>
      <c r="M983" s="17" t="s">
        <v>351</v>
      </c>
      <c r="N983" s="61" t="str">
        <f t="shared" si="257"/>
        <v>IR</v>
      </c>
      <c r="O983" s="61">
        <v>30</v>
      </c>
      <c r="P983" s="36">
        <f t="shared" si="255"/>
        <v>120</v>
      </c>
      <c r="Q983" s="61">
        <v>1</v>
      </c>
      <c r="R983" s="61">
        <v>437</v>
      </c>
      <c r="S983" s="61">
        <v>26</v>
      </c>
      <c r="T983" s="61">
        <v>7</v>
      </c>
      <c r="U983" s="61"/>
      <c r="V983" s="37">
        <f t="shared" si="270"/>
        <v>444</v>
      </c>
      <c r="W983" s="61">
        <v>245</v>
      </c>
      <c r="X983" s="61">
        <v>60</v>
      </c>
      <c r="Y983" s="61">
        <v>135</v>
      </c>
      <c r="Z983" s="61"/>
      <c r="AA983" s="61">
        <v>20</v>
      </c>
      <c r="AB983" s="61"/>
      <c r="AC983" s="61"/>
      <c r="AD983" s="61"/>
      <c r="AE983" s="61"/>
      <c r="AF983" s="61">
        <v>5</v>
      </c>
      <c r="AG983" s="61">
        <v>5</v>
      </c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>
        <v>10</v>
      </c>
      <c r="BE983" s="61"/>
      <c r="BF983" s="61"/>
      <c r="BG983" s="61"/>
      <c r="BH983" s="37">
        <f t="shared" si="258"/>
        <v>480</v>
      </c>
      <c r="BI983" s="38">
        <f t="shared" si="259"/>
        <v>8</v>
      </c>
      <c r="BJ983" s="39">
        <f t="shared" si="261"/>
        <v>4.0833333333333339</v>
      </c>
      <c r="BK983" s="39">
        <f t="shared" si="262"/>
        <v>51.041666666666671</v>
      </c>
      <c r="BL983" s="40">
        <f t="shared" si="263"/>
        <v>90.612244897959172</v>
      </c>
      <c r="BM983" s="40">
        <f t="shared" si="264"/>
        <v>92.567567567567565</v>
      </c>
      <c r="BN983" s="40">
        <f t="shared" si="265"/>
        <v>42.8125</v>
      </c>
      <c r="BO983" s="87">
        <f t="shared" si="266"/>
        <v>1</v>
      </c>
      <c r="BP983" s="87">
        <f t="shared" si="267"/>
        <v>840</v>
      </c>
      <c r="BQ983" s="87">
        <f t="shared" si="268"/>
        <v>2.9166666666666665</v>
      </c>
      <c r="BR983" s="87">
        <f t="shared" si="269"/>
        <v>350</v>
      </c>
      <c r="BS983" s="61"/>
      <c r="BT983" s="61"/>
      <c r="BU983" s="61">
        <f t="shared" si="260"/>
        <v>437</v>
      </c>
    </row>
    <row r="984" spans="1:73">
      <c r="A984" s="29">
        <v>981</v>
      </c>
      <c r="B984" s="32">
        <v>46250</v>
      </c>
      <c r="C984" s="1" t="s">
        <v>74</v>
      </c>
      <c r="D984" s="3" t="str">
        <f t="shared" si="256"/>
        <v>IG</v>
      </c>
      <c r="E984" s="33" t="s">
        <v>162</v>
      </c>
      <c r="F984" s="33"/>
      <c r="G984" s="33"/>
      <c r="H984" s="33"/>
      <c r="I984" s="33"/>
      <c r="J984" s="17"/>
      <c r="K984" s="17"/>
      <c r="L984" s="35" t="e">
        <f>VLOOKUP(K984,'[1]Item List (3)'!A$1:B$110000,2,FALSE)</f>
        <v>#N/A</v>
      </c>
      <c r="M984" s="17"/>
      <c r="N984" s="61" t="str">
        <f t="shared" si="257"/>
        <v>IR</v>
      </c>
      <c r="O984" s="61"/>
      <c r="P984" s="36" t="str">
        <f t="shared" si="255"/>
        <v/>
      </c>
      <c r="Q984" s="61"/>
      <c r="R984" s="61"/>
      <c r="S984" s="61"/>
      <c r="T984" s="61"/>
      <c r="U984" s="61"/>
      <c r="V984" s="37">
        <f t="shared" si="270"/>
        <v>0</v>
      </c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>
        <v>480</v>
      </c>
      <c r="BB984" s="61"/>
      <c r="BC984" s="61"/>
      <c r="BD984" s="61"/>
      <c r="BE984" s="61"/>
      <c r="BF984" s="61"/>
      <c r="BG984" s="61"/>
      <c r="BH984" s="37">
        <f t="shared" si="258"/>
        <v>480</v>
      </c>
      <c r="BI984" s="38">
        <f t="shared" si="259"/>
        <v>8</v>
      </c>
      <c r="BJ984" s="39">
        <f t="shared" si="261"/>
        <v>0</v>
      </c>
      <c r="BK984" s="39">
        <f t="shared" si="262"/>
        <v>0</v>
      </c>
      <c r="BL984" s="40">
        <f t="shared" si="263"/>
        <v>0</v>
      </c>
      <c r="BM984" s="40">
        <f t="shared" si="264"/>
        <v>0</v>
      </c>
      <c r="BN984" s="40">
        <f t="shared" si="265"/>
        <v>0</v>
      </c>
      <c r="BO984" s="87">
        <f t="shared" si="266"/>
        <v>0</v>
      </c>
      <c r="BP984" s="87">
        <f t="shared" si="267"/>
        <v>0</v>
      </c>
      <c r="BQ984" s="87">
        <f t="shared" si="268"/>
        <v>8</v>
      </c>
      <c r="BR984" s="87">
        <f t="shared" si="269"/>
        <v>0</v>
      </c>
      <c r="BS984" s="61"/>
      <c r="BT984" s="61"/>
      <c r="BU984" s="61">
        <f t="shared" si="260"/>
        <v>0</v>
      </c>
    </row>
    <row r="985" spans="1:73" ht="14.4">
      <c r="A985" s="29">
        <v>982</v>
      </c>
      <c r="B985" s="32">
        <v>46250</v>
      </c>
      <c r="C985" s="1" t="s">
        <v>80</v>
      </c>
      <c r="D985" s="3" t="str">
        <f t="shared" si="256"/>
        <v>IG</v>
      </c>
      <c r="E985" s="33" t="s">
        <v>162</v>
      </c>
      <c r="F985" s="33" t="s">
        <v>133</v>
      </c>
      <c r="G985" s="33" t="s">
        <v>160</v>
      </c>
      <c r="H985" s="33"/>
      <c r="I985" s="33"/>
      <c r="J985" s="17" t="s">
        <v>314</v>
      </c>
      <c r="K985" s="41">
        <v>208125</v>
      </c>
      <c r="L985" s="35" t="str">
        <f>VLOOKUP(K985,'[1]Item List (3)'!A$1:B$110000,2,FALSE)</f>
        <v>BR.OR 3218.5(06)</v>
      </c>
      <c r="M985" s="17"/>
      <c r="N985" s="61" t="str">
        <f t="shared" si="257"/>
        <v>OR</v>
      </c>
      <c r="O985" s="61"/>
      <c r="P985" s="36" t="str">
        <f t="shared" si="255"/>
        <v/>
      </c>
      <c r="Q985" s="61"/>
      <c r="R985" s="61"/>
      <c r="S985" s="61"/>
      <c r="T985" s="61"/>
      <c r="U985" s="61"/>
      <c r="V985" s="37">
        <f t="shared" si="270"/>
        <v>0</v>
      </c>
      <c r="W985" s="61"/>
      <c r="X985" s="61">
        <v>480</v>
      </c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37">
        <f t="shared" si="258"/>
        <v>480</v>
      </c>
      <c r="BI985" s="38">
        <f t="shared" si="259"/>
        <v>8</v>
      </c>
      <c r="BJ985" s="39">
        <f t="shared" si="261"/>
        <v>0</v>
      </c>
      <c r="BK985" s="39">
        <f t="shared" si="262"/>
        <v>0</v>
      </c>
      <c r="BL985" s="40">
        <f t="shared" si="263"/>
        <v>0</v>
      </c>
      <c r="BM985" s="40">
        <f t="shared" si="264"/>
        <v>0</v>
      </c>
      <c r="BN985" s="40">
        <f t="shared" si="265"/>
        <v>0</v>
      </c>
      <c r="BO985" s="87">
        <f t="shared" si="266"/>
        <v>8</v>
      </c>
      <c r="BP985" s="87">
        <f t="shared" si="267"/>
        <v>0</v>
      </c>
      <c r="BQ985" s="87">
        <f t="shared" si="268"/>
        <v>0</v>
      </c>
      <c r="BR985" s="87">
        <f t="shared" si="269"/>
        <v>0</v>
      </c>
      <c r="BS985" s="61"/>
      <c r="BT985" s="61"/>
      <c r="BU985" s="61">
        <f t="shared" si="260"/>
        <v>0</v>
      </c>
    </row>
    <row r="986" spans="1:73">
      <c r="A986" s="29">
        <v>983</v>
      </c>
      <c r="B986" s="32">
        <v>46250</v>
      </c>
      <c r="C986" s="1" t="s">
        <v>74</v>
      </c>
      <c r="D986" s="3" t="str">
        <f t="shared" si="256"/>
        <v>IG</v>
      </c>
      <c r="E986" s="33" t="s">
        <v>167</v>
      </c>
      <c r="F986" s="33"/>
      <c r="G986" s="33"/>
      <c r="H986" s="33"/>
      <c r="I986" s="33"/>
      <c r="J986" s="34"/>
      <c r="K986" s="17"/>
      <c r="L986" s="35" t="e">
        <f>VLOOKUP(K986,'[1]Item List (3)'!A$1:B$110000,2,FALSE)</f>
        <v>#N/A</v>
      </c>
      <c r="M986" s="17"/>
      <c r="N986" s="61" t="str">
        <f t="shared" si="257"/>
        <v>IR</v>
      </c>
      <c r="O986" s="61"/>
      <c r="P986" s="36" t="str">
        <f t="shared" si="255"/>
        <v/>
      </c>
      <c r="Q986" s="61"/>
      <c r="R986" s="61"/>
      <c r="S986" s="61"/>
      <c r="T986" s="61"/>
      <c r="U986" s="61"/>
      <c r="V986" s="37">
        <f t="shared" si="270"/>
        <v>0</v>
      </c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>
        <v>480</v>
      </c>
      <c r="BB986" s="61"/>
      <c r="BC986" s="61"/>
      <c r="BD986" s="61"/>
      <c r="BE986" s="61"/>
      <c r="BF986" s="61"/>
      <c r="BG986" s="61"/>
      <c r="BH986" s="37">
        <f t="shared" si="258"/>
        <v>480</v>
      </c>
      <c r="BI986" s="38">
        <f t="shared" si="259"/>
        <v>8</v>
      </c>
      <c r="BJ986" s="39">
        <f t="shared" si="261"/>
        <v>0</v>
      </c>
      <c r="BK986" s="39">
        <f t="shared" si="262"/>
        <v>0</v>
      </c>
      <c r="BL986" s="40">
        <f t="shared" si="263"/>
        <v>0</v>
      </c>
      <c r="BM986" s="40">
        <f t="shared" si="264"/>
        <v>0</v>
      </c>
      <c r="BN986" s="40">
        <f t="shared" si="265"/>
        <v>0</v>
      </c>
      <c r="BO986" s="87">
        <f t="shared" si="266"/>
        <v>0</v>
      </c>
      <c r="BP986" s="87">
        <f t="shared" si="267"/>
        <v>0</v>
      </c>
      <c r="BQ986" s="87">
        <f t="shared" si="268"/>
        <v>8</v>
      </c>
      <c r="BR986" s="87">
        <f t="shared" si="269"/>
        <v>0</v>
      </c>
      <c r="BS986" s="61"/>
      <c r="BT986" s="61"/>
      <c r="BU986" s="61">
        <f t="shared" si="260"/>
        <v>0</v>
      </c>
    </row>
    <row r="987" spans="1:73">
      <c r="A987" s="29">
        <v>984</v>
      </c>
      <c r="B987" s="32">
        <v>46250</v>
      </c>
      <c r="C987" s="1" t="s">
        <v>80</v>
      </c>
      <c r="D987" s="3" t="str">
        <f t="shared" si="256"/>
        <v>IG</v>
      </c>
      <c r="E987" s="33" t="s">
        <v>167</v>
      </c>
      <c r="F987" s="33" t="s">
        <v>133</v>
      </c>
      <c r="G987" s="33" t="s">
        <v>138</v>
      </c>
      <c r="H987" s="33"/>
      <c r="I987" s="33"/>
      <c r="J987" s="34" t="s">
        <v>260</v>
      </c>
      <c r="K987" s="17">
        <v>104304.01</v>
      </c>
      <c r="L987" s="35" t="str">
        <f>VLOOKUP(K987,'[1]Item List (3)'!A$1:B$110000,2,FALSE)</f>
        <v>NA/RNA.IR 4904</v>
      </c>
      <c r="M987" s="17" t="s">
        <v>261</v>
      </c>
      <c r="N987" s="61" t="str">
        <f t="shared" si="257"/>
        <v>IR</v>
      </c>
      <c r="O987" s="61">
        <v>45</v>
      </c>
      <c r="P987" s="36">
        <f t="shared" si="255"/>
        <v>80</v>
      </c>
      <c r="Q987" s="61">
        <v>1</v>
      </c>
      <c r="R987" s="61">
        <v>147</v>
      </c>
      <c r="S987" s="61">
        <v>5</v>
      </c>
      <c r="T987" s="61">
        <v>1</v>
      </c>
      <c r="U987" s="61"/>
      <c r="V987" s="37">
        <f t="shared" si="270"/>
        <v>148</v>
      </c>
      <c r="W987" s="61">
        <v>130</v>
      </c>
      <c r="X987" s="61"/>
      <c r="Y987" s="61"/>
      <c r="Z987" s="61"/>
      <c r="AA987" s="61">
        <v>10</v>
      </c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1"/>
      <c r="AQ987" s="61">
        <v>10</v>
      </c>
      <c r="AR987" s="61"/>
      <c r="AS987" s="61">
        <v>300</v>
      </c>
      <c r="AT987" s="61"/>
      <c r="AU987" s="61"/>
      <c r="AV987" s="61"/>
      <c r="AW987" s="61"/>
      <c r="AX987" s="61"/>
      <c r="AY987" s="61"/>
      <c r="AZ987" s="61"/>
      <c r="BA987" s="61"/>
      <c r="BB987" s="61"/>
      <c r="BC987" s="61">
        <v>30</v>
      </c>
      <c r="BD987" s="61"/>
      <c r="BE987" s="61"/>
      <c r="BF987" s="61"/>
      <c r="BG987" s="61"/>
      <c r="BH987" s="37">
        <f t="shared" si="258"/>
        <v>480</v>
      </c>
      <c r="BI987" s="38">
        <f t="shared" si="259"/>
        <v>8</v>
      </c>
      <c r="BJ987" s="39">
        <f t="shared" si="261"/>
        <v>2.166666666666667</v>
      </c>
      <c r="BK987" s="39">
        <f t="shared" si="262"/>
        <v>27.083333333333336</v>
      </c>
      <c r="BL987" s="40">
        <f t="shared" si="263"/>
        <v>85.384615384615373</v>
      </c>
      <c r="BM987" s="40">
        <f t="shared" si="264"/>
        <v>95.945945945945937</v>
      </c>
      <c r="BN987" s="40">
        <f t="shared" si="265"/>
        <v>22.187499999999996</v>
      </c>
      <c r="BO987" s="87">
        <f t="shared" si="266"/>
        <v>0.16666666666666666</v>
      </c>
      <c r="BP987" s="87">
        <f t="shared" si="267"/>
        <v>626.66666666666663</v>
      </c>
      <c r="BQ987" s="87">
        <f t="shared" si="268"/>
        <v>5.6666666666666661</v>
      </c>
      <c r="BR987" s="87">
        <f t="shared" si="269"/>
        <v>453.33333333333326</v>
      </c>
      <c r="BS987" s="61"/>
      <c r="BT987" s="61"/>
      <c r="BU987" s="61">
        <f t="shared" si="260"/>
        <v>147</v>
      </c>
    </row>
    <row r="988" spans="1:73">
      <c r="A988" s="29">
        <v>985</v>
      </c>
      <c r="B988" s="32">
        <v>46250</v>
      </c>
      <c r="C988" s="1" t="s">
        <v>74</v>
      </c>
      <c r="D988" s="3" t="str">
        <f t="shared" si="256"/>
        <v>IG</v>
      </c>
      <c r="E988" s="33" t="s">
        <v>169</v>
      </c>
      <c r="F988" s="33"/>
      <c r="G988" s="33"/>
      <c r="H988" s="33"/>
      <c r="I988" s="33"/>
      <c r="J988" s="17"/>
      <c r="K988" s="17"/>
      <c r="L988" s="35" t="e">
        <f>VLOOKUP(K988,'[1]Item List (3)'!A$1:B$110000,2,FALSE)</f>
        <v>#N/A</v>
      </c>
      <c r="M988" s="17"/>
      <c r="N988" s="61" t="str">
        <f t="shared" si="257"/>
        <v>IR</v>
      </c>
      <c r="O988" s="61"/>
      <c r="P988" s="36" t="str">
        <f t="shared" si="255"/>
        <v/>
      </c>
      <c r="Q988" s="61"/>
      <c r="R988" s="61"/>
      <c r="S988" s="61"/>
      <c r="T988" s="61"/>
      <c r="U988" s="61"/>
      <c r="V988" s="37">
        <f t="shared" si="270"/>
        <v>0</v>
      </c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>
        <v>480</v>
      </c>
      <c r="BB988" s="61"/>
      <c r="BC988" s="61"/>
      <c r="BD988" s="61"/>
      <c r="BE988" s="61"/>
      <c r="BF988" s="61"/>
      <c r="BG988" s="61"/>
      <c r="BH988" s="37">
        <f t="shared" si="258"/>
        <v>480</v>
      </c>
      <c r="BI988" s="38">
        <f t="shared" si="259"/>
        <v>8</v>
      </c>
      <c r="BJ988" s="39">
        <f t="shared" si="261"/>
        <v>0</v>
      </c>
      <c r="BK988" s="39">
        <f t="shared" si="262"/>
        <v>0</v>
      </c>
      <c r="BL988" s="40">
        <f t="shared" si="263"/>
        <v>0</v>
      </c>
      <c r="BM988" s="40">
        <f t="shared" si="264"/>
        <v>0</v>
      </c>
      <c r="BN988" s="40">
        <f t="shared" si="265"/>
        <v>0</v>
      </c>
      <c r="BO988" s="87">
        <f t="shared" si="266"/>
        <v>0</v>
      </c>
      <c r="BP988" s="87">
        <f t="shared" si="267"/>
        <v>0</v>
      </c>
      <c r="BQ988" s="87">
        <f t="shared" si="268"/>
        <v>8</v>
      </c>
      <c r="BR988" s="87">
        <f t="shared" si="269"/>
        <v>0</v>
      </c>
      <c r="BS988" s="61"/>
      <c r="BT988" s="61"/>
      <c r="BU988" s="61">
        <f t="shared" si="260"/>
        <v>0</v>
      </c>
    </row>
    <row r="989" spans="1:73" ht="14.4">
      <c r="A989" s="29">
        <v>986</v>
      </c>
      <c r="B989" s="32">
        <v>46250</v>
      </c>
      <c r="C989" s="1" t="s">
        <v>80</v>
      </c>
      <c r="D989" s="3" t="str">
        <f t="shared" si="256"/>
        <v>IG</v>
      </c>
      <c r="E989" s="33" t="s">
        <v>169</v>
      </c>
      <c r="F989" s="33" t="s">
        <v>133</v>
      </c>
      <c r="G989" s="33" t="s">
        <v>158</v>
      </c>
      <c r="H989" s="33"/>
      <c r="I989" s="33"/>
      <c r="J989" s="17" t="s">
        <v>360</v>
      </c>
      <c r="K989" s="41">
        <v>104607.03999999999</v>
      </c>
      <c r="L989" s="35" t="str">
        <f>VLOOKUP(K989,'[1]Item List (3)'!A$1:B$110000,2,FALSE)</f>
        <v>NJ.IR 309</v>
      </c>
      <c r="M989" s="17" t="s">
        <v>361</v>
      </c>
      <c r="N989" s="61" t="str">
        <f t="shared" si="257"/>
        <v>IR</v>
      </c>
      <c r="O989" s="61">
        <v>30</v>
      </c>
      <c r="P989" s="36">
        <f t="shared" si="255"/>
        <v>120</v>
      </c>
      <c r="Q989" s="61">
        <v>1</v>
      </c>
      <c r="R989" s="61">
        <v>450</v>
      </c>
      <c r="S989" s="61">
        <v>25</v>
      </c>
      <c r="T989" s="61">
        <v>15</v>
      </c>
      <c r="U989" s="61"/>
      <c r="V989" s="37">
        <f t="shared" si="270"/>
        <v>465</v>
      </c>
      <c r="W989" s="61">
        <v>350</v>
      </c>
      <c r="X989" s="61"/>
      <c r="Y989" s="61"/>
      <c r="Z989" s="61"/>
      <c r="AA989" s="61"/>
      <c r="AB989" s="61"/>
      <c r="AC989" s="61"/>
      <c r="AD989" s="61">
        <v>45</v>
      </c>
      <c r="AE989" s="61"/>
      <c r="AF989" s="61">
        <v>5</v>
      </c>
      <c r="AG989" s="61"/>
      <c r="AH989" s="61"/>
      <c r="AI989" s="61"/>
      <c r="AJ989" s="61"/>
      <c r="AK989" s="61"/>
      <c r="AL989" s="61"/>
      <c r="AM989" s="61"/>
      <c r="AN989" s="61"/>
      <c r="AO989" s="61"/>
      <c r="AP989" s="61"/>
      <c r="AQ989" s="61">
        <v>10</v>
      </c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>
        <v>30</v>
      </c>
      <c r="BD989" s="61">
        <v>40</v>
      </c>
      <c r="BE989" s="61"/>
      <c r="BF989" s="61"/>
      <c r="BG989" s="61"/>
      <c r="BH989" s="37">
        <f t="shared" si="258"/>
        <v>480</v>
      </c>
      <c r="BI989" s="38">
        <f t="shared" si="259"/>
        <v>8</v>
      </c>
      <c r="BJ989" s="39">
        <f t="shared" si="261"/>
        <v>5.8333333333333339</v>
      </c>
      <c r="BK989" s="39">
        <f t="shared" si="262"/>
        <v>72.916666666666671</v>
      </c>
      <c r="BL989" s="40">
        <f t="shared" si="263"/>
        <v>66.428571428571416</v>
      </c>
      <c r="BM989" s="40">
        <f t="shared" si="264"/>
        <v>91.397849462365585</v>
      </c>
      <c r="BN989" s="40">
        <f t="shared" si="265"/>
        <v>44.270833333333321</v>
      </c>
      <c r="BO989" s="87">
        <f t="shared" si="266"/>
        <v>0.16666666666666666</v>
      </c>
      <c r="BP989" s="87">
        <f t="shared" si="267"/>
        <v>940</v>
      </c>
      <c r="BQ989" s="87">
        <f t="shared" si="268"/>
        <v>1.9999999999999998</v>
      </c>
      <c r="BR989" s="87">
        <f t="shared" si="269"/>
        <v>239.99999999999997</v>
      </c>
      <c r="BS989" s="61"/>
      <c r="BT989" s="61"/>
      <c r="BU989" s="61">
        <f t="shared" si="260"/>
        <v>450</v>
      </c>
    </row>
    <row r="990" spans="1:73">
      <c r="A990" s="29">
        <v>987</v>
      </c>
      <c r="B990" s="32">
        <v>46250</v>
      </c>
      <c r="C990" s="1" t="s">
        <v>74</v>
      </c>
      <c r="D990" s="3" t="str">
        <f t="shared" si="256"/>
        <v>IG</v>
      </c>
      <c r="E990" s="33" t="s">
        <v>173</v>
      </c>
      <c r="F990" s="33"/>
      <c r="G990" s="33"/>
      <c r="H990" s="33"/>
      <c r="I990" s="33"/>
      <c r="J990" s="17"/>
      <c r="K990" s="17"/>
      <c r="L990" s="35" t="e">
        <f>VLOOKUP(K990,'[1]Item List (3)'!A$1:B$110000,2,FALSE)</f>
        <v>#N/A</v>
      </c>
      <c r="M990" s="17"/>
      <c r="N990" s="61" t="str">
        <f t="shared" si="257"/>
        <v>IR</v>
      </c>
      <c r="O990" s="61"/>
      <c r="P990" s="36" t="str">
        <f t="shared" si="255"/>
        <v/>
      </c>
      <c r="Q990" s="61"/>
      <c r="R990" s="61"/>
      <c r="S990" s="61"/>
      <c r="T990" s="61"/>
      <c r="U990" s="61"/>
      <c r="V990" s="37">
        <f t="shared" si="270"/>
        <v>0</v>
      </c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>
        <v>480</v>
      </c>
      <c r="BB990" s="61"/>
      <c r="BC990" s="61"/>
      <c r="BD990" s="61"/>
      <c r="BE990" s="61"/>
      <c r="BF990" s="61"/>
      <c r="BG990" s="61"/>
      <c r="BH990" s="37">
        <f t="shared" si="258"/>
        <v>480</v>
      </c>
      <c r="BI990" s="38">
        <f t="shared" si="259"/>
        <v>8</v>
      </c>
      <c r="BJ990" s="39">
        <f t="shared" si="261"/>
        <v>0</v>
      </c>
      <c r="BK990" s="39">
        <f t="shared" si="262"/>
        <v>0</v>
      </c>
      <c r="BL990" s="40">
        <f t="shared" si="263"/>
        <v>0</v>
      </c>
      <c r="BM990" s="40">
        <f t="shared" si="264"/>
        <v>0</v>
      </c>
      <c r="BN990" s="40">
        <f t="shared" si="265"/>
        <v>0</v>
      </c>
      <c r="BO990" s="87">
        <f t="shared" si="266"/>
        <v>0</v>
      </c>
      <c r="BP990" s="87">
        <f t="shared" si="267"/>
        <v>0</v>
      </c>
      <c r="BQ990" s="87">
        <f t="shared" si="268"/>
        <v>8</v>
      </c>
      <c r="BR990" s="87">
        <f t="shared" si="269"/>
        <v>0</v>
      </c>
      <c r="BS990" s="61"/>
      <c r="BT990" s="61"/>
      <c r="BU990" s="61">
        <f t="shared" si="260"/>
        <v>0</v>
      </c>
    </row>
    <row r="991" spans="1:73" ht="14.4">
      <c r="A991" s="29">
        <v>988</v>
      </c>
      <c r="B991" s="32">
        <v>46250</v>
      </c>
      <c r="C991" s="1" t="s">
        <v>80</v>
      </c>
      <c r="D991" s="3" t="str">
        <f t="shared" si="256"/>
        <v>IG</v>
      </c>
      <c r="E991" s="33" t="s">
        <v>173</v>
      </c>
      <c r="F991" s="33" t="s">
        <v>133</v>
      </c>
      <c r="G991" s="33" t="s">
        <v>119</v>
      </c>
      <c r="H991" s="33"/>
      <c r="I991" s="33"/>
      <c r="J991" s="34" t="s">
        <v>341</v>
      </c>
      <c r="K991" s="41">
        <v>208247</v>
      </c>
      <c r="L991" s="35" t="str">
        <f>VLOOKUP(K991,'[1]Item List (3)'!A$1:B$110000,2,FALSE)</f>
        <v>OR.209 YY2</v>
      </c>
      <c r="M991" s="17" t="s">
        <v>342</v>
      </c>
      <c r="N991" s="61" t="str">
        <f t="shared" si="257"/>
        <v>OR</v>
      </c>
      <c r="O991" s="61">
        <v>55</v>
      </c>
      <c r="P991" s="36">
        <f t="shared" si="255"/>
        <v>65.454545454545453</v>
      </c>
      <c r="Q991" s="61">
        <v>1</v>
      </c>
      <c r="R991" s="61">
        <v>358</v>
      </c>
      <c r="S991" s="61">
        <v>11</v>
      </c>
      <c r="T991" s="61"/>
      <c r="U991" s="61"/>
      <c r="V991" s="37">
        <f t="shared" si="270"/>
        <v>358</v>
      </c>
      <c r="W991" s="61">
        <v>410</v>
      </c>
      <c r="X991" s="61"/>
      <c r="Y991" s="61">
        <v>20</v>
      </c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>
        <v>20</v>
      </c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>
        <v>30</v>
      </c>
      <c r="BD991" s="61"/>
      <c r="BE991" s="61"/>
      <c r="BF991" s="61"/>
      <c r="BG991" s="61"/>
      <c r="BH991" s="37">
        <f t="shared" si="258"/>
        <v>480</v>
      </c>
      <c r="BI991" s="38">
        <f t="shared" si="259"/>
        <v>8</v>
      </c>
      <c r="BJ991" s="39">
        <f t="shared" si="261"/>
        <v>6.833333333333333</v>
      </c>
      <c r="BK991" s="39">
        <f t="shared" si="262"/>
        <v>85.416666666666657</v>
      </c>
      <c r="BL991" s="40">
        <f t="shared" si="263"/>
        <v>80.040650406504071</v>
      </c>
      <c r="BM991" s="40">
        <f t="shared" si="264"/>
        <v>96.927374301675968</v>
      </c>
      <c r="BN991" s="40">
        <f t="shared" si="265"/>
        <v>66.2673611111111</v>
      </c>
      <c r="BO991" s="87">
        <f t="shared" si="266"/>
        <v>0.33333333333333331</v>
      </c>
      <c r="BP991" s="87">
        <f t="shared" si="267"/>
        <v>501.81818181818181</v>
      </c>
      <c r="BQ991" s="87">
        <f t="shared" si="268"/>
        <v>0.83333333333333348</v>
      </c>
      <c r="BR991" s="87">
        <f t="shared" si="269"/>
        <v>54.545454545454554</v>
      </c>
      <c r="BS991" s="61"/>
      <c r="BT991" s="61"/>
      <c r="BU991" s="61">
        <f t="shared" si="260"/>
        <v>358</v>
      </c>
    </row>
    <row r="992" spans="1:73">
      <c r="A992" s="29">
        <v>989</v>
      </c>
      <c r="B992" s="32">
        <v>46250</v>
      </c>
      <c r="C992" s="1" t="s">
        <v>74</v>
      </c>
      <c r="D992" s="3" t="str">
        <f t="shared" si="256"/>
        <v>IG</v>
      </c>
      <c r="E992" s="33" t="s">
        <v>174</v>
      </c>
      <c r="F992" s="33"/>
      <c r="G992" s="33"/>
      <c r="H992" s="33"/>
      <c r="I992" s="33"/>
      <c r="J992" s="34"/>
      <c r="K992" s="17"/>
      <c r="L992" s="35" t="e">
        <f>VLOOKUP(K992,'[1]Item List (3)'!A$1:B$110000,2,FALSE)</f>
        <v>#N/A</v>
      </c>
      <c r="M992" s="17"/>
      <c r="N992" s="61" t="str">
        <f t="shared" si="257"/>
        <v>IR</v>
      </c>
      <c r="O992" s="61"/>
      <c r="P992" s="36" t="str">
        <f t="shared" si="255"/>
        <v/>
      </c>
      <c r="Q992" s="61"/>
      <c r="R992" s="61"/>
      <c r="S992" s="61"/>
      <c r="T992" s="61"/>
      <c r="U992" s="61"/>
      <c r="V992" s="37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>
        <v>480</v>
      </c>
      <c r="BB992" s="61"/>
      <c r="BC992" s="61"/>
      <c r="BD992" s="61"/>
      <c r="BE992" s="61"/>
      <c r="BF992" s="61"/>
      <c r="BG992" s="61"/>
      <c r="BH992" s="37">
        <f t="shared" si="258"/>
        <v>480</v>
      </c>
      <c r="BI992" s="38">
        <f t="shared" si="259"/>
        <v>8</v>
      </c>
      <c r="BJ992" s="39">
        <f t="shared" si="261"/>
        <v>0</v>
      </c>
      <c r="BK992" s="39">
        <f t="shared" si="262"/>
        <v>0</v>
      </c>
      <c r="BL992" s="40">
        <f t="shared" si="263"/>
        <v>0</v>
      </c>
      <c r="BM992" s="40">
        <f t="shared" si="264"/>
        <v>0</v>
      </c>
      <c r="BN992" s="40">
        <f t="shared" si="265"/>
        <v>0</v>
      </c>
      <c r="BO992" s="87">
        <f t="shared" si="266"/>
        <v>0</v>
      </c>
      <c r="BP992" s="87">
        <f t="shared" si="267"/>
        <v>0</v>
      </c>
      <c r="BQ992" s="87">
        <f t="shared" si="268"/>
        <v>8</v>
      </c>
      <c r="BR992" s="87">
        <f t="shared" si="269"/>
        <v>0</v>
      </c>
      <c r="BS992" s="61"/>
      <c r="BT992" s="61"/>
      <c r="BU992" s="61">
        <f t="shared" si="260"/>
        <v>0</v>
      </c>
    </row>
    <row r="993" spans="1:73" ht="14.4">
      <c r="A993" s="29">
        <v>990</v>
      </c>
      <c r="B993" s="32">
        <v>46250</v>
      </c>
      <c r="C993" s="1" t="s">
        <v>80</v>
      </c>
      <c r="D993" s="3" t="str">
        <f t="shared" si="256"/>
        <v>IG</v>
      </c>
      <c r="E993" s="33" t="s">
        <v>174</v>
      </c>
      <c r="F993" s="33" t="s">
        <v>133</v>
      </c>
      <c r="G993" s="33" t="s">
        <v>136</v>
      </c>
      <c r="H993" s="33"/>
      <c r="I993" s="33"/>
      <c r="J993" s="17" t="s">
        <v>350</v>
      </c>
      <c r="K993" s="41">
        <v>104247</v>
      </c>
      <c r="L993" s="35" t="str">
        <f>VLOOKUP(K993,'[1]Item List (3)'!A$1:B$110000,2,FALSE)</f>
        <v>IR.209</v>
      </c>
      <c r="M993" s="17" t="s">
        <v>359</v>
      </c>
      <c r="N993" s="61" t="str">
        <f t="shared" si="257"/>
        <v>IR</v>
      </c>
      <c r="O993" s="61">
        <v>30</v>
      </c>
      <c r="P993" s="36">
        <f t="shared" si="255"/>
        <v>120</v>
      </c>
      <c r="Q993" s="61">
        <v>1</v>
      </c>
      <c r="R993" s="61">
        <v>323</v>
      </c>
      <c r="S993" s="61">
        <v>6</v>
      </c>
      <c r="T993" s="61">
        <v>5</v>
      </c>
      <c r="U993" s="61"/>
      <c r="V993" s="37">
        <f t="shared" ref="V993:V1014" si="271">R993+T993+U993</f>
        <v>328</v>
      </c>
      <c r="W993" s="61">
        <v>170</v>
      </c>
      <c r="X993" s="61">
        <v>180</v>
      </c>
      <c r="Y993" s="61">
        <v>120</v>
      </c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>
        <v>10</v>
      </c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37">
        <f t="shared" si="258"/>
        <v>480</v>
      </c>
      <c r="BI993" s="38">
        <f t="shared" si="259"/>
        <v>8</v>
      </c>
      <c r="BJ993" s="39">
        <f t="shared" si="261"/>
        <v>2.833333333333333</v>
      </c>
      <c r="BK993" s="39">
        <f t="shared" si="262"/>
        <v>35.416666666666664</v>
      </c>
      <c r="BL993" s="40">
        <f t="shared" si="263"/>
        <v>96.47058823529413</v>
      </c>
      <c r="BM993" s="40">
        <f t="shared" si="264"/>
        <v>96.646341463414629</v>
      </c>
      <c r="BN993" s="40">
        <f t="shared" si="265"/>
        <v>33.020833333333336</v>
      </c>
      <c r="BO993" s="87">
        <f t="shared" si="266"/>
        <v>3.1666666666666665</v>
      </c>
      <c r="BP993" s="87">
        <f t="shared" si="267"/>
        <v>580.00000000000011</v>
      </c>
      <c r="BQ993" s="87">
        <f t="shared" si="268"/>
        <v>2.0000000000000004</v>
      </c>
      <c r="BR993" s="87">
        <f t="shared" si="269"/>
        <v>240.00000000000006</v>
      </c>
      <c r="BS993" s="61"/>
      <c r="BT993" s="61"/>
      <c r="BU993" s="61">
        <f t="shared" si="260"/>
        <v>323</v>
      </c>
    </row>
    <row r="994" spans="1:73">
      <c r="A994" s="29">
        <v>991</v>
      </c>
      <c r="B994" s="32">
        <v>46250</v>
      </c>
      <c r="C994" s="1" t="s">
        <v>74</v>
      </c>
      <c r="D994" s="3" t="str">
        <f t="shared" si="256"/>
        <v>HO</v>
      </c>
      <c r="E994" s="33" t="s">
        <v>175</v>
      </c>
      <c r="F994" s="33"/>
      <c r="G994" s="33"/>
      <c r="H994" s="33"/>
      <c r="I994" s="33"/>
      <c r="J994" s="17"/>
      <c r="K994" s="17"/>
      <c r="L994" s="35" t="e">
        <f>VLOOKUP(K994,'[1]Item List (3)'!A$1:B$110000,2,FALSE)</f>
        <v>#N/A</v>
      </c>
      <c r="M994" s="17"/>
      <c r="N994" s="61" t="str">
        <f t="shared" si="257"/>
        <v>IR</v>
      </c>
      <c r="O994" s="61"/>
      <c r="P994" s="36" t="str">
        <f t="shared" si="255"/>
        <v/>
      </c>
      <c r="Q994" s="61"/>
      <c r="R994" s="61"/>
      <c r="S994" s="61"/>
      <c r="T994" s="61"/>
      <c r="U994" s="61"/>
      <c r="V994" s="37">
        <f t="shared" si="271"/>
        <v>0</v>
      </c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>
        <v>480</v>
      </c>
      <c r="BB994" s="61"/>
      <c r="BC994" s="61"/>
      <c r="BD994" s="61"/>
      <c r="BE994" s="61"/>
      <c r="BF994" s="61"/>
      <c r="BG994" s="61"/>
      <c r="BH994" s="37">
        <f t="shared" si="258"/>
        <v>480</v>
      </c>
      <c r="BI994" s="38">
        <f t="shared" si="259"/>
        <v>8</v>
      </c>
      <c r="BJ994" s="39">
        <f t="shared" si="261"/>
        <v>0</v>
      </c>
      <c r="BK994" s="39">
        <f t="shared" si="262"/>
        <v>0</v>
      </c>
      <c r="BL994" s="40">
        <f t="shared" si="263"/>
        <v>0</v>
      </c>
      <c r="BM994" s="40">
        <f t="shared" si="264"/>
        <v>0</v>
      </c>
      <c r="BN994" s="40">
        <f t="shared" si="265"/>
        <v>0</v>
      </c>
      <c r="BO994" s="87">
        <f t="shared" si="266"/>
        <v>0</v>
      </c>
      <c r="BP994" s="87">
        <f t="shared" si="267"/>
        <v>0</v>
      </c>
      <c r="BQ994" s="87">
        <f t="shared" si="268"/>
        <v>8</v>
      </c>
      <c r="BR994" s="87">
        <f t="shared" si="269"/>
        <v>0</v>
      </c>
      <c r="BS994" s="61"/>
      <c r="BT994" s="61"/>
      <c r="BU994" s="61">
        <f t="shared" si="260"/>
        <v>0</v>
      </c>
    </row>
    <row r="995" spans="1:73">
      <c r="A995" s="29">
        <v>992</v>
      </c>
      <c r="B995" s="32">
        <v>46250</v>
      </c>
      <c r="C995" s="1" t="s">
        <v>80</v>
      </c>
      <c r="D995" s="3" t="str">
        <f t="shared" si="256"/>
        <v>HO</v>
      </c>
      <c r="E995" s="33" t="s">
        <v>175</v>
      </c>
      <c r="F995" s="33" t="s">
        <v>176</v>
      </c>
      <c r="G995" s="33" t="s">
        <v>206</v>
      </c>
      <c r="H995" s="33"/>
      <c r="I995" s="33"/>
      <c r="J995" s="17"/>
      <c r="K995" s="17">
        <v>200935</v>
      </c>
      <c r="L995" s="35" t="str">
        <f>VLOOKUP(K995,'[1]Item List (3)'!A$1:B$110000,2,FALSE)</f>
        <v>UC. OR 211</v>
      </c>
      <c r="M995" s="17"/>
      <c r="N995" s="61" t="str">
        <f t="shared" si="257"/>
        <v>OR</v>
      </c>
      <c r="O995" s="61">
        <v>55</v>
      </c>
      <c r="P995" s="36">
        <f t="shared" si="255"/>
        <v>65.454545454545453</v>
      </c>
      <c r="Q995" s="61">
        <v>1</v>
      </c>
      <c r="R995" s="61">
        <v>65</v>
      </c>
      <c r="S995" s="61"/>
      <c r="T995" s="61"/>
      <c r="U995" s="61"/>
      <c r="V995" s="37">
        <f t="shared" si="271"/>
        <v>65</v>
      </c>
      <c r="W995" s="61">
        <v>60</v>
      </c>
      <c r="X995" s="61"/>
      <c r="Y995" s="61">
        <v>180</v>
      </c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>
        <v>240</v>
      </c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37">
        <f t="shared" si="258"/>
        <v>480</v>
      </c>
      <c r="BI995" s="38">
        <f t="shared" si="259"/>
        <v>8</v>
      </c>
      <c r="BJ995" s="39">
        <f t="shared" si="261"/>
        <v>1</v>
      </c>
      <c r="BK995" s="39">
        <f t="shared" si="262"/>
        <v>12.5</v>
      </c>
      <c r="BL995" s="40">
        <f t="shared" si="263"/>
        <v>99.305555555555557</v>
      </c>
      <c r="BM995" s="40">
        <f t="shared" si="264"/>
        <v>100</v>
      </c>
      <c r="BN995" s="40">
        <f t="shared" si="265"/>
        <v>12.413194444444445</v>
      </c>
      <c r="BO995" s="87">
        <f t="shared" si="266"/>
        <v>0</v>
      </c>
      <c r="BP995" s="87">
        <f t="shared" si="267"/>
        <v>523.63636363636363</v>
      </c>
      <c r="BQ995" s="87">
        <f t="shared" si="268"/>
        <v>7</v>
      </c>
      <c r="BR995" s="87">
        <f t="shared" si="269"/>
        <v>458.18181818181819</v>
      </c>
      <c r="BS995" s="61"/>
      <c r="BT995" s="61"/>
      <c r="BU995" s="61">
        <f t="shared" si="260"/>
        <v>65</v>
      </c>
    </row>
    <row r="996" spans="1:73">
      <c r="A996" s="29">
        <v>993</v>
      </c>
      <c r="B996" s="32">
        <v>46250</v>
      </c>
      <c r="C996" s="1" t="s">
        <v>74</v>
      </c>
      <c r="D996" s="3" t="str">
        <f t="shared" si="256"/>
        <v>HO</v>
      </c>
      <c r="E996" s="33" t="s">
        <v>182</v>
      </c>
      <c r="F996" s="33"/>
      <c r="G996" s="33"/>
      <c r="H996" s="33"/>
      <c r="I996" s="33"/>
      <c r="J996" s="17"/>
      <c r="K996" s="17"/>
      <c r="L996" s="35" t="e">
        <f>VLOOKUP(K996,'[1]Item List (3)'!A$1:B$110000,2,FALSE)</f>
        <v>#N/A</v>
      </c>
      <c r="M996" s="17"/>
      <c r="N996" s="61" t="str">
        <f t="shared" si="257"/>
        <v>IR</v>
      </c>
      <c r="O996" s="61"/>
      <c r="P996" s="36" t="str">
        <f t="shared" si="255"/>
        <v/>
      </c>
      <c r="Q996" s="61"/>
      <c r="R996" s="61"/>
      <c r="S996" s="61"/>
      <c r="T996" s="61"/>
      <c r="U996" s="61"/>
      <c r="V996" s="37">
        <f t="shared" si="271"/>
        <v>0</v>
      </c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>
        <v>480</v>
      </c>
      <c r="BB996" s="61"/>
      <c r="BC996" s="61"/>
      <c r="BD996" s="61"/>
      <c r="BE996" s="61"/>
      <c r="BF996" s="61"/>
      <c r="BG996" s="61"/>
      <c r="BH996" s="37">
        <f t="shared" si="258"/>
        <v>480</v>
      </c>
      <c r="BI996" s="38">
        <f t="shared" si="259"/>
        <v>8</v>
      </c>
      <c r="BJ996" s="39">
        <f t="shared" si="261"/>
        <v>0</v>
      </c>
      <c r="BK996" s="39">
        <f t="shared" si="262"/>
        <v>0</v>
      </c>
      <c r="BL996" s="40">
        <f t="shared" si="263"/>
        <v>0</v>
      </c>
      <c r="BM996" s="40">
        <f t="shared" si="264"/>
        <v>0</v>
      </c>
      <c r="BN996" s="40">
        <f t="shared" si="265"/>
        <v>0</v>
      </c>
      <c r="BO996" s="87">
        <f t="shared" si="266"/>
        <v>0</v>
      </c>
      <c r="BP996" s="87">
        <f t="shared" si="267"/>
        <v>0</v>
      </c>
      <c r="BQ996" s="87">
        <f t="shared" si="268"/>
        <v>8</v>
      </c>
      <c r="BR996" s="87">
        <f t="shared" si="269"/>
        <v>0</v>
      </c>
      <c r="BS996" s="61"/>
      <c r="BT996" s="61"/>
      <c r="BU996" s="61">
        <f t="shared" si="260"/>
        <v>0</v>
      </c>
    </row>
    <row r="997" spans="1:73" ht="14.4">
      <c r="A997" s="29">
        <v>994</v>
      </c>
      <c r="B997" s="32">
        <v>46250</v>
      </c>
      <c r="C997" s="1" t="s">
        <v>80</v>
      </c>
      <c r="D997" s="3" t="str">
        <f t="shared" si="256"/>
        <v>HO</v>
      </c>
      <c r="E997" s="33" t="s">
        <v>182</v>
      </c>
      <c r="F997" s="33" t="s">
        <v>176</v>
      </c>
      <c r="G997" s="33" t="s">
        <v>183</v>
      </c>
      <c r="H997" s="33"/>
      <c r="I997" s="33"/>
      <c r="J997" s="17" t="s">
        <v>213</v>
      </c>
      <c r="K997" s="41">
        <v>208304.01</v>
      </c>
      <c r="L997" s="35" t="str">
        <f>VLOOKUP(K997,'[1]Item List (3)'!A$1:B$110000,2,FALSE)</f>
        <v>NA/RNA.OR 4904</v>
      </c>
      <c r="M997" s="17" t="s">
        <v>278</v>
      </c>
      <c r="N997" s="61" t="str">
        <f t="shared" si="257"/>
        <v>OR</v>
      </c>
      <c r="O997" s="61">
        <v>20</v>
      </c>
      <c r="P997" s="36">
        <f t="shared" si="255"/>
        <v>180</v>
      </c>
      <c r="Q997" s="61">
        <v>1</v>
      </c>
      <c r="R997" s="61">
        <v>335</v>
      </c>
      <c r="S997" s="61"/>
      <c r="T997" s="61"/>
      <c r="U997" s="61"/>
      <c r="V997" s="37">
        <f t="shared" si="271"/>
        <v>335</v>
      </c>
      <c r="W997" s="61">
        <v>120</v>
      </c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>
        <v>360</v>
      </c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37">
        <f t="shared" si="258"/>
        <v>480</v>
      </c>
      <c r="BI997" s="38">
        <f t="shared" si="259"/>
        <v>8</v>
      </c>
      <c r="BJ997" s="39">
        <f t="shared" si="261"/>
        <v>2</v>
      </c>
      <c r="BK997" s="39">
        <f t="shared" si="262"/>
        <v>25</v>
      </c>
      <c r="BL997" s="40">
        <f t="shared" si="263"/>
        <v>93.055555555555557</v>
      </c>
      <c r="BM997" s="40">
        <f t="shared" si="264"/>
        <v>100</v>
      </c>
      <c r="BN997" s="40">
        <f t="shared" si="265"/>
        <v>23.263888888888889</v>
      </c>
      <c r="BO997" s="87">
        <f t="shared" si="266"/>
        <v>0</v>
      </c>
      <c r="BP997" s="87">
        <f t="shared" si="267"/>
        <v>1440</v>
      </c>
      <c r="BQ997" s="87">
        <f t="shared" si="268"/>
        <v>6</v>
      </c>
      <c r="BR997" s="87">
        <f t="shared" si="269"/>
        <v>1080</v>
      </c>
      <c r="BS997" s="61"/>
      <c r="BT997" s="61"/>
      <c r="BU997" s="61">
        <f t="shared" si="260"/>
        <v>335</v>
      </c>
    </row>
    <row r="998" spans="1:73">
      <c r="A998" s="29">
        <v>995</v>
      </c>
      <c r="B998" s="32">
        <v>46250</v>
      </c>
      <c r="C998" s="1" t="s">
        <v>74</v>
      </c>
      <c r="D998" s="3" t="str">
        <f t="shared" si="256"/>
        <v>HO</v>
      </c>
      <c r="E998" s="33" t="s">
        <v>188</v>
      </c>
      <c r="F998" s="33"/>
      <c r="G998" s="33"/>
      <c r="H998" s="33"/>
      <c r="I998" s="33"/>
      <c r="J998" s="34"/>
      <c r="K998" s="17"/>
      <c r="L998" s="35" t="e">
        <f>VLOOKUP(K998,'[1]Item List (3)'!A$1:B$110000,2,FALSE)</f>
        <v>#N/A</v>
      </c>
      <c r="M998" s="17"/>
      <c r="N998" s="61" t="str">
        <f t="shared" si="257"/>
        <v>IR</v>
      </c>
      <c r="O998" s="61"/>
      <c r="P998" s="36" t="str">
        <f t="shared" si="255"/>
        <v/>
      </c>
      <c r="Q998" s="61"/>
      <c r="R998" s="61"/>
      <c r="S998" s="61"/>
      <c r="T998" s="61"/>
      <c r="U998" s="61"/>
      <c r="V998" s="37">
        <f t="shared" si="271"/>
        <v>0</v>
      </c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>
        <v>480</v>
      </c>
      <c r="BB998" s="61"/>
      <c r="BC998" s="61"/>
      <c r="BD998" s="61"/>
      <c r="BE998" s="61"/>
      <c r="BF998" s="61"/>
      <c r="BG998" s="61"/>
      <c r="BH998" s="37">
        <f t="shared" si="258"/>
        <v>480</v>
      </c>
      <c r="BI998" s="38">
        <f t="shared" si="259"/>
        <v>8</v>
      </c>
      <c r="BJ998" s="39">
        <f t="shared" si="261"/>
        <v>0</v>
      </c>
      <c r="BK998" s="39">
        <f t="shared" si="262"/>
        <v>0</v>
      </c>
      <c r="BL998" s="40">
        <f t="shared" si="263"/>
        <v>0</v>
      </c>
      <c r="BM998" s="40">
        <f t="shared" si="264"/>
        <v>0</v>
      </c>
      <c r="BN998" s="40">
        <f t="shared" si="265"/>
        <v>0</v>
      </c>
      <c r="BO998" s="87">
        <f t="shared" si="266"/>
        <v>0</v>
      </c>
      <c r="BP998" s="87">
        <f t="shared" si="267"/>
        <v>0</v>
      </c>
      <c r="BQ998" s="87">
        <f t="shared" si="268"/>
        <v>8</v>
      </c>
      <c r="BR998" s="87">
        <f t="shared" si="269"/>
        <v>0</v>
      </c>
      <c r="BS998" s="61"/>
      <c r="BT998" s="61"/>
      <c r="BU998" s="61">
        <f t="shared" si="260"/>
        <v>0</v>
      </c>
    </row>
    <row r="999" spans="1:73">
      <c r="A999" s="29">
        <v>996</v>
      </c>
      <c r="B999" s="32">
        <v>46250</v>
      </c>
      <c r="C999" s="1" t="s">
        <v>80</v>
      </c>
      <c r="D999" s="3" t="str">
        <f t="shared" si="256"/>
        <v>HO</v>
      </c>
      <c r="E999" s="33" t="s">
        <v>188</v>
      </c>
      <c r="F999" s="33" t="s">
        <v>176</v>
      </c>
      <c r="G999" s="33" t="s">
        <v>116</v>
      </c>
      <c r="H999" s="33" t="s">
        <v>180</v>
      </c>
      <c r="I999" s="33"/>
      <c r="J999" s="34" t="s">
        <v>97</v>
      </c>
      <c r="K999" s="17">
        <v>208249</v>
      </c>
      <c r="L999" s="35" t="str">
        <f>VLOOKUP(K999,'[1]Item List (3)'!A$1:B$110000,2,FALSE)</f>
        <v>OW-BDA-4003</v>
      </c>
      <c r="M999" s="17" t="s">
        <v>98</v>
      </c>
      <c r="N999" s="61" t="str">
        <f t="shared" si="257"/>
        <v>OR</v>
      </c>
      <c r="O999" s="61">
        <v>25</v>
      </c>
      <c r="P999" s="36">
        <f t="shared" si="255"/>
        <v>144</v>
      </c>
      <c r="Q999" s="61">
        <v>1</v>
      </c>
      <c r="R999" s="61">
        <v>302</v>
      </c>
      <c r="S999" s="61"/>
      <c r="T999" s="61"/>
      <c r="U999" s="61"/>
      <c r="V999" s="37">
        <f t="shared" si="271"/>
        <v>302</v>
      </c>
      <c r="W999" s="61">
        <v>135</v>
      </c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  <c r="AN999" s="61"/>
      <c r="AO999" s="61"/>
      <c r="AP999" s="61"/>
      <c r="AQ999" s="61">
        <v>15</v>
      </c>
      <c r="AR999" s="61"/>
      <c r="AS999" s="61">
        <v>330</v>
      </c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37">
        <f t="shared" si="258"/>
        <v>480</v>
      </c>
      <c r="BI999" s="38">
        <f t="shared" si="259"/>
        <v>8</v>
      </c>
      <c r="BJ999" s="39">
        <f t="shared" si="261"/>
        <v>2.25</v>
      </c>
      <c r="BK999" s="39">
        <f t="shared" si="262"/>
        <v>28.125</v>
      </c>
      <c r="BL999" s="40">
        <f t="shared" si="263"/>
        <v>93.209876543209873</v>
      </c>
      <c r="BM999" s="40">
        <f t="shared" si="264"/>
        <v>100</v>
      </c>
      <c r="BN999" s="40">
        <f t="shared" si="265"/>
        <v>26.215277777777779</v>
      </c>
      <c r="BO999" s="87">
        <f t="shared" si="266"/>
        <v>0.25</v>
      </c>
      <c r="BP999" s="87">
        <f t="shared" si="267"/>
        <v>1116</v>
      </c>
      <c r="BQ999" s="87">
        <f t="shared" si="268"/>
        <v>5.5</v>
      </c>
      <c r="BR999" s="87">
        <f t="shared" si="269"/>
        <v>792</v>
      </c>
      <c r="BS999" s="61"/>
      <c r="BT999" s="61"/>
      <c r="BU999" s="61">
        <f t="shared" si="260"/>
        <v>302</v>
      </c>
    </row>
    <row r="1000" spans="1:73">
      <c r="A1000" s="29">
        <v>997</v>
      </c>
      <c r="B1000" s="32">
        <v>46250</v>
      </c>
      <c r="C1000" s="1" t="s">
        <v>74</v>
      </c>
      <c r="D1000" s="3" t="str">
        <f t="shared" si="256"/>
        <v>HO</v>
      </c>
      <c r="E1000" s="33" t="s">
        <v>191</v>
      </c>
      <c r="F1000" s="33"/>
      <c r="G1000" s="33"/>
      <c r="H1000" s="33"/>
      <c r="I1000" s="33"/>
      <c r="J1000" s="17"/>
      <c r="K1000" s="17"/>
      <c r="L1000" s="35" t="e">
        <f>VLOOKUP(K1000,'[1]Item List (3)'!A$1:B$110000,2,FALSE)</f>
        <v>#N/A</v>
      </c>
      <c r="M1000" s="17"/>
      <c r="N1000" s="61" t="str">
        <f t="shared" si="257"/>
        <v>IR</v>
      </c>
      <c r="O1000" s="61"/>
      <c r="P1000" s="36" t="str">
        <f t="shared" si="255"/>
        <v/>
      </c>
      <c r="Q1000" s="61"/>
      <c r="R1000" s="61"/>
      <c r="S1000" s="61"/>
      <c r="T1000" s="61"/>
      <c r="U1000" s="61"/>
      <c r="V1000" s="37">
        <f t="shared" si="271"/>
        <v>0</v>
      </c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>
        <v>480</v>
      </c>
      <c r="BB1000" s="61"/>
      <c r="BC1000" s="61"/>
      <c r="BD1000" s="61"/>
      <c r="BE1000" s="61"/>
      <c r="BF1000" s="61"/>
      <c r="BG1000" s="61"/>
      <c r="BH1000" s="37">
        <f t="shared" si="258"/>
        <v>480</v>
      </c>
      <c r="BI1000" s="38">
        <f t="shared" si="259"/>
        <v>8</v>
      </c>
      <c r="BJ1000" s="39">
        <f t="shared" si="261"/>
        <v>0</v>
      </c>
      <c r="BK1000" s="39">
        <f t="shared" si="262"/>
        <v>0</v>
      </c>
      <c r="BL1000" s="40">
        <f t="shared" si="263"/>
        <v>0</v>
      </c>
      <c r="BM1000" s="40">
        <f t="shared" si="264"/>
        <v>0</v>
      </c>
      <c r="BN1000" s="40">
        <f t="shared" si="265"/>
        <v>0</v>
      </c>
      <c r="BO1000" s="87">
        <f t="shared" si="266"/>
        <v>0</v>
      </c>
      <c r="BP1000" s="87">
        <f t="shared" si="267"/>
        <v>0</v>
      </c>
      <c r="BQ1000" s="87">
        <f t="shared" si="268"/>
        <v>8</v>
      </c>
      <c r="BR1000" s="87">
        <f t="shared" si="269"/>
        <v>0</v>
      </c>
      <c r="BS1000" s="61"/>
      <c r="BT1000" s="61"/>
      <c r="BU1000" s="61">
        <f t="shared" si="260"/>
        <v>0</v>
      </c>
    </row>
    <row r="1001" spans="1:73">
      <c r="A1001" s="29">
        <v>998</v>
      </c>
      <c r="B1001" s="32">
        <v>46250</v>
      </c>
      <c r="C1001" s="1" t="s">
        <v>80</v>
      </c>
      <c r="D1001" s="3" t="str">
        <f t="shared" si="256"/>
        <v>HO</v>
      </c>
      <c r="E1001" s="33" t="s">
        <v>191</v>
      </c>
      <c r="F1001" s="33" t="s">
        <v>176</v>
      </c>
      <c r="G1001" s="33" t="s">
        <v>197</v>
      </c>
      <c r="H1001" s="33" t="s">
        <v>195</v>
      </c>
      <c r="I1001" s="33"/>
      <c r="J1001" s="34" t="s">
        <v>235</v>
      </c>
      <c r="K1001" s="17">
        <v>104293</v>
      </c>
      <c r="L1001" s="35" t="str">
        <f>VLOOKUP(K1001,'[1]Item List (3)'!A$1:B$110000,2,FALSE)</f>
        <v>IR.210 YY2</v>
      </c>
      <c r="M1001" s="17" t="s">
        <v>236</v>
      </c>
      <c r="N1001" s="61" t="str">
        <f t="shared" si="257"/>
        <v>IR</v>
      </c>
      <c r="O1001" s="61">
        <v>20</v>
      </c>
      <c r="P1001" s="36">
        <f t="shared" si="255"/>
        <v>180</v>
      </c>
      <c r="Q1001" s="61">
        <v>1</v>
      </c>
      <c r="R1001" s="61">
        <v>1168</v>
      </c>
      <c r="S1001" s="61"/>
      <c r="T1001" s="61"/>
      <c r="U1001" s="61"/>
      <c r="V1001" s="37">
        <f t="shared" si="271"/>
        <v>1168</v>
      </c>
      <c r="W1001" s="61">
        <v>440</v>
      </c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1"/>
      <c r="AL1001" s="61"/>
      <c r="AM1001" s="61"/>
      <c r="AN1001" s="61"/>
      <c r="AO1001" s="61">
        <v>10</v>
      </c>
      <c r="AP1001" s="61"/>
      <c r="AQ1001" s="61">
        <v>30</v>
      </c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37">
        <f t="shared" si="258"/>
        <v>480</v>
      </c>
      <c r="BI1001" s="38">
        <f t="shared" si="259"/>
        <v>8</v>
      </c>
      <c r="BJ1001" s="39">
        <f t="shared" si="261"/>
        <v>7.333333333333333</v>
      </c>
      <c r="BK1001" s="39">
        <f t="shared" si="262"/>
        <v>91.666666666666657</v>
      </c>
      <c r="BL1001" s="40">
        <f t="shared" si="263"/>
        <v>88.484848484848484</v>
      </c>
      <c r="BM1001" s="40">
        <f t="shared" si="264"/>
        <v>100</v>
      </c>
      <c r="BN1001" s="40">
        <f t="shared" si="265"/>
        <v>81.1111111111111</v>
      </c>
      <c r="BO1001" s="87">
        <f t="shared" si="266"/>
        <v>0.5</v>
      </c>
      <c r="BP1001" s="87">
        <f t="shared" si="267"/>
        <v>1350</v>
      </c>
      <c r="BQ1001" s="87">
        <f t="shared" si="268"/>
        <v>0.16666666666666663</v>
      </c>
      <c r="BR1001" s="87">
        <f t="shared" si="269"/>
        <v>29.999999999999993</v>
      </c>
      <c r="BS1001" s="61"/>
      <c r="BT1001" s="61"/>
      <c r="BU1001" s="61">
        <f t="shared" si="260"/>
        <v>1168</v>
      </c>
    </row>
    <row r="1002" spans="1:73">
      <c r="A1002" s="29">
        <v>999</v>
      </c>
      <c r="B1002" s="32">
        <v>46250</v>
      </c>
      <c r="C1002" s="1" t="s">
        <v>74</v>
      </c>
      <c r="D1002" s="3" t="str">
        <f t="shared" si="256"/>
        <v>HO</v>
      </c>
      <c r="E1002" s="33" t="s">
        <v>196</v>
      </c>
      <c r="F1002" s="33"/>
      <c r="G1002" s="33"/>
      <c r="H1002" s="33"/>
      <c r="I1002" s="33"/>
      <c r="J1002" s="34"/>
      <c r="K1002" s="17"/>
      <c r="L1002" s="35" t="e">
        <f>VLOOKUP(K1002,'[1]Item List (3)'!A$1:B$110000,2,FALSE)</f>
        <v>#N/A</v>
      </c>
      <c r="M1002" s="17"/>
      <c r="N1002" s="61" t="str">
        <f t="shared" si="257"/>
        <v>IR</v>
      </c>
      <c r="O1002" s="61"/>
      <c r="P1002" s="36" t="str">
        <f t="shared" si="255"/>
        <v/>
      </c>
      <c r="Q1002" s="61"/>
      <c r="R1002" s="61"/>
      <c r="S1002" s="61"/>
      <c r="T1002" s="61"/>
      <c r="U1002" s="61"/>
      <c r="V1002" s="37">
        <f t="shared" si="271"/>
        <v>0</v>
      </c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>
        <v>480</v>
      </c>
      <c r="BB1002" s="61"/>
      <c r="BC1002" s="61"/>
      <c r="BD1002" s="61"/>
      <c r="BE1002" s="61"/>
      <c r="BF1002" s="61"/>
      <c r="BG1002" s="61"/>
      <c r="BH1002" s="37">
        <f t="shared" si="258"/>
        <v>480</v>
      </c>
      <c r="BI1002" s="38">
        <f t="shared" si="259"/>
        <v>8</v>
      </c>
      <c r="BJ1002" s="39">
        <f t="shared" si="261"/>
        <v>0</v>
      </c>
      <c r="BK1002" s="39">
        <f t="shared" si="262"/>
        <v>0</v>
      </c>
      <c r="BL1002" s="40">
        <f t="shared" si="263"/>
        <v>0</v>
      </c>
      <c r="BM1002" s="40">
        <f t="shared" si="264"/>
        <v>0</v>
      </c>
      <c r="BN1002" s="40">
        <f t="shared" si="265"/>
        <v>0</v>
      </c>
      <c r="BO1002" s="87">
        <f t="shared" si="266"/>
        <v>0</v>
      </c>
      <c r="BP1002" s="87">
        <f t="shared" si="267"/>
        <v>0</v>
      </c>
      <c r="BQ1002" s="87">
        <f t="shared" si="268"/>
        <v>8</v>
      </c>
      <c r="BR1002" s="87">
        <f t="shared" si="269"/>
        <v>0</v>
      </c>
      <c r="BS1002" s="61"/>
      <c r="BT1002" s="61"/>
      <c r="BU1002" s="61">
        <f t="shared" si="260"/>
        <v>0</v>
      </c>
    </row>
    <row r="1003" spans="1:73">
      <c r="A1003" s="29">
        <v>1000</v>
      </c>
      <c r="B1003" s="32">
        <v>46250</v>
      </c>
      <c r="C1003" s="1" t="s">
        <v>80</v>
      </c>
      <c r="D1003" s="3" t="str">
        <f t="shared" si="256"/>
        <v>HO</v>
      </c>
      <c r="E1003" s="33" t="s">
        <v>196</v>
      </c>
      <c r="F1003" s="33" t="s">
        <v>176</v>
      </c>
      <c r="G1003" s="33" t="s">
        <v>195</v>
      </c>
      <c r="H1003" s="33"/>
      <c r="I1003" s="33"/>
      <c r="J1003" s="17" t="s">
        <v>254</v>
      </c>
      <c r="K1003" s="17">
        <v>208299</v>
      </c>
      <c r="L1003" s="35" t="str">
        <f>VLOOKUP(K1003,'[1]Item List (3)'!A$1:B$110000,2,FALSE)</f>
        <v>OR.9916</v>
      </c>
      <c r="M1003" s="17" t="s">
        <v>255</v>
      </c>
      <c r="N1003" s="61" t="str">
        <f t="shared" si="257"/>
        <v>OR</v>
      </c>
      <c r="O1003" s="61">
        <v>15</v>
      </c>
      <c r="P1003" s="36">
        <f t="shared" si="255"/>
        <v>240</v>
      </c>
      <c r="Q1003" s="61">
        <v>1</v>
      </c>
      <c r="R1003" s="61">
        <v>1746</v>
      </c>
      <c r="S1003" s="61"/>
      <c r="T1003" s="61"/>
      <c r="U1003" s="61"/>
      <c r="V1003" s="37">
        <f t="shared" si="271"/>
        <v>1746</v>
      </c>
      <c r="W1003" s="61">
        <v>450</v>
      </c>
      <c r="X1003" s="61"/>
      <c r="Y1003" s="61"/>
      <c r="Z1003" s="61"/>
      <c r="AA1003" s="61"/>
      <c r="AB1003" s="61"/>
      <c r="AC1003" s="61"/>
      <c r="AD1003" s="61"/>
      <c r="AE1003" s="61"/>
      <c r="AF1003" s="61"/>
      <c r="AG1003" s="61"/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>
        <v>30</v>
      </c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37">
        <f t="shared" si="258"/>
        <v>480</v>
      </c>
      <c r="BI1003" s="38">
        <f t="shared" si="259"/>
        <v>8</v>
      </c>
      <c r="BJ1003" s="39">
        <f t="shared" si="261"/>
        <v>7.5</v>
      </c>
      <c r="BK1003" s="39">
        <f t="shared" si="262"/>
        <v>93.75</v>
      </c>
      <c r="BL1003" s="40">
        <f t="shared" si="263"/>
        <v>97</v>
      </c>
      <c r="BM1003" s="40">
        <f t="shared" si="264"/>
        <v>100</v>
      </c>
      <c r="BN1003" s="40">
        <f t="shared" si="265"/>
        <v>90.9375</v>
      </c>
      <c r="BO1003" s="87">
        <f t="shared" si="266"/>
        <v>0.5</v>
      </c>
      <c r="BP1003" s="87">
        <f t="shared" si="267"/>
        <v>1800</v>
      </c>
      <c r="BQ1003" s="87">
        <f t="shared" si="268"/>
        <v>0</v>
      </c>
      <c r="BR1003" s="87">
        <f t="shared" si="269"/>
        <v>0</v>
      </c>
      <c r="BS1003" s="61"/>
      <c r="BT1003" s="61"/>
      <c r="BU1003" s="61">
        <f t="shared" si="260"/>
        <v>1746</v>
      </c>
    </row>
    <row r="1004" spans="1:73">
      <c r="A1004" s="29">
        <v>1001</v>
      </c>
      <c r="B1004" s="32">
        <v>46250</v>
      </c>
      <c r="C1004" s="1" t="s">
        <v>74</v>
      </c>
      <c r="D1004" s="3" t="str">
        <f t="shared" si="256"/>
        <v>HO</v>
      </c>
      <c r="E1004" s="33" t="s">
        <v>199</v>
      </c>
      <c r="F1004" s="33"/>
      <c r="G1004" s="33"/>
      <c r="H1004" s="33"/>
      <c r="I1004" s="33"/>
      <c r="J1004" s="17"/>
      <c r="K1004" s="17"/>
      <c r="L1004" s="35" t="e">
        <f>VLOOKUP(K1004,'[1]Item List (3)'!A$1:B$110000,2,FALSE)</f>
        <v>#N/A</v>
      </c>
      <c r="M1004" s="17"/>
      <c r="N1004" s="61" t="str">
        <f t="shared" si="257"/>
        <v>IR</v>
      </c>
      <c r="O1004" s="61"/>
      <c r="P1004" s="36" t="str">
        <f t="shared" si="255"/>
        <v/>
      </c>
      <c r="Q1004" s="61"/>
      <c r="R1004" s="61"/>
      <c r="S1004" s="61"/>
      <c r="T1004" s="61"/>
      <c r="U1004" s="61"/>
      <c r="V1004" s="37">
        <f t="shared" si="271"/>
        <v>0</v>
      </c>
      <c r="W1004" s="61"/>
      <c r="X1004" s="61"/>
      <c r="Y1004" s="61"/>
      <c r="Z1004" s="61"/>
      <c r="AA1004" s="61"/>
      <c r="AB1004" s="61"/>
      <c r="AC1004" s="61"/>
      <c r="AD1004" s="61"/>
      <c r="AE1004" s="61"/>
      <c r="AF1004" s="61"/>
      <c r="AG1004" s="61"/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>
        <v>480</v>
      </c>
      <c r="BH1004" s="37">
        <f t="shared" si="258"/>
        <v>480</v>
      </c>
      <c r="BI1004" s="38">
        <f t="shared" si="259"/>
        <v>8</v>
      </c>
      <c r="BJ1004" s="39">
        <f t="shared" si="261"/>
        <v>0</v>
      </c>
      <c r="BK1004" s="39">
        <f t="shared" si="262"/>
        <v>0</v>
      </c>
      <c r="BL1004" s="40">
        <f t="shared" si="263"/>
        <v>0</v>
      </c>
      <c r="BM1004" s="40">
        <f t="shared" si="264"/>
        <v>0</v>
      </c>
      <c r="BN1004" s="40">
        <f t="shared" si="265"/>
        <v>0</v>
      </c>
      <c r="BO1004" s="87">
        <f t="shared" si="266"/>
        <v>8</v>
      </c>
      <c r="BP1004" s="87">
        <f t="shared" si="267"/>
        <v>0</v>
      </c>
      <c r="BQ1004" s="87">
        <f t="shared" si="268"/>
        <v>0</v>
      </c>
      <c r="BR1004" s="87">
        <f t="shared" si="269"/>
        <v>0</v>
      </c>
      <c r="BS1004" s="61"/>
      <c r="BT1004" s="61"/>
      <c r="BU1004" s="61">
        <f t="shared" si="260"/>
        <v>0</v>
      </c>
    </row>
    <row r="1005" spans="1:73">
      <c r="A1005" s="29">
        <v>1002</v>
      </c>
      <c r="B1005" s="32">
        <v>46250</v>
      </c>
      <c r="C1005" s="1" t="s">
        <v>80</v>
      </c>
      <c r="D1005" s="3" t="str">
        <f t="shared" si="256"/>
        <v>HO</v>
      </c>
      <c r="E1005" s="33" t="s">
        <v>199</v>
      </c>
      <c r="F1005" s="33"/>
      <c r="G1005" s="33"/>
      <c r="H1005" s="33"/>
      <c r="I1005" s="33"/>
      <c r="J1005" s="34"/>
      <c r="K1005" s="17"/>
      <c r="L1005" s="35" t="e">
        <f>VLOOKUP(K1005,'[1]Item List (3)'!A$1:B$110000,2,FALSE)</f>
        <v>#N/A</v>
      </c>
      <c r="M1005" s="17"/>
      <c r="N1005" s="61" t="str">
        <f t="shared" si="257"/>
        <v>IR</v>
      </c>
      <c r="O1005" s="61"/>
      <c r="P1005" s="36" t="str">
        <f t="shared" si="255"/>
        <v/>
      </c>
      <c r="Q1005" s="61"/>
      <c r="R1005" s="61"/>
      <c r="S1005" s="61"/>
      <c r="T1005" s="61"/>
      <c r="U1005" s="61"/>
      <c r="V1005" s="37">
        <f t="shared" si="271"/>
        <v>0</v>
      </c>
      <c r="W1005" s="61"/>
      <c r="X1005" s="61"/>
      <c r="Y1005" s="61"/>
      <c r="Z1005" s="61"/>
      <c r="AA1005" s="61"/>
      <c r="AB1005" s="61"/>
      <c r="AC1005" s="61"/>
      <c r="AD1005" s="61"/>
      <c r="AE1005" s="61"/>
      <c r="AF1005" s="61"/>
      <c r="AG1005" s="61"/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>
        <v>480</v>
      </c>
      <c r="BH1005" s="37">
        <f t="shared" si="258"/>
        <v>480</v>
      </c>
      <c r="BI1005" s="38">
        <f t="shared" si="259"/>
        <v>8</v>
      </c>
      <c r="BJ1005" s="39">
        <f t="shared" si="261"/>
        <v>0</v>
      </c>
      <c r="BK1005" s="39">
        <f t="shared" si="262"/>
        <v>0</v>
      </c>
      <c r="BL1005" s="40">
        <f t="shared" si="263"/>
        <v>0</v>
      </c>
      <c r="BM1005" s="40">
        <f t="shared" si="264"/>
        <v>0</v>
      </c>
      <c r="BN1005" s="40">
        <f t="shared" si="265"/>
        <v>0</v>
      </c>
      <c r="BO1005" s="87">
        <f t="shared" si="266"/>
        <v>8</v>
      </c>
      <c r="BP1005" s="87">
        <f t="shared" si="267"/>
        <v>0</v>
      </c>
      <c r="BQ1005" s="87">
        <f t="shared" si="268"/>
        <v>0</v>
      </c>
      <c r="BR1005" s="87">
        <f t="shared" si="269"/>
        <v>0</v>
      </c>
      <c r="BS1005" s="61"/>
      <c r="BT1005" s="61"/>
      <c r="BU1005" s="61">
        <f t="shared" si="260"/>
        <v>0</v>
      </c>
    </row>
    <row r="1006" spans="1:73">
      <c r="A1006" s="29">
        <v>1003</v>
      </c>
      <c r="B1006" s="32">
        <v>46250</v>
      </c>
      <c r="C1006" s="1" t="s">
        <v>74</v>
      </c>
      <c r="D1006" s="3" t="str">
        <f t="shared" si="256"/>
        <v>HO</v>
      </c>
      <c r="E1006" s="33" t="s">
        <v>200</v>
      </c>
      <c r="F1006" s="33"/>
      <c r="G1006" s="33"/>
      <c r="H1006" s="33"/>
      <c r="I1006" s="33"/>
      <c r="J1006" s="34"/>
      <c r="K1006" s="17"/>
      <c r="L1006" s="35" t="e">
        <f>VLOOKUP(K1006,'[1]Item List (3)'!A$1:B$110000,2,FALSE)</f>
        <v>#N/A</v>
      </c>
      <c r="M1006" s="17"/>
      <c r="N1006" s="61" t="str">
        <f t="shared" si="257"/>
        <v>IR</v>
      </c>
      <c r="O1006" s="61"/>
      <c r="P1006" s="36" t="str">
        <f t="shared" si="255"/>
        <v/>
      </c>
      <c r="Q1006" s="61"/>
      <c r="R1006" s="61"/>
      <c r="S1006" s="61"/>
      <c r="T1006" s="61"/>
      <c r="U1006" s="61"/>
      <c r="V1006" s="37">
        <f t="shared" si="271"/>
        <v>0</v>
      </c>
      <c r="W1006" s="61"/>
      <c r="X1006" s="61"/>
      <c r="Y1006" s="61"/>
      <c r="Z1006" s="61"/>
      <c r="AA1006" s="61"/>
      <c r="AB1006" s="61"/>
      <c r="AC1006" s="61"/>
      <c r="AD1006" s="61"/>
      <c r="AE1006" s="61"/>
      <c r="AF1006" s="61"/>
      <c r="AG1006" s="61"/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>
        <v>480</v>
      </c>
      <c r="BB1006" s="61"/>
      <c r="BC1006" s="61"/>
      <c r="BD1006" s="61"/>
      <c r="BE1006" s="61"/>
      <c r="BF1006" s="61"/>
      <c r="BG1006" s="61"/>
      <c r="BH1006" s="37">
        <f t="shared" si="258"/>
        <v>480</v>
      </c>
      <c r="BI1006" s="38">
        <f t="shared" si="259"/>
        <v>8</v>
      </c>
      <c r="BJ1006" s="39">
        <f t="shared" si="261"/>
        <v>0</v>
      </c>
      <c r="BK1006" s="39">
        <f t="shared" si="262"/>
        <v>0</v>
      </c>
      <c r="BL1006" s="40">
        <f t="shared" si="263"/>
        <v>0</v>
      </c>
      <c r="BM1006" s="40">
        <f t="shared" si="264"/>
        <v>0</v>
      </c>
      <c r="BN1006" s="40">
        <f t="shared" si="265"/>
        <v>0</v>
      </c>
      <c r="BO1006" s="87">
        <f t="shared" si="266"/>
        <v>0</v>
      </c>
      <c r="BP1006" s="87">
        <f t="shared" si="267"/>
        <v>0</v>
      </c>
      <c r="BQ1006" s="87">
        <f t="shared" si="268"/>
        <v>8</v>
      </c>
      <c r="BR1006" s="87">
        <f t="shared" si="269"/>
        <v>0</v>
      </c>
      <c r="BS1006" s="61"/>
      <c r="BT1006" s="61"/>
      <c r="BU1006" s="61">
        <f t="shared" si="260"/>
        <v>0</v>
      </c>
    </row>
    <row r="1007" spans="1:73">
      <c r="A1007" s="29">
        <v>1004</v>
      </c>
      <c r="B1007" s="32">
        <v>46250</v>
      </c>
      <c r="C1007" s="1" t="s">
        <v>80</v>
      </c>
      <c r="D1007" s="3" t="str">
        <f t="shared" si="256"/>
        <v>HO</v>
      </c>
      <c r="E1007" s="33" t="s">
        <v>200</v>
      </c>
      <c r="F1007" s="33" t="s">
        <v>176</v>
      </c>
      <c r="G1007" s="33" t="s">
        <v>87</v>
      </c>
      <c r="H1007" s="33"/>
      <c r="I1007" s="33"/>
      <c r="J1007" s="17" t="s">
        <v>99</v>
      </c>
      <c r="K1007" s="17">
        <v>208497</v>
      </c>
      <c r="L1007" s="35" t="str">
        <f>VLOOKUP(K1007,'[1]Item List (3)'!A$1:B$110000,2,FALSE)</f>
        <v>NB.OR 95076</v>
      </c>
      <c r="M1007" s="17" t="s">
        <v>226</v>
      </c>
      <c r="N1007" s="61" t="str">
        <f t="shared" si="257"/>
        <v>OR</v>
      </c>
      <c r="O1007" s="61">
        <v>15</v>
      </c>
      <c r="P1007" s="36">
        <f t="shared" si="255"/>
        <v>240</v>
      </c>
      <c r="Q1007" s="61">
        <v>1</v>
      </c>
      <c r="R1007" s="61">
        <v>1428</v>
      </c>
      <c r="S1007" s="61"/>
      <c r="T1007" s="61"/>
      <c r="U1007" s="61"/>
      <c r="V1007" s="37">
        <f t="shared" si="271"/>
        <v>1428</v>
      </c>
      <c r="W1007" s="61">
        <v>370</v>
      </c>
      <c r="X1007" s="61"/>
      <c r="Y1007" s="61"/>
      <c r="Z1007" s="61"/>
      <c r="AA1007" s="61"/>
      <c r="AB1007" s="61"/>
      <c r="AC1007" s="61"/>
      <c r="AD1007" s="61"/>
      <c r="AE1007" s="61"/>
      <c r="AF1007" s="61"/>
      <c r="AG1007" s="61"/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>
        <v>20</v>
      </c>
      <c r="AR1007" s="61"/>
      <c r="AS1007" s="61">
        <v>90</v>
      </c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37">
        <f t="shared" si="258"/>
        <v>480</v>
      </c>
      <c r="BI1007" s="38">
        <f t="shared" si="259"/>
        <v>8</v>
      </c>
      <c r="BJ1007" s="39">
        <f t="shared" si="261"/>
        <v>6.166666666666667</v>
      </c>
      <c r="BK1007" s="39">
        <f t="shared" si="262"/>
        <v>77.083333333333343</v>
      </c>
      <c r="BL1007" s="40">
        <f t="shared" si="263"/>
        <v>96.486486486486484</v>
      </c>
      <c r="BM1007" s="40">
        <f t="shared" si="264"/>
        <v>100</v>
      </c>
      <c r="BN1007" s="40">
        <f t="shared" si="265"/>
        <v>74.375000000000014</v>
      </c>
      <c r="BO1007" s="87">
        <f t="shared" si="266"/>
        <v>0.33333333333333331</v>
      </c>
      <c r="BP1007" s="87">
        <f t="shared" si="267"/>
        <v>1840</v>
      </c>
      <c r="BQ1007" s="87">
        <f t="shared" si="268"/>
        <v>1.5</v>
      </c>
      <c r="BR1007" s="87">
        <f t="shared" si="269"/>
        <v>360</v>
      </c>
      <c r="BS1007" s="61"/>
      <c r="BT1007" s="61"/>
      <c r="BU1007" s="61">
        <f t="shared" si="260"/>
        <v>1428</v>
      </c>
    </row>
    <row r="1008" spans="1:73">
      <c r="A1008" s="29">
        <v>1005</v>
      </c>
      <c r="B1008" s="32">
        <v>46250</v>
      </c>
      <c r="C1008" s="1" t="s">
        <v>74</v>
      </c>
      <c r="D1008" s="3" t="str">
        <f t="shared" si="256"/>
        <v>HO</v>
      </c>
      <c r="E1008" s="33" t="s">
        <v>205</v>
      </c>
      <c r="F1008" s="33"/>
      <c r="G1008" s="33"/>
      <c r="H1008" s="33"/>
      <c r="I1008" s="33"/>
      <c r="J1008" s="17"/>
      <c r="K1008" s="17"/>
      <c r="L1008" s="35" t="e">
        <f>VLOOKUP(K1008,'[1]Item List (3)'!A$1:B$110000,2,FALSE)</f>
        <v>#N/A</v>
      </c>
      <c r="M1008" s="17"/>
      <c r="N1008" s="61" t="str">
        <f t="shared" si="257"/>
        <v>IR</v>
      </c>
      <c r="O1008" s="61"/>
      <c r="P1008" s="36" t="str">
        <f t="shared" si="255"/>
        <v/>
      </c>
      <c r="Q1008" s="61"/>
      <c r="R1008" s="61"/>
      <c r="S1008" s="61"/>
      <c r="T1008" s="61"/>
      <c r="U1008" s="61"/>
      <c r="V1008" s="37">
        <f t="shared" si="271"/>
        <v>0</v>
      </c>
      <c r="W1008" s="61"/>
      <c r="X1008" s="61"/>
      <c r="Y1008" s="61"/>
      <c r="Z1008" s="61"/>
      <c r="AA1008" s="61"/>
      <c r="AB1008" s="61"/>
      <c r="AC1008" s="61"/>
      <c r="AD1008" s="61"/>
      <c r="AE1008" s="61"/>
      <c r="AF1008" s="61"/>
      <c r="AG1008" s="61"/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>
        <v>480</v>
      </c>
      <c r="BB1008" s="61"/>
      <c r="BC1008" s="61"/>
      <c r="BD1008" s="61"/>
      <c r="BE1008" s="61"/>
      <c r="BF1008" s="61"/>
      <c r="BG1008" s="61"/>
      <c r="BH1008" s="37">
        <f t="shared" si="258"/>
        <v>480</v>
      </c>
      <c r="BI1008" s="38">
        <f t="shared" si="259"/>
        <v>8</v>
      </c>
      <c r="BJ1008" s="39">
        <f t="shared" si="261"/>
        <v>0</v>
      </c>
      <c r="BK1008" s="39">
        <f t="shared" si="262"/>
        <v>0</v>
      </c>
      <c r="BL1008" s="40">
        <f t="shared" si="263"/>
        <v>0</v>
      </c>
      <c r="BM1008" s="40">
        <f t="shared" si="264"/>
        <v>0</v>
      </c>
      <c r="BN1008" s="40">
        <f t="shared" si="265"/>
        <v>0</v>
      </c>
      <c r="BO1008" s="87">
        <f t="shared" si="266"/>
        <v>0</v>
      </c>
      <c r="BP1008" s="87">
        <f t="shared" si="267"/>
        <v>0</v>
      </c>
      <c r="BQ1008" s="87">
        <f t="shared" si="268"/>
        <v>8</v>
      </c>
      <c r="BR1008" s="87">
        <f t="shared" si="269"/>
        <v>0</v>
      </c>
      <c r="BS1008" s="61"/>
      <c r="BT1008" s="61"/>
      <c r="BU1008" s="61">
        <f t="shared" si="260"/>
        <v>0</v>
      </c>
    </row>
    <row r="1009" spans="1:73">
      <c r="A1009" s="29">
        <v>1006</v>
      </c>
      <c r="B1009" s="32">
        <v>46250</v>
      </c>
      <c r="C1009" s="1" t="s">
        <v>80</v>
      </c>
      <c r="D1009" s="3" t="str">
        <f t="shared" si="256"/>
        <v>HO</v>
      </c>
      <c r="E1009" s="33" t="s">
        <v>205</v>
      </c>
      <c r="F1009" s="33" t="s">
        <v>176</v>
      </c>
      <c r="G1009" s="33" t="s">
        <v>206</v>
      </c>
      <c r="H1009" s="33"/>
      <c r="I1009" s="33"/>
      <c r="J1009" s="17"/>
      <c r="K1009" s="17">
        <v>104246</v>
      </c>
      <c r="L1009" s="35" t="str">
        <f>VLOOKUP(K1009,'[1]Item List (3)'!A$1:B$110000,2,FALSE)</f>
        <v>IN. 208</v>
      </c>
      <c r="M1009" s="17"/>
      <c r="N1009" s="61" t="str">
        <f t="shared" si="257"/>
        <v>IR</v>
      </c>
      <c r="O1009" s="61">
        <v>20</v>
      </c>
      <c r="P1009" s="36">
        <f t="shared" si="255"/>
        <v>180</v>
      </c>
      <c r="Q1009" s="61">
        <v>1</v>
      </c>
      <c r="R1009" s="61">
        <v>126</v>
      </c>
      <c r="S1009" s="61"/>
      <c r="T1009" s="61"/>
      <c r="U1009" s="61"/>
      <c r="V1009" s="37">
        <f t="shared" si="271"/>
        <v>126</v>
      </c>
      <c r="W1009" s="61">
        <v>50</v>
      </c>
      <c r="X1009" s="61">
        <v>120</v>
      </c>
      <c r="Y1009" s="61"/>
      <c r="Z1009" s="61"/>
      <c r="AA1009" s="61"/>
      <c r="AB1009" s="61"/>
      <c r="AC1009" s="61"/>
      <c r="AD1009" s="61"/>
      <c r="AE1009" s="61"/>
      <c r="AF1009" s="61"/>
      <c r="AG1009" s="61"/>
      <c r="AH1009" s="61"/>
      <c r="AI1009" s="61"/>
      <c r="AJ1009" s="61"/>
      <c r="AK1009" s="61"/>
      <c r="AL1009" s="61"/>
      <c r="AM1009" s="61"/>
      <c r="AN1009" s="61"/>
      <c r="AO1009" s="61">
        <v>280</v>
      </c>
      <c r="AP1009" s="61"/>
      <c r="AQ1009" s="61"/>
      <c r="AR1009" s="61"/>
      <c r="AS1009" s="61">
        <v>30</v>
      </c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37">
        <f t="shared" si="258"/>
        <v>480</v>
      </c>
      <c r="BI1009" s="38">
        <f t="shared" si="259"/>
        <v>8</v>
      </c>
      <c r="BJ1009" s="39">
        <f t="shared" si="261"/>
        <v>0.83333333333333304</v>
      </c>
      <c r="BK1009" s="39">
        <f t="shared" si="262"/>
        <v>10.416666666666663</v>
      </c>
      <c r="BL1009" s="40">
        <f t="shared" si="263"/>
        <v>84.000000000000028</v>
      </c>
      <c r="BM1009" s="40">
        <f t="shared" si="264"/>
        <v>100</v>
      </c>
      <c r="BN1009" s="40">
        <f t="shared" si="265"/>
        <v>8.75</v>
      </c>
      <c r="BO1009" s="87">
        <f t="shared" si="266"/>
        <v>2</v>
      </c>
      <c r="BP1009" s="87">
        <f t="shared" si="267"/>
        <v>1080</v>
      </c>
      <c r="BQ1009" s="87">
        <f t="shared" si="268"/>
        <v>5.166666666666667</v>
      </c>
      <c r="BR1009" s="87">
        <f t="shared" si="269"/>
        <v>930</v>
      </c>
      <c r="BS1009" s="61"/>
      <c r="BT1009" s="61"/>
      <c r="BU1009" s="61">
        <f t="shared" si="260"/>
        <v>126</v>
      </c>
    </row>
    <row r="1010" spans="1:73">
      <c r="A1010" s="29">
        <v>1007</v>
      </c>
      <c r="B1010" s="32">
        <v>46250</v>
      </c>
      <c r="C1010" s="1" t="s">
        <v>74</v>
      </c>
      <c r="D1010" s="3" t="str">
        <f t="shared" si="256"/>
        <v>HO</v>
      </c>
      <c r="E1010" s="33" t="s">
        <v>207</v>
      </c>
      <c r="F1010" s="33" t="s">
        <v>176</v>
      </c>
      <c r="G1010" s="33" t="s">
        <v>192</v>
      </c>
      <c r="H1010" s="33"/>
      <c r="I1010" s="33"/>
      <c r="J1010" s="17" t="s">
        <v>295</v>
      </c>
      <c r="K1010" s="17">
        <v>200261</v>
      </c>
      <c r="L1010" s="35" t="str">
        <f>VLOOKUP(K1010,'[1]Item List (3)'!A$1:B$110000,2,FALSE)</f>
        <v>OR.211 YY4</v>
      </c>
      <c r="M1010" s="17" t="s">
        <v>296</v>
      </c>
      <c r="N1010" s="61" t="str">
        <f t="shared" si="257"/>
        <v>OR</v>
      </c>
      <c r="O1010" s="61">
        <v>20</v>
      </c>
      <c r="P1010" s="36">
        <f t="shared" si="255"/>
        <v>180</v>
      </c>
      <c r="Q1010" s="61">
        <v>1</v>
      </c>
      <c r="R1010" s="61">
        <v>43</v>
      </c>
      <c r="S1010" s="61"/>
      <c r="T1010" s="61"/>
      <c r="U1010" s="61"/>
      <c r="V1010" s="37">
        <f t="shared" si="271"/>
        <v>43</v>
      </c>
      <c r="W1010" s="61">
        <v>15</v>
      </c>
      <c r="X1010" s="61"/>
      <c r="Y1010" s="61"/>
      <c r="Z1010" s="61"/>
      <c r="AA1010" s="61"/>
      <c r="AB1010" s="61"/>
      <c r="AC1010" s="61"/>
      <c r="AD1010" s="61"/>
      <c r="AE1010" s="61"/>
      <c r="AF1010" s="61"/>
      <c r="AG1010" s="61"/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>
        <v>465</v>
      </c>
      <c r="BB1010" s="61"/>
      <c r="BC1010" s="61"/>
      <c r="BD1010" s="61"/>
      <c r="BE1010" s="61"/>
      <c r="BF1010" s="61"/>
      <c r="BG1010" s="61"/>
      <c r="BH1010" s="37">
        <f t="shared" si="258"/>
        <v>480</v>
      </c>
      <c r="BI1010" s="38">
        <f t="shared" si="259"/>
        <v>8</v>
      </c>
      <c r="BJ1010" s="39">
        <f t="shared" si="261"/>
        <v>0.25</v>
      </c>
      <c r="BK1010" s="39">
        <f t="shared" si="262"/>
        <v>3.125</v>
      </c>
      <c r="BL1010" s="40">
        <f t="shared" si="263"/>
        <v>95.555555555555557</v>
      </c>
      <c r="BM1010" s="40">
        <f t="shared" si="264"/>
        <v>100</v>
      </c>
      <c r="BN1010" s="40">
        <f t="shared" si="265"/>
        <v>2.9861111111111112</v>
      </c>
      <c r="BO1010" s="87">
        <f t="shared" si="266"/>
        <v>0</v>
      </c>
      <c r="BP1010" s="87">
        <f t="shared" si="267"/>
        <v>1440</v>
      </c>
      <c r="BQ1010" s="87">
        <f t="shared" si="268"/>
        <v>7.75</v>
      </c>
      <c r="BR1010" s="87">
        <f t="shared" si="269"/>
        <v>1395</v>
      </c>
      <c r="BS1010" s="61"/>
      <c r="BT1010" s="61"/>
      <c r="BU1010" s="61">
        <f t="shared" si="260"/>
        <v>43</v>
      </c>
    </row>
    <row r="1011" spans="1:73">
      <c r="A1011" s="29">
        <v>1008</v>
      </c>
      <c r="B1011" s="32">
        <v>46250</v>
      </c>
      <c r="C1011" s="1" t="s">
        <v>80</v>
      </c>
      <c r="D1011" s="3" t="str">
        <f t="shared" si="256"/>
        <v>HO</v>
      </c>
      <c r="E1011" s="33" t="s">
        <v>207</v>
      </c>
      <c r="F1011" s="33" t="s">
        <v>176</v>
      </c>
      <c r="G1011" s="33" t="s">
        <v>180</v>
      </c>
      <c r="H1011" s="33" t="s">
        <v>206</v>
      </c>
      <c r="I1011" s="33"/>
      <c r="J1011" s="17" t="s">
        <v>295</v>
      </c>
      <c r="K1011" s="17">
        <v>200261</v>
      </c>
      <c r="L1011" s="35" t="str">
        <f>VLOOKUP(K1011,'[1]Item List (3)'!A$1:B$110000,2,FALSE)</f>
        <v>OR.211 YY4</v>
      </c>
      <c r="M1011" s="17" t="s">
        <v>370</v>
      </c>
      <c r="N1011" s="61" t="str">
        <f t="shared" si="257"/>
        <v>OR</v>
      </c>
      <c r="O1011" s="61">
        <v>20</v>
      </c>
      <c r="P1011" s="36">
        <f t="shared" si="255"/>
        <v>180</v>
      </c>
      <c r="Q1011" s="61">
        <v>1</v>
      </c>
      <c r="R1011" s="61">
        <v>264</v>
      </c>
      <c r="S1011" s="61"/>
      <c r="T1011" s="61"/>
      <c r="U1011" s="61"/>
      <c r="V1011" s="37">
        <f t="shared" si="271"/>
        <v>264</v>
      </c>
      <c r="W1011" s="61">
        <v>100</v>
      </c>
      <c r="X1011" s="61"/>
      <c r="Y1011" s="61"/>
      <c r="Z1011" s="61"/>
      <c r="AA1011" s="61"/>
      <c r="AB1011" s="61"/>
      <c r="AC1011" s="61"/>
      <c r="AD1011" s="61"/>
      <c r="AE1011" s="61"/>
      <c r="AF1011" s="61"/>
      <c r="AG1011" s="61"/>
      <c r="AH1011" s="61"/>
      <c r="AI1011" s="61"/>
      <c r="AJ1011" s="61"/>
      <c r="AK1011" s="61"/>
      <c r="AL1011" s="61"/>
      <c r="AM1011" s="61"/>
      <c r="AN1011" s="61"/>
      <c r="AO1011" s="61">
        <v>175</v>
      </c>
      <c r="AP1011" s="61"/>
      <c r="AQ1011" s="61">
        <v>10</v>
      </c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>
        <v>25</v>
      </c>
      <c r="BE1011" s="61"/>
      <c r="BF1011" s="61"/>
      <c r="BG1011" s="61"/>
      <c r="BH1011" s="37">
        <f t="shared" si="258"/>
        <v>310</v>
      </c>
      <c r="BI1011" s="38">
        <f t="shared" si="259"/>
        <v>5.166666666666667</v>
      </c>
      <c r="BJ1011" s="39">
        <f t="shared" si="261"/>
        <v>1.666666666666667</v>
      </c>
      <c r="BK1011" s="39">
        <f t="shared" si="262"/>
        <v>32.258064516129039</v>
      </c>
      <c r="BL1011" s="40">
        <f t="shared" si="263"/>
        <v>87.999999999999986</v>
      </c>
      <c r="BM1011" s="40">
        <f t="shared" si="264"/>
        <v>100</v>
      </c>
      <c r="BN1011" s="40">
        <f t="shared" si="265"/>
        <v>28.387096774193548</v>
      </c>
      <c r="BO1011" s="87">
        <f t="shared" si="266"/>
        <v>0.16666666666666666</v>
      </c>
      <c r="BP1011" s="87">
        <f t="shared" si="267"/>
        <v>900</v>
      </c>
      <c r="BQ1011" s="87">
        <f t="shared" si="268"/>
        <v>3.3333333333333335</v>
      </c>
      <c r="BR1011" s="87">
        <f t="shared" si="269"/>
        <v>600</v>
      </c>
      <c r="BS1011" s="61"/>
      <c r="BT1011" s="61"/>
      <c r="BU1011" s="61">
        <f t="shared" si="260"/>
        <v>264</v>
      </c>
    </row>
    <row r="1012" spans="1:73">
      <c r="A1012" s="29">
        <v>1009</v>
      </c>
      <c r="B1012" s="32">
        <v>46250</v>
      </c>
      <c r="C1012" s="1" t="s">
        <v>80</v>
      </c>
      <c r="D1012" s="3" t="str">
        <f t="shared" si="256"/>
        <v>HO</v>
      </c>
      <c r="E1012" s="33" t="s">
        <v>207</v>
      </c>
      <c r="F1012" s="33" t="s">
        <v>176</v>
      </c>
      <c r="G1012" s="33" t="s">
        <v>180</v>
      </c>
      <c r="H1012" s="33" t="s">
        <v>206</v>
      </c>
      <c r="I1012" s="33"/>
      <c r="J1012" s="17" t="s">
        <v>252</v>
      </c>
      <c r="K1012" s="17">
        <v>208246</v>
      </c>
      <c r="L1012" s="35" t="str">
        <f>VLOOKUP(K1012,'[1]Item List (3)'!A$1:B$110000,2,FALSE)</f>
        <v>OR. 208 YY2</v>
      </c>
      <c r="M1012" s="17"/>
      <c r="N1012" s="61" t="str">
        <f t="shared" si="257"/>
        <v>OR</v>
      </c>
      <c r="O1012" s="61">
        <v>20</v>
      </c>
      <c r="P1012" s="36">
        <f t="shared" ref="P1012:P1014" si="272">IFERROR(3600/O1012,"")</f>
        <v>180</v>
      </c>
      <c r="Q1012" s="61">
        <v>1</v>
      </c>
      <c r="R1012" s="61">
        <v>60</v>
      </c>
      <c r="S1012" s="61"/>
      <c r="T1012" s="61"/>
      <c r="U1012" s="61"/>
      <c r="V1012" s="37">
        <f t="shared" si="271"/>
        <v>60</v>
      </c>
      <c r="W1012" s="61">
        <v>30</v>
      </c>
      <c r="X1012" s="61">
        <v>140</v>
      </c>
      <c r="Y1012" s="61"/>
      <c r="Z1012" s="61"/>
      <c r="AA1012" s="61"/>
      <c r="AB1012" s="61"/>
      <c r="AC1012" s="61"/>
      <c r="AD1012" s="61"/>
      <c r="AE1012" s="61"/>
      <c r="AF1012" s="61"/>
      <c r="AG1012" s="61"/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/>
      <c r="AS1012" s="61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37">
        <f t="shared" si="258"/>
        <v>170</v>
      </c>
      <c r="BI1012" s="38">
        <f t="shared" si="259"/>
        <v>2.8333333333333335</v>
      </c>
      <c r="BJ1012" s="39">
        <f t="shared" si="261"/>
        <v>0.5</v>
      </c>
      <c r="BK1012" s="39">
        <f t="shared" si="262"/>
        <v>17.647058823529409</v>
      </c>
      <c r="BL1012" s="40">
        <f t="shared" si="263"/>
        <v>66.666666666666657</v>
      </c>
      <c r="BM1012" s="40">
        <f t="shared" si="264"/>
        <v>100</v>
      </c>
      <c r="BN1012" s="40">
        <f t="shared" si="265"/>
        <v>11.764705882352937</v>
      </c>
      <c r="BO1012" s="87">
        <f t="shared" si="266"/>
        <v>2.3333333333333335</v>
      </c>
      <c r="BP1012" s="87">
        <f t="shared" si="267"/>
        <v>90</v>
      </c>
      <c r="BQ1012" s="87">
        <f t="shared" si="268"/>
        <v>0</v>
      </c>
      <c r="BR1012" s="87">
        <f t="shared" si="269"/>
        <v>0</v>
      </c>
      <c r="BS1012" s="61"/>
      <c r="BT1012" s="61"/>
      <c r="BU1012" s="61">
        <f t="shared" si="260"/>
        <v>60</v>
      </c>
    </row>
    <row r="1013" spans="1:73">
      <c r="A1013" s="30">
        <v>1010</v>
      </c>
      <c r="B1013" s="52">
        <v>46250</v>
      </c>
      <c r="C1013" s="1" t="s">
        <v>74</v>
      </c>
      <c r="D1013" s="53" t="str">
        <f t="shared" si="256"/>
        <v>HO</v>
      </c>
      <c r="E1013" s="54" t="s">
        <v>210</v>
      </c>
      <c r="F1013" s="54"/>
      <c r="G1013" s="54"/>
      <c r="H1013" s="54"/>
      <c r="I1013" s="54"/>
      <c r="J1013" s="55"/>
      <c r="K1013" s="14"/>
      <c r="L1013" s="56" t="e">
        <f>VLOOKUP(K1013,'[1]Item List (3)'!A$1:B$110000,2,FALSE)</f>
        <v>#N/A</v>
      </c>
      <c r="M1013" s="14"/>
      <c r="N1013" s="15" t="str">
        <f t="shared" si="257"/>
        <v>IR</v>
      </c>
      <c r="O1013" s="15"/>
      <c r="P1013" s="57" t="str">
        <f t="shared" si="272"/>
        <v/>
      </c>
      <c r="Q1013" s="15"/>
      <c r="R1013" s="15"/>
      <c r="S1013" s="15"/>
      <c r="T1013" s="15"/>
      <c r="U1013" s="15"/>
      <c r="V1013" s="51">
        <f t="shared" si="271"/>
        <v>0</v>
      </c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>
        <v>480</v>
      </c>
      <c r="BH1013" s="51">
        <f t="shared" si="258"/>
        <v>480</v>
      </c>
      <c r="BI1013" s="58">
        <f t="shared" si="259"/>
        <v>8</v>
      </c>
      <c r="BJ1013" s="59">
        <f t="shared" si="261"/>
        <v>0</v>
      </c>
      <c r="BK1013" s="59">
        <f t="shared" si="262"/>
        <v>0</v>
      </c>
      <c r="BL1013" s="60">
        <f t="shared" si="263"/>
        <v>0</v>
      </c>
      <c r="BM1013" s="60">
        <f t="shared" si="264"/>
        <v>0</v>
      </c>
      <c r="BN1013" s="60">
        <f t="shared" si="265"/>
        <v>0</v>
      </c>
      <c r="BO1013" s="88">
        <f t="shared" si="266"/>
        <v>8</v>
      </c>
      <c r="BP1013" s="88">
        <f t="shared" si="267"/>
        <v>0</v>
      </c>
      <c r="BQ1013" s="88">
        <f t="shared" si="268"/>
        <v>0</v>
      </c>
      <c r="BR1013" s="88">
        <f t="shared" si="269"/>
        <v>0</v>
      </c>
      <c r="BS1013" s="15"/>
      <c r="BT1013" s="15"/>
      <c r="BU1013" s="15">
        <f t="shared" si="260"/>
        <v>0</v>
      </c>
    </row>
    <row r="1014" spans="1:73">
      <c r="A1014" s="61">
        <v>1011</v>
      </c>
      <c r="B1014" s="32">
        <v>46250</v>
      </c>
      <c r="C1014" s="61" t="s">
        <v>80</v>
      </c>
      <c r="D1014" s="3" t="str">
        <f t="shared" si="256"/>
        <v>HO</v>
      </c>
      <c r="E1014" s="33" t="s">
        <v>210</v>
      </c>
      <c r="F1014" s="33"/>
      <c r="G1014" s="33"/>
      <c r="H1014" s="33"/>
      <c r="I1014" s="33"/>
      <c r="J1014" s="34"/>
      <c r="K1014" s="17"/>
      <c r="L1014" s="35" t="e">
        <f>VLOOKUP(K1014,'[1]Item List (3)'!A$1:B$110000,2,FALSE)</f>
        <v>#N/A</v>
      </c>
      <c r="M1014" s="17"/>
      <c r="N1014" s="61" t="str">
        <f t="shared" si="257"/>
        <v>IR</v>
      </c>
      <c r="O1014" s="61"/>
      <c r="P1014" s="62" t="str">
        <f t="shared" si="272"/>
        <v/>
      </c>
      <c r="Q1014" s="61"/>
      <c r="R1014" s="61"/>
      <c r="S1014" s="61"/>
      <c r="T1014" s="61"/>
      <c r="U1014" s="61"/>
      <c r="V1014" s="37">
        <f t="shared" si="271"/>
        <v>0</v>
      </c>
      <c r="W1014" s="61"/>
      <c r="X1014" s="61"/>
      <c r="Y1014" s="61"/>
      <c r="Z1014" s="61"/>
      <c r="AA1014" s="61"/>
      <c r="AB1014" s="61"/>
      <c r="AC1014" s="61"/>
      <c r="AD1014" s="61"/>
      <c r="AE1014" s="61"/>
      <c r="AF1014" s="61"/>
      <c r="AG1014" s="61"/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  <c r="AR1014" s="61"/>
      <c r="AS1014" s="61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  <c r="BF1014" s="61"/>
      <c r="BG1014" s="61">
        <v>480</v>
      </c>
      <c r="BH1014" s="37">
        <f t="shared" si="258"/>
        <v>480</v>
      </c>
      <c r="BI1014" s="38">
        <f t="shared" si="259"/>
        <v>8</v>
      </c>
      <c r="BJ1014" s="39">
        <f t="shared" si="261"/>
        <v>0</v>
      </c>
      <c r="BK1014" s="39">
        <f t="shared" si="262"/>
        <v>0</v>
      </c>
      <c r="BL1014" s="40">
        <f t="shared" si="263"/>
        <v>0</v>
      </c>
      <c r="BM1014" s="40">
        <f t="shared" si="264"/>
        <v>0</v>
      </c>
      <c r="BN1014" s="40">
        <f t="shared" si="265"/>
        <v>0</v>
      </c>
      <c r="BO1014" s="87">
        <f t="shared" si="266"/>
        <v>8</v>
      </c>
      <c r="BP1014" s="87">
        <f t="shared" si="267"/>
        <v>0</v>
      </c>
      <c r="BQ1014" s="87">
        <f t="shared" si="268"/>
        <v>0</v>
      </c>
      <c r="BR1014" s="87">
        <f t="shared" si="269"/>
        <v>0</v>
      </c>
      <c r="BS1014" s="61"/>
      <c r="BT1014" s="61"/>
      <c r="BU1014" s="61">
        <f t="shared" si="260"/>
        <v>0</v>
      </c>
    </row>
    <row r="1015" spans="1:73">
      <c r="A1015" s="1"/>
      <c r="B1015" s="63"/>
      <c r="E1015" s="64"/>
      <c r="F1015" s="64"/>
      <c r="G1015" s="64"/>
      <c r="H1015" s="64"/>
      <c r="I1015" s="64"/>
      <c r="J1015" s="72"/>
      <c r="L1015" s="65"/>
      <c r="V1015" s="67"/>
      <c r="BH1015" s="67"/>
      <c r="BI1015" s="78"/>
      <c r="BJ1015" s="78"/>
      <c r="BK1015" s="78"/>
      <c r="BL1015" s="68"/>
      <c r="BM1015" s="68"/>
      <c r="BN1015" s="68"/>
      <c r="BO1015" s="78"/>
      <c r="BP1015" s="78"/>
      <c r="BQ1015" s="78"/>
      <c r="BR1015" s="78"/>
      <c r="BS1015" s="1"/>
      <c r="BT1015" s="1"/>
      <c r="BU1015" s="1"/>
    </row>
    <row r="1016" spans="1:73">
      <c r="A1016" s="1"/>
      <c r="B1016" s="63"/>
      <c r="E1016" s="64"/>
      <c r="F1016" s="64"/>
      <c r="G1016" s="64"/>
      <c r="H1016" s="64"/>
      <c r="I1016" s="64"/>
      <c r="J1016" s="72"/>
      <c r="L1016" s="65"/>
      <c r="V1016" s="67"/>
      <c r="BH1016" s="67"/>
      <c r="BI1016" s="78"/>
      <c r="BJ1016" s="78"/>
      <c r="BK1016" s="78"/>
      <c r="BL1016" s="68"/>
      <c r="BM1016" s="68"/>
      <c r="BN1016" s="68"/>
      <c r="BO1016" s="78"/>
      <c r="BP1016" s="78"/>
      <c r="BQ1016" s="78"/>
      <c r="BR1016" s="78"/>
      <c r="BS1016" s="1"/>
      <c r="BT1016" s="1"/>
      <c r="BU1016" s="1"/>
    </row>
    <row r="1017" spans="1:73">
      <c r="A1017" s="1"/>
      <c r="B1017" s="63"/>
      <c r="E1017" s="64"/>
      <c r="F1017" s="64"/>
      <c r="G1017" s="64"/>
      <c r="H1017" s="64"/>
      <c r="I1017" s="64"/>
      <c r="J1017" s="7"/>
      <c r="L1017" s="65"/>
      <c r="V1017" s="67"/>
      <c r="BH1017" s="67"/>
      <c r="BI1017" s="78"/>
      <c r="BJ1017" s="78"/>
      <c r="BK1017" s="78"/>
      <c r="BL1017" s="68"/>
      <c r="BM1017" s="68"/>
      <c r="BN1017" s="68"/>
      <c r="BO1017" s="78"/>
      <c r="BP1017" s="78"/>
      <c r="BQ1017" s="78"/>
      <c r="BR1017" s="78"/>
      <c r="BS1017" s="1"/>
      <c r="BT1017" s="1"/>
      <c r="BU1017" s="1"/>
    </row>
    <row r="1018" spans="1:73">
      <c r="A1018" s="1"/>
      <c r="B1018" s="63"/>
      <c r="E1018" s="64"/>
      <c r="F1018" s="64"/>
      <c r="G1018" s="64"/>
      <c r="H1018" s="64"/>
      <c r="I1018" s="64"/>
      <c r="J1018" s="7"/>
      <c r="L1018" s="65"/>
      <c r="V1018" s="67"/>
      <c r="BH1018" s="67"/>
      <c r="BI1018" s="78"/>
      <c r="BJ1018" s="78"/>
      <c r="BK1018" s="78"/>
      <c r="BL1018" s="68"/>
      <c r="BM1018" s="68"/>
      <c r="BN1018" s="68"/>
      <c r="BO1018" s="78"/>
      <c r="BP1018" s="78"/>
      <c r="BQ1018" s="78"/>
      <c r="BR1018" s="78"/>
      <c r="BS1018" s="1"/>
      <c r="BT1018" s="1"/>
      <c r="BU1018" s="1"/>
    </row>
    <row r="1019" spans="1:73">
      <c r="A1019" s="1"/>
      <c r="B1019" s="63"/>
      <c r="E1019" s="64"/>
      <c r="F1019" s="64"/>
      <c r="G1019" s="64"/>
      <c r="H1019" s="64"/>
      <c r="I1019" s="64"/>
      <c r="J1019" s="72"/>
      <c r="L1019" s="65"/>
      <c r="V1019" s="67"/>
      <c r="BH1019" s="67"/>
      <c r="BI1019" s="78"/>
      <c r="BJ1019" s="78"/>
      <c r="BK1019" s="78"/>
      <c r="BL1019" s="68"/>
      <c r="BM1019" s="68"/>
      <c r="BN1019" s="68"/>
      <c r="BO1019" s="78"/>
      <c r="BP1019" s="78"/>
      <c r="BQ1019" s="78"/>
      <c r="BR1019" s="78"/>
      <c r="BS1019" s="1"/>
      <c r="BT1019" s="1"/>
      <c r="BU1019" s="1"/>
    </row>
    <row r="1020" spans="1:73">
      <c r="A1020" s="1"/>
      <c r="B1020" s="63"/>
      <c r="E1020" s="64"/>
      <c r="F1020" s="64"/>
      <c r="G1020" s="64"/>
      <c r="H1020" s="64"/>
      <c r="I1020" s="64"/>
      <c r="J1020" s="72"/>
      <c r="L1020" s="65"/>
      <c r="V1020" s="67"/>
      <c r="BH1020" s="67"/>
      <c r="BI1020" s="78"/>
      <c r="BJ1020" s="78"/>
      <c r="BK1020" s="78"/>
      <c r="BL1020" s="68"/>
      <c r="BM1020" s="68"/>
      <c r="BN1020" s="68"/>
      <c r="BO1020" s="78"/>
      <c r="BP1020" s="78"/>
      <c r="BQ1020" s="78"/>
      <c r="BR1020" s="78"/>
      <c r="BS1020" s="1"/>
      <c r="BT1020" s="1"/>
      <c r="BU1020" s="1"/>
    </row>
    <row r="1021" spans="1:73">
      <c r="A1021" s="1"/>
      <c r="B1021" s="63"/>
      <c r="E1021" s="64"/>
      <c r="F1021" s="64"/>
      <c r="G1021" s="64"/>
      <c r="H1021" s="64"/>
      <c r="I1021" s="64"/>
      <c r="J1021" s="7"/>
      <c r="L1021" s="65"/>
      <c r="V1021" s="67"/>
      <c r="BH1021" s="67"/>
      <c r="BI1021" s="78"/>
      <c r="BJ1021" s="78"/>
      <c r="BK1021" s="78"/>
      <c r="BL1021" s="68"/>
      <c r="BM1021" s="68"/>
      <c r="BN1021" s="68"/>
      <c r="BO1021" s="78"/>
      <c r="BP1021" s="78"/>
      <c r="BQ1021" s="78"/>
      <c r="BR1021" s="78"/>
      <c r="BS1021" s="1"/>
      <c r="BT1021" s="1"/>
      <c r="BU1021" s="1"/>
    </row>
    <row r="1022" spans="1:73">
      <c r="A1022" s="1"/>
      <c r="B1022" s="63"/>
      <c r="E1022" s="64"/>
      <c r="F1022" s="64"/>
      <c r="G1022" s="64"/>
      <c r="H1022" s="64"/>
      <c r="I1022" s="64"/>
      <c r="J1022" s="7"/>
      <c r="L1022" s="65"/>
      <c r="V1022" s="67"/>
      <c r="BH1022" s="67"/>
      <c r="BI1022" s="78"/>
      <c r="BJ1022" s="78"/>
      <c r="BK1022" s="78"/>
      <c r="BL1022" s="68"/>
      <c r="BM1022" s="68"/>
      <c r="BN1022" s="68"/>
      <c r="BO1022" s="78"/>
      <c r="BP1022" s="78"/>
      <c r="BQ1022" s="78"/>
      <c r="BR1022" s="78"/>
      <c r="BS1022" s="1"/>
      <c r="BT1022" s="1"/>
      <c r="BU1022" s="1"/>
    </row>
    <row r="1023" spans="1:73">
      <c r="A1023" s="1"/>
      <c r="B1023" s="63"/>
      <c r="E1023" s="64"/>
      <c r="F1023" s="64"/>
      <c r="G1023" s="64"/>
      <c r="H1023" s="64"/>
      <c r="I1023" s="64"/>
      <c r="J1023" s="7"/>
      <c r="L1023" s="65"/>
      <c r="V1023" s="67"/>
      <c r="BH1023" s="67"/>
      <c r="BI1023" s="78"/>
      <c r="BJ1023" s="78"/>
      <c r="BK1023" s="78"/>
      <c r="BL1023" s="68"/>
      <c r="BM1023" s="68"/>
      <c r="BN1023" s="68"/>
      <c r="BO1023" s="78"/>
      <c r="BP1023" s="78"/>
      <c r="BQ1023" s="78"/>
      <c r="BR1023" s="78"/>
      <c r="BS1023" s="1"/>
      <c r="BT1023" s="1"/>
      <c r="BU1023" s="1"/>
    </row>
    <row r="1024" spans="1:73">
      <c r="A1024" s="1"/>
      <c r="B1024" s="63"/>
      <c r="E1024" s="64"/>
      <c r="F1024" s="64"/>
      <c r="G1024" s="64"/>
      <c r="H1024" s="64"/>
      <c r="I1024" s="64"/>
      <c r="J1024" s="7"/>
      <c r="L1024" s="65"/>
      <c r="V1024" s="67"/>
      <c r="BH1024" s="67"/>
      <c r="BI1024" s="78"/>
      <c r="BJ1024" s="78"/>
      <c r="BK1024" s="78"/>
      <c r="BL1024" s="68"/>
      <c r="BM1024" s="68"/>
      <c r="BN1024" s="68"/>
      <c r="BO1024" s="78"/>
      <c r="BP1024" s="78"/>
      <c r="BQ1024" s="78"/>
      <c r="BR1024" s="78"/>
      <c r="BS1024" s="1"/>
      <c r="BT1024" s="1"/>
      <c r="BU1024" s="1"/>
    </row>
    <row r="1025" spans="1:73">
      <c r="A1025" s="1"/>
      <c r="B1025" s="63"/>
      <c r="E1025" s="64"/>
      <c r="F1025" s="64"/>
      <c r="G1025" s="64"/>
      <c r="H1025" s="64"/>
      <c r="I1025" s="64"/>
      <c r="J1025" s="72"/>
      <c r="L1025" s="65"/>
      <c r="V1025" s="67"/>
      <c r="BH1025" s="67"/>
      <c r="BI1025" s="78"/>
      <c r="BJ1025" s="78"/>
      <c r="BK1025" s="78"/>
      <c r="BL1025" s="68"/>
      <c r="BM1025" s="68"/>
      <c r="BN1025" s="68"/>
      <c r="BO1025" s="78"/>
      <c r="BP1025" s="78"/>
      <c r="BQ1025" s="78"/>
      <c r="BR1025" s="78"/>
      <c r="BS1025" s="1"/>
      <c r="BT1025" s="1"/>
      <c r="BU1025" s="1"/>
    </row>
    <row r="1026" spans="1:73">
      <c r="A1026" s="1"/>
      <c r="B1026" s="63"/>
      <c r="E1026" s="64"/>
      <c r="F1026" s="64"/>
      <c r="G1026" s="64"/>
      <c r="H1026" s="64"/>
      <c r="I1026" s="64"/>
      <c r="J1026" s="72"/>
      <c r="L1026" s="65"/>
      <c r="V1026" s="67"/>
      <c r="BH1026" s="67"/>
      <c r="BI1026" s="78"/>
      <c r="BJ1026" s="78"/>
      <c r="BK1026" s="78"/>
      <c r="BL1026" s="68"/>
      <c r="BM1026" s="68"/>
      <c r="BN1026" s="68"/>
      <c r="BO1026" s="78"/>
      <c r="BP1026" s="78"/>
      <c r="BQ1026" s="78"/>
      <c r="BR1026" s="78"/>
      <c r="BS1026" s="1"/>
      <c r="BT1026" s="1"/>
      <c r="BU1026" s="1"/>
    </row>
    <row r="1027" spans="1:73">
      <c r="A1027" s="1"/>
      <c r="B1027" s="63"/>
      <c r="E1027" s="64"/>
      <c r="F1027" s="64"/>
      <c r="G1027" s="64"/>
      <c r="H1027" s="64"/>
      <c r="I1027" s="64"/>
      <c r="J1027" s="7"/>
      <c r="L1027" s="65"/>
      <c r="V1027" s="67"/>
      <c r="BH1027" s="67"/>
      <c r="BI1027" s="78"/>
      <c r="BJ1027" s="78"/>
      <c r="BK1027" s="78"/>
      <c r="BL1027" s="68"/>
      <c r="BM1027" s="68"/>
      <c r="BN1027" s="68"/>
      <c r="BO1027" s="78"/>
      <c r="BP1027" s="78"/>
      <c r="BQ1027" s="78"/>
      <c r="BR1027" s="78"/>
      <c r="BS1027" s="1"/>
      <c r="BT1027" s="1"/>
      <c r="BU1027" s="1"/>
    </row>
    <row r="1028" spans="1:73">
      <c r="A1028" s="1"/>
      <c r="B1028" s="63"/>
      <c r="E1028" s="64"/>
      <c r="F1028" s="64"/>
      <c r="G1028" s="64"/>
      <c r="H1028" s="64"/>
      <c r="I1028" s="64"/>
      <c r="J1028" s="7"/>
      <c r="L1028" s="65"/>
      <c r="V1028" s="67"/>
      <c r="BH1028" s="67"/>
      <c r="BI1028" s="78"/>
      <c r="BJ1028" s="78"/>
      <c r="BK1028" s="78"/>
      <c r="BL1028" s="68"/>
      <c r="BM1028" s="68"/>
      <c r="BN1028" s="68"/>
      <c r="BO1028" s="78"/>
      <c r="BP1028" s="78"/>
      <c r="BQ1028" s="78"/>
      <c r="BR1028" s="78"/>
      <c r="BS1028" s="1"/>
      <c r="BT1028" s="1"/>
      <c r="BU1028" s="1"/>
    </row>
    <row r="1029" spans="1:73">
      <c r="A1029" s="1"/>
      <c r="B1029" s="63"/>
      <c r="E1029" s="64"/>
      <c r="F1029" s="64"/>
      <c r="G1029" s="64"/>
      <c r="H1029" s="64"/>
      <c r="I1029" s="64"/>
      <c r="J1029" s="7"/>
      <c r="L1029" s="65"/>
      <c r="V1029" s="67"/>
      <c r="BH1029" s="67"/>
      <c r="BI1029" s="78"/>
      <c r="BJ1029" s="78"/>
      <c r="BK1029" s="78"/>
      <c r="BL1029" s="68"/>
      <c r="BM1029" s="68"/>
      <c r="BN1029" s="68"/>
      <c r="BO1029" s="78"/>
      <c r="BP1029" s="78"/>
      <c r="BQ1029" s="78"/>
      <c r="BR1029" s="78"/>
      <c r="BS1029" s="1"/>
      <c r="BT1029" s="1"/>
      <c r="BU1029" s="1"/>
    </row>
    <row r="1030" spans="1:73">
      <c r="A1030" s="1"/>
      <c r="B1030" s="63"/>
      <c r="E1030" s="64"/>
      <c r="F1030" s="64"/>
      <c r="G1030" s="64"/>
      <c r="H1030" s="64"/>
      <c r="I1030" s="64"/>
      <c r="J1030" s="7"/>
      <c r="L1030" s="65"/>
      <c r="V1030" s="67"/>
      <c r="BH1030" s="67"/>
      <c r="BI1030" s="78"/>
      <c r="BJ1030" s="78"/>
      <c r="BK1030" s="78"/>
      <c r="BL1030" s="68"/>
      <c r="BM1030" s="68"/>
      <c r="BN1030" s="68"/>
      <c r="BO1030" s="78"/>
      <c r="BP1030" s="78"/>
      <c r="BQ1030" s="78"/>
      <c r="BR1030" s="78"/>
      <c r="BS1030" s="1"/>
      <c r="BT1030" s="1"/>
      <c r="BU1030" s="1"/>
    </row>
    <row r="1031" spans="1:73">
      <c r="A1031" s="1"/>
      <c r="B1031" s="63"/>
      <c r="E1031" s="64"/>
      <c r="F1031" s="64"/>
      <c r="G1031" s="64"/>
      <c r="H1031" s="64"/>
      <c r="I1031" s="64"/>
      <c r="J1031" s="7"/>
      <c r="L1031" s="65"/>
      <c r="V1031" s="67"/>
      <c r="BH1031" s="67"/>
      <c r="BI1031" s="78"/>
      <c r="BJ1031" s="78"/>
      <c r="BK1031" s="78"/>
      <c r="BL1031" s="68"/>
      <c r="BM1031" s="68"/>
      <c r="BN1031" s="68"/>
      <c r="BO1031" s="78"/>
      <c r="BP1031" s="78"/>
      <c r="BQ1031" s="78"/>
      <c r="BR1031" s="78"/>
      <c r="BS1031" s="1"/>
      <c r="BT1031" s="1"/>
      <c r="BU1031" s="1"/>
    </row>
    <row r="1032" spans="1:73">
      <c r="A1032" s="1"/>
      <c r="B1032" s="63"/>
      <c r="E1032" s="64"/>
      <c r="F1032" s="64"/>
      <c r="G1032" s="64"/>
      <c r="H1032" s="64"/>
      <c r="I1032" s="64"/>
      <c r="J1032" s="7"/>
      <c r="L1032" s="65"/>
      <c r="V1032" s="67"/>
      <c r="BH1032" s="67"/>
      <c r="BI1032" s="78"/>
      <c r="BJ1032" s="78"/>
      <c r="BK1032" s="78"/>
      <c r="BL1032" s="68"/>
      <c r="BM1032" s="68"/>
      <c r="BN1032" s="68"/>
      <c r="BO1032" s="78"/>
      <c r="BP1032" s="78"/>
      <c r="BQ1032" s="78"/>
      <c r="BR1032" s="78"/>
      <c r="BS1032" s="1"/>
      <c r="BT1032" s="1"/>
      <c r="BU1032" s="1"/>
    </row>
    <row r="1033" spans="1:73">
      <c r="A1033" s="1"/>
      <c r="B1033" s="63"/>
      <c r="E1033" s="64"/>
      <c r="F1033" s="64"/>
      <c r="G1033" s="64"/>
      <c r="H1033" s="64"/>
      <c r="I1033" s="64"/>
      <c r="J1033" s="7"/>
      <c r="L1033" s="65"/>
      <c r="V1033" s="67"/>
      <c r="BH1033" s="67"/>
      <c r="BI1033" s="78"/>
      <c r="BJ1033" s="78"/>
      <c r="BK1033" s="78"/>
      <c r="BL1033" s="68"/>
      <c r="BM1033" s="68"/>
      <c r="BN1033" s="68"/>
      <c r="BO1033" s="78"/>
      <c r="BP1033" s="78"/>
      <c r="BQ1033" s="78"/>
      <c r="BR1033" s="78"/>
      <c r="BS1033" s="1"/>
      <c r="BT1033" s="1"/>
      <c r="BU1033" s="1"/>
    </row>
    <row r="1034" spans="1:73">
      <c r="A1034" s="1"/>
      <c r="B1034" s="63"/>
      <c r="E1034" s="64"/>
      <c r="F1034" s="64"/>
      <c r="G1034" s="64"/>
      <c r="H1034" s="64"/>
      <c r="I1034" s="64"/>
      <c r="J1034" s="7"/>
      <c r="L1034" s="65"/>
      <c r="V1034" s="67"/>
      <c r="BH1034" s="67"/>
      <c r="BI1034" s="78"/>
      <c r="BJ1034" s="78"/>
      <c r="BK1034" s="78"/>
      <c r="BL1034" s="68"/>
      <c r="BM1034" s="68"/>
      <c r="BN1034" s="68"/>
      <c r="BO1034" s="78"/>
      <c r="BP1034" s="78"/>
      <c r="BQ1034" s="78"/>
      <c r="BR1034" s="78"/>
      <c r="BS1034" s="1"/>
      <c r="BT1034" s="1"/>
      <c r="BU1034" s="1"/>
    </row>
    <row r="1035" spans="1:73">
      <c r="A1035" s="1"/>
      <c r="B1035" s="63"/>
      <c r="E1035" s="64"/>
      <c r="F1035" s="64"/>
      <c r="G1035" s="64"/>
      <c r="H1035" s="64"/>
      <c r="I1035" s="64"/>
      <c r="J1035" s="7"/>
      <c r="L1035" s="65"/>
      <c r="V1035" s="67"/>
      <c r="BH1035" s="67"/>
      <c r="BI1035" s="78"/>
      <c r="BJ1035" s="78"/>
      <c r="BK1035" s="78"/>
      <c r="BL1035" s="68"/>
      <c r="BM1035" s="68"/>
      <c r="BN1035" s="68"/>
      <c r="BO1035" s="78"/>
      <c r="BP1035" s="78"/>
      <c r="BQ1035" s="78"/>
      <c r="BR1035" s="78"/>
      <c r="BS1035" s="1"/>
      <c r="BT1035" s="1"/>
      <c r="BU1035" s="1"/>
    </row>
    <row r="1036" spans="1:73">
      <c r="A1036" s="1"/>
      <c r="B1036" s="63"/>
      <c r="E1036" s="64"/>
      <c r="F1036" s="64"/>
      <c r="G1036" s="64"/>
      <c r="H1036" s="64"/>
      <c r="I1036" s="64"/>
      <c r="J1036" s="7"/>
      <c r="L1036" s="65"/>
      <c r="V1036" s="67"/>
      <c r="BH1036" s="67"/>
      <c r="BI1036" s="78"/>
      <c r="BJ1036" s="78"/>
      <c r="BK1036" s="78"/>
      <c r="BL1036" s="68"/>
      <c r="BM1036" s="68"/>
      <c r="BN1036" s="68"/>
      <c r="BO1036" s="78"/>
      <c r="BP1036" s="78"/>
      <c r="BQ1036" s="78"/>
      <c r="BR1036" s="78"/>
      <c r="BS1036" s="1"/>
      <c r="BT1036" s="1"/>
      <c r="BU1036" s="1"/>
    </row>
    <row r="1037" spans="1:73">
      <c r="A1037" s="1"/>
      <c r="B1037" s="63"/>
      <c r="E1037" s="64"/>
      <c r="F1037" s="64"/>
      <c r="G1037" s="64"/>
      <c r="H1037" s="64"/>
      <c r="I1037" s="64"/>
      <c r="J1037" s="7"/>
      <c r="L1037" s="65"/>
      <c r="V1037" s="67"/>
      <c r="BH1037" s="67"/>
      <c r="BI1037" s="78"/>
      <c r="BJ1037" s="78"/>
      <c r="BK1037" s="78"/>
      <c r="BL1037" s="68"/>
      <c r="BM1037" s="68"/>
      <c r="BN1037" s="68"/>
      <c r="BO1037" s="78"/>
      <c r="BP1037" s="78"/>
      <c r="BQ1037" s="78"/>
      <c r="BR1037" s="78"/>
      <c r="BS1037" s="1"/>
      <c r="BT1037" s="1"/>
      <c r="BU1037" s="1"/>
    </row>
    <row r="1038" spans="1:73">
      <c r="A1038" s="1"/>
      <c r="B1038" s="63"/>
      <c r="E1038" s="64"/>
      <c r="F1038" s="64"/>
      <c r="G1038" s="64"/>
      <c r="H1038" s="64"/>
      <c r="I1038" s="64"/>
      <c r="J1038" s="7"/>
      <c r="L1038" s="65"/>
      <c r="V1038" s="67"/>
      <c r="BH1038" s="67"/>
      <c r="BI1038" s="78"/>
      <c r="BJ1038" s="78"/>
      <c r="BK1038" s="78"/>
      <c r="BL1038" s="68"/>
      <c r="BM1038" s="68"/>
      <c r="BN1038" s="68"/>
      <c r="BO1038" s="78"/>
      <c r="BP1038" s="78"/>
      <c r="BQ1038" s="78"/>
      <c r="BR1038" s="78"/>
      <c r="BS1038" s="1"/>
      <c r="BT1038" s="1"/>
      <c r="BU1038" s="1"/>
    </row>
    <row r="1039" spans="1:73">
      <c r="A1039" s="1"/>
      <c r="B1039" s="63"/>
      <c r="E1039" s="64"/>
      <c r="F1039" s="64"/>
      <c r="G1039" s="64"/>
      <c r="H1039" s="64"/>
      <c r="I1039" s="64"/>
      <c r="J1039" s="72"/>
      <c r="L1039" s="65"/>
      <c r="V1039" s="67"/>
      <c r="BH1039" s="67"/>
      <c r="BI1039" s="78"/>
      <c r="BJ1039" s="78"/>
      <c r="BK1039" s="78"/>
      <c r="BL1039" s="68"/>
      <c r="BM1039" s="68"/>
      <c r="BN1039" s="68"/>
      <c r="BO1039" s="78"/>
      <c r="BP1039" s="78"/>
      <c r="BQ1039" s="78"/>
      <c r="BR1039" s="78"/>
      <c r="BS1039" s="1"/>
      <c r="BT1039" s="1"/>
      <c r="BU1039" s="1"/>
    </row>
    <row r="1040" spans="1:73">
      <c r="A1040" s="1"/>
      <c r="B1040" s="63"/>
      <c r="E1040" s="64"/>
      <c r="F1040" s="64"/>
      <c r="G1040" s="64"/>
      <c r="H1040" s="64"/>
      <c r="I1040" s="64"/>
      <c r="J1040" s="72"/>
      <c r="L1040" s="65"/>
      <c r="V1040" s="67"/>
      <c r="BH1040" s="67"/>
      <c r="BI1040" s="78"/>
      <c r="BJ1040" s="78"/>
      <c r="BK1040" s="78"/>
      <c r="BL1040" s="68"/>
      <c r="BM1040" s="68"/>
      <c r="BN1040" s="68"/>
      <c r="BO1040" s="78"/>
      <c r="BP1040" s="78"/>
      <c r="BQ1040" s="78"/>
      <c r="BR1040" s="78"/>
      <c r="BS1040" s="1"/>
      <c r="BT1040" s="1"/>
      <c r="BU1040" s="1"/>
    </row>
    <row r="1041" spans="1:73">
      <c r="A1041" s="1"/>
      <c r="B1041" s="63"/>
      <c r="E1041" s="64"/>
      <c r="F1041" s="64"/>
      <c r="G1041" s="64"/>
      <c r="H1041" s="64"/>
      <c r="I1041" s="64"/>
      <c r="J1041" s="72"/>
      <c r="L1041" s="65"/>
      <c r="V1041" s="67"/>
      <c r="BH1041" s="67"/>
      <c r="BI1041" s="78"/>
      <c r="BJ1041" s="78"/>
      <c r="BK1041" s="78"/>
      <c r="BL1041" s="68"/>
      <c r="BM1041" s="68"/>
      <c r="BN1041" s="68"/>
      <c r="BO1041" s="78"/>
      <c r="BP1041" s="78"/>
      <c r="BQ1041" s="78"/>
      <c r="BR1041" s="78"/>
      <c r="BS1041" s="1"/>
      <c r="BT1041" s="1"/>
      <c r="BU1041" s="1"/>
    </row>
    <row r="1042" spans="1:73">
      <c r="A1042" s="1"/>
      <c r="B1042" s="63"/>
      <c r="E1042" s="64"/>
      <c r="F1042" s="64"/>
      <c r="G1042" s="64"/>
      <c r="H1042" s="64"/>
      <c r="I1042" s="64"/>
      <c r="J1042" s="72"/>
      <c r="L1042" s="65"/>
      <c r="V1042" s="67"/>
      <c r="BH1042" s="67"/>
      <c r="BI1042" s="78"/>
      <c r="BJ1042" s="78"/>
      <c r="BK1042" s="78"/>
      <c r="BL1042" s="68"/>
      <c r="BM1042" s="68"/>
      <c r="BN1042" s="68"/>
      <c r="BO1042" s="78"/>
      <c r="BP1042" s="78"/>
      <c r="BQ1042" s="78"/>
      <c r="BR1042" s="78"/>
      <c r="BS1042" s="1"/>
      <c r="BT1042" s="1"/>
      <c r="BU1042" s="1"/>
    </row>
    <row r="1043" spans="1:73">
      <c r="A1043" s="1"/>
      <c r="B1043" s="63"/>
      <c r="E1043" s="64"/>
      <c r="F1043" s="64"/>
      <c r="G1043" s="64"/>
      <c r="H1043" s="64"/>
      <c r="I1043" s="64"/>
      <c r="J1043" s="72"/>
      <c r="L1043" s="65"/>
      <c r="V1043" s="67"/>
      <c r="BH1043" s="67"/>
      <c r="BI1043" s="78"/>
      <c r="BJ1043" s="78"/>
      <c r="BK1043" s="78"/>
      <c r="BL1043" s="68"/>
      <c r="BM1043" s="68"/>
      <c r="BN1043" s="68"/>
      <c r="BO1043" s="78"/>
      <c r="BP1043" s="78"/>
      <c r="BQ1043" s="78"/>
      <c r="BR1043" s="78"/>
      <c r="BS1043" s="1"/>
      <c r="BT1043" s="1"/>
      <c r="BU1043" s="1"/>
    </row>
    <row r="1044" spans="1:73">
      <c r="A1044" s="1"/>
      <c r="B1044" s="63"/>
      <c r="E1044" s="64"/>
      <c r="F1044" s="64"/>
      <c r="G1044" s="64"/>
      <c r="H1044" s="64"/>
      <c r="I1044" s="64"/>
      <c r="J1044" s="7"/>
      <c r="L1044" s="65"/>
      <c r="V1044" s="67"/>
      <c r="BH1044" s="67"/>
      <c r="BI1044" s="78"/>
      <c r="BJ1044" s="78"/>
      <c r="BK1044" s="78"/>
      <c r="BL1044" s="68"/>
      <c r="BM1044" s="68"/>
      <c r="BN1044" s="68"/>
      <c r="BO1044" s="78"/>
      <c r="BP1044" s="78"/>
      <c r="BQ1044" s="78"/>
      <c r="BR1044" s="78"/>
      <c r="BS1044" s="1"/>
      <c r="BT1044" s="1"/>
      <c r="BU1044" s="1"/>
    </row>
    <row r="1045" spans="1:73">
      <c r="A1045" s="1"/>
      <c r="B1045" s="63"/>
      <c r="E1045" s="64"/>
      <c r="F1045" s="64"/>
      <c r="G1045" s="64"/>
      <c r="H1045" s="64"/>
      <c r="I1045" s="64"/>
      <c r="J1045" s="7"/>
      <c r="L1045" s="65"/>
      <c r="V1045" s="67"/>
      <c r="BH1045" s="67"/>
      <c r="BI1045" s="78"/>
      <c r="BJ1045" s="78"/>
      <c r="BK1045" s="78"/>
      <c r="BL1045" s="68"/>
      <c r="BM1045" s="68"/>
      <c r="BN1045" s="68"/>
      <c r="BO1045" s="78"/>
      <c r="BP1045" s="78"/>
      <c r="BQ1045" s="78"/>
      <c r="BR1045" s="78"/>
      <c r="BS1045" s="1"/>
      <c r="BT1045" s="1"/>
      <c r="BU1045" s="1"/>
    </row>
    <row r="1046" spans="1:73">
      <c r="A1046" s="1"/>
      <c r="B1046" s="63"/>
      <c r="E1046" s="64"/>
      <c r="F1046" s="64"/>
      <c r="G1046" s="64"/>
      <c r="H1046" s="64"/>
      <c r="I1046" s="64"/>
      <c r="J1046" s="7"/>
      <c r="L1046" s="65"/>
      <c r="V1046" s="67"/>
      <c r="BH1046" s="67"/>
      <c r="BI1046" s="78"/>
      <c r="BJ1046" s="78"/>
      <c r="BK1046" s="78"/>
      <c r="BL1046" s="68"/>
      <c r="BM1046" s="68"/>
      <c r="BN1046" s="68"/>
      <c r="BO1046" s="78"/>
      <c r="BP1046" s="78"/>
      <c r="BQ1046" s="78"/>
      <c r="BR1046" s="78"/>
      <c r="BS1046" s="1"/>
      <c r="BT1046" s="1"/>
      <c r="BU1046" s="1"/>
    </row>
    <row r="1047" spans="1:73">
      <c r="A1047" s="1"/>
      <c r="B1047" s="63"/>
      <c r="E1047" s="64"/>
      <c r="F1047" s="64"/>
      <c r="G1047" s="64"/>
      <c r="H1047" s="64"/>
      <c r="I1047" s="64"/>
      <c r="J1047" s="72"/>
      <c r="K1047" s="72"/>
      <c r="L1047" s="65"/>
      <c r="V1047" s="67"/>
      <c r="BH1047" s="67"/>
      <c r="BI1047" s="78"/>
      <c r="BJ1047" s="78"/>
      <c r="BK1047" s="78"/>
      <c r="BL1047" s="68"/>
      <c r="BM1047" s="68"/>
      <c r="BN1047" s="68"/>
      <c r="BO1047" s="78"/>
      <c r="BP1047" s="78"/>
      <c r="BQ1047" s="78"/>
      <c r="BR1047" s="78"/>
      <c r="BS1047" s="1"/>
      <c r="BT1047" s="1"/>
      <c r="BU1047" s="1"/>
    </row>
    <row r="1048" spans="1:73">
      <c r="A1048" s="1"/>
      <c r="B1048" s="63"/>
      <c r="E1048" s="64"/>
      <c r="F1048" s="64"/>
      <c r="G1048" s="64"/>
      <c r="H1048" s="64"/>
      <c r="I1048" s="64"/>
      <c r="J1048" s="72"/>
      <c r="L1048" s="65"/>
      <c r="V1048" s="67"/>
      <c r="BH1048" s="67"/>
      <c r="BI1048" s="78"/>
      <c r="BJ1048" s="78"/>
      <c r="BK1048" s="78"/>
      <c r="BL1048" s="68"/>
      <c r="BM1048" s="68"/>
      <c r="BN1048" s="68"/>
      <c r="BO1048" s="78"/>
      <c r="BP1048" s="78"/>
      <c r="BQ1048" s="78"/>
      <c r="BR1048" s="78"/>
      <c r="BS1048" s="1"/>
      <c r="BT1048" s="1"/>
      <c r="BU1048" s="1"/>
    </row>
    <row r="1049" spans="1:73">
      <c r="A1049" s="1"/>
      <c r="B1049" s="63"/>
      <c r="E1049" s="64"/>
      <c r="F1049" s="64"/>
      <c r="G1049" s="64"/>
      <c r="H1049" s="64"/>
      <c r="I1049" s="64"/>
      <c r="J1049" s="72"/>
      <c r="L1049" s="65"/>
      <c r="V1049" s="67"/>
      <c r="BH1049" s="67"/>
      <c r="BI1049" s="78"/>
      <c r="BJ1049" s="78"/>
      <c r="BK1049" s="78"/>
      <c r="BL1049" s="68"/>
      <c r="BM1049" s="68"/>
      <c r="BN1049" s="68"/>
      <c r="BO1049" s="78"/>
      <c r="BP1049" s="78"/>
      <c r="BQ1049" s="78"/>
      <c r="BR1049" s="78"/>
      <c r="BS1049" s="1"/>
      <c r="BT1049" s="1"/>
      <c r="BU1049" s="1"/>
    </row>
    <row r="1050" spans="1:73">
      <c r="A1050" s="1"/>
      <c r="B1050" s="63"/>
      <c r="E1050" s="64"/>
      <c r="F1050" s="64"/>
      <c r="G1050" s="64"/>
      <c r="H1050" s="64"/>
      <c r="I1050" s="64"/>
      <c r="J1050" s="72"/>
      <c r="L1050" s="65"/>
      <c r="V1050" s="67"/>
      <c r="BH1050" s="67"/>
      <c r="BI1050" s="78"/>
      <c r="BJ1050" s="78"/>
      <c r="BK1050" s="78"/>
      <c r="BL1050" s="68"/>
      <c r="BM1050" s="68"/>
      <c r="BN1050" s="68"/>
      <c r="BO1050" s="78"/>
      <c r="BP1050" s="78"/>
      <c r="BQ1050" s="78"/>
      <c r="BR1050" s="78"/>
      <c r="BS1050" s="1"/>
      <c r="BT1050" s="1"/>
      <c r="BU1050" s="1"/>
    </row>
    <row r="1051" spans="1:73">
      <c r="A1051" s="1"/>
      <c r="B1051" s="63"/>
      <c r="E1051" s="64"/>
      <c r="F1051" s="64"/>
      <c r="G1051" s="64"/>
      <c r="H1051" s="64"/>
      <c r="I1051" s="64"/>
      <c r="J1051" s="72"/>
      <c r="K1051" s="69"/>
      <c r="L1051" s="65"/>
      <c r="V1051" s="67"/>
      <c r="BH1051" s="67"/>
      <c r="BI1051" s="78"/>
      <c r="BJ1051" s="78"/>
      <c r="BK1051" s="78"/>
      <c r="BL1051" s="68"/>
      <c r="BM1051" s="68"/>
      <c r="BN1051" s="68"/>
      <c r="BO1051" s="78"/>
      <c r="BP1051" s="78"/>
      <c r="BQ1051" s="78"/>
      <c r="BR1051" s="78"/>
      <c r="BS1051" s="1"/>
      <c r="BT1051" s="1"/>
      <c r="BU1051" s="1"/>
    </row>
    <row r="1052" spans="1:73">
      <c r="A1052" s="1"/>
      <c r="B1052" s="63"/>
      <c r="E1052" s="64"/>
      <c r="F1052" s="64"/>
      <c r="G1052" s="64"/>
      <c r="H1052" s="64"/>
      <c r="I1052" s="64"/>
      <c r="J1052" s="72"/>
      <c r="L1052" s="65"/>
      <c r="V1052" s="67"/>
      <c r="BH1052" s="67"/>
      <c r="BI1052" s="78"/>
      <c r="BJ1052" s="78"/>
      <c r="BK1052" s="78"/>
      <c r="BL1052" s="68"/>
      <c r="BM1052" s="68"/>
      <c r="BN1052" s="68"/>
      <c r="BO1052" s="78"/>
      <c r="BP1052" s="78"/>
      <c r="BQ1052" s="78"/>
      <c r="BR1052" s="78"/>
      <c r="BS1052" s="1"/>
      <c r="BT1052" s="1"/>
      <c r="BU1052" s="1"/>
    </row>
    <row r="1053" spans="1:73">
      <c r="A1053" s="1"/>
      <c r="B1053" s="63"/>
      <c r="E1053" s="64"/>
      <c r="F1053" s="64"/>
      <c r="G1053" s="64"/>
      <c r="H1053" s="64"/>
      <c r="I1053" s="64"/>
      <c r="J1053" s="72"/>
      <c r="L1053" s="65"/>
      <c r="V1053" s="67"/>
      <c r="BH1053" s="67"/>
      <c r="BI1053" s="78"/>
      <c r="BJ1053" s="78"/>
      <c r="BK1053" s="78"/>
      <c r="BL1053" s="68"/>
      <c r="BM1053" s="68"/>
      <c r="BN1053" s="68"/>
      <c r="BO1053" s="78"/>
      <c r="BP1053" s="78"/>
      <c r="BQ1053" s="78"/>
      <c r="BR1053" s="78"/>
      <c r="BS1053" s="1"/>
      <c r="BT1053" s="1"/>
      <c r="BU1053" s="1"/>
    </row>
    <row r="1054" spans="1:73">
      <c r="A1054" s="1"/>
      <c r="B1054" s="63"/>
      <c r="E1054" s="64"/>
      <c r="F1054" s="64"/>
      <c r="G1054" s="64"/>
      <c r="H1054" s="64"/>
      <c r="I1054" s="64"/>
      <c r="J1054" s="72"/>
      <c r="L1054" s="65"/>
      <c r="V1054" s="67"/>
      <c r="BH1054" s="67"/>
      <c r="BI1054" s="78"/>
      <c r="BJ1054" s="78"/>
      <c r="BK1054" s="78"/>
      <c r="BL1054" s="68"/>
      <c r="BM1054" s="68"/>
      <c r="BN1054" s="68"/>
      <c r="BO1054" s="78"/>
      <c r="BP1054" s="78"/>
      <c r="BQ1054" s="78"/>
      <c r="BR1054" s="78"/>
      <c r="BS1054" s="1"/>
      <c r="BT1054" s="1"/>
      <c r="BU1054" s="1"/>
    </row>
    <row r="1055" spans="1:73">
      <c r="A1055" s="1"/>
      <c r="B1055" s="63"/>
      <c r="E1055" s="64"/>
      <c r="F1055" s="64"/>
      <c r="G1055" s="64"/>
      <c r="H1055" s="64"/>
      <c r="I1055" s="64"/>
      <c r="J1055" s="7"/>
      <c r="L1055" s="65"/>
      <c r="V1055" s="67"/>
      <c r="BH1055" s="67"/>
      <c r="BI1055" s="78"/>
      <c r="BJ1055" s="78"/>
      <c r="BK1055" s="78"/>
      <c r="BL1055" s="68"/>
      <c r="BM1055" s="68"/>
      <c r="BN1055" s="68"/>
      <c r="BO1055" s="78"/>
      <c r="BP1055" s="78"/>
      <c r="BQ1055" s="78"/>
      <c r="BR1055" s="78"/>
      <c r="BS1055" s="1"/>
      <c r="BT1055" s="1"/>
      <c r="BU1055" s="1"/>
    </row>
    <row r="1056" spans="1:73">
      <c r="A1056" s="1"/>
      <c r="B1056" s="63"/>
      <c r="E1056" s="64"/>
      <c r="F1056" s="64"/>
      <c r="G1056" s="64"/>
      <c r="H1056" s="64"/>
      <c r="I1056" s="64"/>
      <c r="J1056" s="7"/>
      <c r="L1056" s="65"/>
      <c r="V1056" s="67"/>
      <c r="BH1056" s="67"/>
      <c r="BI1056" s="78"/>
      <c r="BJ1056" s="78"/>
      <c r="BK1056" s="78"/>
      <c r="BL1056" s="68"/>
      <c r="BM1056" s="68"/>
      <c r="BN1056" s="68"/>
      <c r="BO1056" s="78"/>
      <c r="BP1056" s="78"/>
      <c r="BQ1056" s="78"/>
      <c r="BR1056" s="78"/>
      <c r="BS1056" s="1"/>
      <c r="BT1056" s="1"/>
      <c r="BU1056" s="1"/>
    </row>
    <row r="1057" spans="1:73">
      <c r="A1057" s="1"/>
      <c r="B1057" s="63"/>
      <c r="E1057" s="64"/>
      <c r="F1057" s="64"/>
      <c r="G1057" s="64"/>
      <c r="H1057" s="64"/>
      <c r="I1057" s="64"/>
      <c r="J1057" s="72"/>
      <c r="L1057" s="65"/>
      <c r="V1057" s="67"/>
      <c r="BH1057" s="67"/>
      <c r="BI1057" s="78"/>
      <c r="BJ1057" s="78"/>
      <c r="BK1057" s="78"/>
      <c r="BL1057" s="68"/>
      <c r="BM1057" s="68"/>
      <c r="BN1057" s="68"/>
      <c r="BO1057" s="78"/>
      <c r="BP1057" s="78"/>
      <c r="BQ1057" s="78"/>
      <c r="BR1057" s="78"/>
      <c r="BS1057" s="1"/>
      <c r="BT1057" s="1"/>
      <c r="BU1057" s="1"/>
    </row>
    <row r="1058" spans="1:73">
      <c r="A1058" s="1"/>
      <c r="B1058" s="63"/>
      <c r="E1058" s="64"/>
      <c r="F1058" s="64"/>
      <c r="G1058" s="64"/>
      <c r="H1058" s="64"/>
      <c r="I1058" s="64"/>
      <c r="J1058" s="72"/>
      <c r="L1058" s="65"/>
      <c r="V1058" s="67"/>
      <c r="BH1058" s="67"/>
      <c r="BI1058" s="78"/>
      <c r="BJ1058" s="78"/>
      <c r="BK1058" s="78"/>
      <c r="BL1058" s="68"/>
      <c r="BM1058" s="68"/>
      <c r="BN1058" s="68"/>
      <c r="BO1058" s="78"/>
      <c r="BP1058" s="78"/>
      <c r="BQ1058" s="78"/>
      <c r="BR1058" s="78"/>
      <c r="BS1058" s="1"/>
      <c r="BT1058" s="1"/>
      <c r="BU1058" s="1"/>
    </row>
    <row r="1059" spans="1:73">
      <c r="A1059" s="1"/>
      <c r="B1059" s="63"/>
      <c r="E1059" s="64"/>
      <c r="F1059" s="64"/>
      <c r="G1059" s="64"/>
      <c r="H1059" s="64"/>
      <c r="I1059" s="64"/>
      <c r="J1059" s="72"/>
      <c r="L1059" s="65"/>
      <c r="V1059" s="67"/>
      <c r="BH1059" s="67"/>
      <c r="BI1059" s="78"/>
      <c r="BJ1059" s="78"/>
      <c r="BK1059" s="78"/>
      <c r="BL1059" s="68"/>
      <c r="BM1059" s="68"/>
      <c r="BN1059" s="68"/>
      <c r="BO1059" s="78"/>
      <c r="BP1059" s="78"/>
      <c r="BQ1059" s="78"/>
      <c r="BR1059" s="78"/>
      <c r="BS1059" s="1"/>
      <c r="BT1059" s="1"/>
      <c r="BU1059" s="1"/>
    </row>
    <row r="1060" spans="1:73">
      <c r="A1060" s="1"/>
      <c r="B1060" s="63"/>
      <c r="E1060" s="64"/>
      <c r="F1060" s="64"/>
      <c r="G1060" s="64"/>
      <c r="H1060" s="64"/>
      <c r="I1060" s="64"/>
      <c r="J1060" s="72"/>
      <c r="L1060" s="65"/>
      <c r="V1060" s="67"/>
      <c r="BH1060" s="67"/>
      <c r="BI1060" s="78"/>
      <c r="BJ1060" s="78"/>
      <c r="BK1060" s="78"/>
      <c r="BL1060" s="68"/>
      <c r="BM1060" s="68"/>
      <c r="BN1060" s="68"/>
      <c r="BO1060" s="78"/>
      <c r="BP1060" s="78"/>
      <c r="BQ1060" s="78"/>
      <c r="BR1060" s="78"/>
      <c r="BS1060" s="1"/>
      <c r="BT1060" s="1"/>
      <c r="BU1060" s="1"/>
    </row>
    <row r="1061" spans="1:73">
      <c r="A1061" s="1"/>
      <c r="B1061" s="63"/>
      <c r="E1061" s="64"/>
      <c r="F1061" s="64"/>
      <c r="G1061" s="64"/>
      <c r="H1061" s="64"/>
      <c r="I1061" s="64"/>
      <c r="J1061" s="72"/>
      <c r="L1061" s="65"/>
      <c r="V1061" s="67"/>
      <c r="BH1061" s="67"/>
      <c r="BI1061" s="78"/>
      <c r="BJ1061" s="78"/>
      <c r="BK1061" s="78"/>
      <c r="BL1061" s="68"/>
      <c r="BM1061" s="68"/>
      <c r="BN1061" s="68"/>
      <c r="BO1061" s="78"/>
      <c r="BP1061" s="78"/>
      <c r="BQ1061" s="78"/>
      <c r="BR1061" s="78"/>
      <c r="BS1061" s="1"/>
      <c r="BT1061" s="1"/>
      <c r="BU1061" s="1"/>
    </row>
    <row r="1062" spans="1:73">
      <c r="A1062" s="1"/>
      <c r="B1062" s="63"/>
      <c r="E1062" s="64"/>
      <c r="F1062" s="64"/>
      <c r="G1062" s="64"/>
      <c r="H1062" s="64"/>
      <c r="I1062" s="64"/>
      <c r="J1062" s="72"/>
      <c r="L1062" s="65"/>
      <c r="V1062" s="67"/>
      <c r="BH1062" s="67"/>
      <c r="BI1062" s="78"/>
      <c r="BJ1062" s="78"/>
      <c r="BK1062" s="78"/>
      <c r="BL1062" s="68"/>
      <c r="BM1062" s="68"/>
      <c r="BN1062" s="68"/>
      <c r="BO1062" s="78"/>
      <c r="BP1062" s="78"/>
      <c r="BQ1062" s="78"/>
      <c r="BR1062" s="78"/>
      <c r="BS1062" s="1"/>
      <c r="BT1062" s="1"/>
      <c r="BU1062" s="1"/>
    </row>
    <row r="1063" spans="1:73">
      <c r="A1063" s="1"/>
      <c r="B1063" s="63"/>
      <c r="E1063" s="64"/>
      <c r="F1063" s="64"/>
      <c r="G1063" s="64"/>
      <c r="H1063" s="64"/>
      <c r="I1063" s="64"/>
      <c r="J1063" s="72"/>
      <c r="L1063" s="65"/>
      <c r="V1063" s="67"/>
      <c r="BH1063" s="67"/>
      <c r="BI1063" s="78"/>
      <c r="BJ1063" s="78"/>
      <c r="BK1063" s="78"/>
      <c r="BL1063" s="68"/>
      <c r="BM1063" s="68"/>
      <c r="BN1063" s="68"/>
      <c r="BO1063" s="78"/>
      <c r="BP1063" s="78"/>
      <c r="BQ1063" s="78"/>
      <c r="BR1063" s="78"/>
      <c r="BS1063" s="1"/>
      <c r="BT1063" s="1"/>
      <c r="BU1063" s="1"/>
    </row>
    <row r="1064" spans="1:73">
      <c r="A1064" s="1"/>
      <c r="B1064" s="63"/>
      <c r="E1064" s="64"/>
      <c r="F1064" s="64"/>
      <c r="G1064" s="64"/>
      <c r="H1064" s="64"/>
      <c r="I1064" s="64"/>
      <c r="J1064" s="72"/>
      <c r="L1064" s="65"/>
      <c r="V1064" s="67"/>
      <c r="BH1064" s="67"/>
      <c r="BI1064" s="78"/>
      <c r="BJ1064" s="78"/>
      <c r="BK1064" s="78"/>
      <c r="BL1064" s="68"/>
      <c r="BM1064" s="68"/>
      <c r="BN1064" s="68"/>
      <c r="BO1064" s="78"/>
      <c r="BP1064" s="78"/>
      <c r="BQ1064" s="78"/>
      <c r="BR1064" s="78"/>
      <c r="BS1064" s="1"/>
      <c r="BT1064" s="1"/>
      <c r="BU1064" s="1"/>
    </row>
    <row r="1065" spans="1:73">
      <c r="A1065" s="1"/>
      <c r="B1065" s="63"/>
      <c r="E1065" s="64"/>
      <c r="F1065" s="64"/>
      <c r="G1065" s="64"/>
      <c r="H1065" s="64"/>
      <c r="I1065" s="64"/>
      <c r="J1065" s="7"/>
      <c r="L1065" s="65"/>
      <c r="V1065" s="67"/>
      <c r="BH1065" s="67"/>
      <c r="BI1065" s="78"/>
      <c r="BJ1065" s="78"/>
      <c r="BK1065" s="78"/>
      <c r="BL1065" s="68"/>
      <c r="BM1065" s="68"/>
      <c r="BN1065" s="68"/>
      <c r="BO1065" s="78"/>
      <c r="BP1065" s="78"/>
      <c r="BQ1065" s="78"/>
      <c r="BR1065" s="78"/>
      <c r="BS1065" s="1"/>
      <c r="BT1065" s="1"/>
      <c r="BU1065" s="1"/>
    </row>
    <row r="1066" spans="1:73">
      <c r="A1066" s="1"/>
      <c r="B1066" s="63"/>
      <c r="E1066" s="64"/>
      <c r="F1066" s="64"/>
      <c r="G1066" s="64"/>
      <c r="H1066" s="64"/>
      <c r="I1066" s="64"/>
      <c r="J1066" s="72"/>
      <c r="L1066" s="65"/>
      <c r="V1066" s="67"/>
      <c r="BH1066" s="67"/>
      <c r="BI1066" s="78"/>
      <c r="BJ1066" s="78"/>
      <c r="BK1066" s="78"/>
      <c r="BL1066" s="68"/>
      <c r="BM1066" s="68"/>
      <c r="BN1066" s="68"/>
      <c r="BO1066" s="78"/>
      <c r="BP1066" s="78"/>
      <c r="BQ1066" s="78"/>
      <c r="BR1066" s="78"/>
      <c r="BS1066" s="1"/>
      <c r="BT1066" s="1"/>
      <c r="BU1066" s="1"/>
    </row>
    <row r="1067" spans="1:73">
      <c r="A1067" s="1"/>
      <c r="B1067" s="63"/>
      <c r="E1067" s="64"/>
      <c r="F1067" s="64"/>
      <c r="G1067" s="64"/>
      <c r="H1067" s="64"/>
      <c r="I1067" s="64"/>
      <c r="J1067" s="72"/>
      <c r="L1067" s="65"/>
      <c r="V1067" s="67"/>
      <c r="BH1067" s="67"/>
      <c r="BI1067" s="78"/>
      <c r="BJ1067" s="78"/>
      <c r="BK1067" s="78"/>
      <c r="BL1067" s="68"/>
      <c r="BM1067" s="68"/>
      <c r="BN1067" s="68"/>
      <c r="BO1067" s="78"/>
      <c r="BP1067" s="78"/>
      <c r="BQ1067" s="78"/>
      <c r="BR1067" s="78"/>
      <c r="BS1067" s="1"/>
      <c r="BT1067" s="1"/>
      <c r="BU1067" s="1"/>
    </row>
    <row r="1068" spans="1:73">
      <c r="A1068" s="1"/>
      <c r="B1068" s="63"/>
      <c r="E1068" s="64"/>
      <c r="F1068" s="64"/>
      <c r="G1068" s="64"/>
      <c r="H1068" s="64"/>
      <c r="I1068" s="64"/>
      <c r="J1068" s="72"/>
      <c r="L1068" s="65"/>
      <c r="V1068" s="67"/>
      <c r="BH1068" s="67"/>
      <c r="BI1068" s="78"/>
      <c r="BJ1068" s="78"/>
      <c r="BK1068" s="78"/>
      <c r="BL1068" s="68"/>
      <c r="BM1068" s="68"/>
      <c r="BN1068" s="68"/>
      <c r="BO1068" s="78"/>
      <c r="BP1068" s="78"/>
      <c r="BQ1068" s="78"/>
      <c r="BR1068" s="78"/>
      <c r="BS1068" s="1"/>
      <c r="BT1068" s="1"/>
      <c r="BU1068" s="1"/>
    </row>
    <row r="1069" spans="1:73">
      <c r="A1069" s="1"/>
      <c r="B1069" s="63"/>
      <c r="E1069" s="64"/>
      <c r="F1069" s="64"/>
      <c r="G1069" s="64"/>
      <c r="H1069" s="64"/>
      <c r="I1069" s="64"/>
      <c r="J1069" s="7"/>
      <c r="L1069" s="65"/>
      <c r="V1069" s="67"/>
      <c r="BH1069" s="67"/>
      <c r="BI1069" s="78"/>
      <c r="BJ1069" s="78"/>
      <c r="BK1069" s="78"/>
      <c r="BL1069" s="68"/>
      <c r="BM1069" s="68"/>
      <c r="BN1069" s="68"/>
      <c r="BO1069" s="78"/>
      <c r="BP1069" s="78"/>
      <c r="BQ1069" s="78"/>
      <c r="BR1069" s="78"/>
      <c r="BS1069" s="1"/>
      <c r="BT1069" s="1"/>
      <c r="BU1069" s="1"/>
    </row>
    <row r="1070" spans="1:73">
      <c r="A1070" s="1"/>
      <c r="B1070" s="63"/>
      <c r="E1070" s="64"/>
      <c r="F1070" s="64"/>
      <c r="G1070" s="64"/>
      <c r="H1070" s="64"/>
      <c r="I1070" s="64"/>
      <c r="J1070" s="7"/>
      <c r="L1070" s="65"/>
      <c r="V1070" s="67"/>
      <c r="BH1070" s="67"/>
      <c r="BI1070" s="78"/>
      <c r="BJ1070" s="78"/>
      <c r="BK1070" s="78"/>
      <c r="BL1070" s="68"/>
      <c r="BM1070" s="68"/>
      <c r="BN1070" s="68"/>
      <c r="BO1070" s="78"/>
      <c r="BP1070" s="78"/>
      <c r="BQ1070" s="78"/>
      <c r="BR1070" s="78"/>
      <c r="BS1070" s="1"/>
      <c r="BT1070" s="1"/>
      <c r="BU1070" s="1"/>
    </row>
    <row r="1071" spans="1:73">
      <c r="A1071" s="1"/>
      <c r="B1071" s="63"/>
      <c r="E1071" s="64"/>
      <c r="F1071" s="64"/>
      <c r="G1071" s="64"/>
      <c r="H1071" s="64"/>
      <c r="I1071" s="64"/>
      <c r="J1071" s="72"/>
      <c r="L1071" s="65"/>
      <c r="V1071" s="67"/>
      <c r="BH1071" s="67"/>
      <c r="BI1071" s="78"/>
      <c r="BJ1071" s="78"/>
      <c r="BK1071" s="78"/>
      <c r="BL1071" s="68"/>
      <c r="BM1071" s="68"/>
      <c r="BN1071" s="68"/>
      <c r="BO1071" s="78"/>
      <c r="BP1071" s="78"/>
      <c r="BQ1071" s="78"/>
      <c r="BR1071" s="78"/>
      <c r="BS1071" s="1"/>
      <c r="BT1071" s="1"/>
      <c r="BU1071" s="1"/>
    </row>
    <row r="1072" spans="1:73">
      <c r="A1072" s="1"/>
      <c r="B1072" s="63"/>
      <c r="E1072" s="64"/>
      <c r="F1072" s="64"/>
      <c r="G1072" s="64"/>
      <c r="H1072" s="64"/>
      <c r="I1072" s="64"/>
      <c r="J1072" s="72"/>
      <c r="L1072" s="65"/>
      <c r="V1072" s="67"/>
      <c r="BH1072" s="67"/>
      <c r="BI1072" s="78"/>
      <c r="BJ1072" s="78"/>
      <c r="BK1072" s="78"/>
      <c r="BL1072" s="68"/>
      <c r="BM1072" s="68"/>
      <c r="BN1072" s="68"/>
      <c r="BO1072" s="78"/>
      <c r="BP1072" s="78"/>
      <c r="BQ1072" s="78"/>
      <c r="BR1072" s="78"/>
      <c r="BS1072" s="1"/>
      <c r="BT1072" s="1"/>
      <c r="BU1072" s="1"/>
    </row>
    <row r="1073" spans="1:73">
      <c r="A1073" s="1"/>
      <c r="B1073" s="63"/>
      <c r="E1073" s="64"/>
      <c r="F1073" s="64"/>
      <c r="G1073" s="64"/>
      <c r="H1073" s="64"/>
      <c r="I1073" s="64"/>
      <c r="J1073" s="7"/>
      <c r="L1073" s="65"/>
      <c r="V1073" s="67"/>
      <c r="BH1073" s="67"/>
      <c r="BI1073" s="78"/>
      <c r="BJ1073" s="78"/>
      <c r="BK1073" s="78"/>
      <c r="BL1073" s="68"/>
      <c r="BM1073" s="68"/>
      <c r="BN1073" s="68"/>
      <c r="BO1073" s="78"/>
      <c r="BP1073" s="78"/>
      <c r="BQ1073" s="78"/>
      <c r="BR1073" s="78"/>
      <c r="BS1073" s="1"/>
      <c r="BT1073" s="1"/>
      <c r="BU1073" s="1"/>
    </row>
    <row r="1074" spans="1:73">
      <c r="A1074" s="1"/>
      <c r="B1074" s="63"/>
      <c r="E1074" s="64"/>
      <c r="F1074" s="64"/>
      <c r="G1074" s="64"/>
      <c r="H1074" s="64"/>
      <c r="I1074" s="64"/>
      <c r="J1074" s="7"/>
      <c r="L1074" s="65"/>
      <c r="V1074" s="67"/>
      <c r="BH1074" s="67"/>
      <c r="BI1074" s="78"/>
      <c r="BJ1074" s="78"/>
      <c r="BK1074" s="78"/>
      <c r="BL1074" s="68"/>
      <c r="BM1074" s="68"/>
      <c r="BN1074" s="68"/>
      <c r="BO1074" s="78"/>
      <c r="BP1074" s="78"/>
      <c r="BQ1074" s="78"/>
      <c r="BR1074" s="78"/>
      <c r="BS1074" s="1"/>
      <c r="BT1074" s="1"/>
      <c r="BU1074" s="1"/>
    </row>
    <row r="1075" spans="1:73">
      <c r="A1075" s="1"/>
      <c r="B1075" s="63"/>
      <c r="E1075" s="64"/>
      <c r="F1075" s="64"/>
      <c r="G1075" s="64"/>
      <c r="H1075" s="64"/>
      <c r="I1075" s="64"/>
      <c r="J1075" s="7"/>
      <c r="L1075" s="65"/>
      <c r="V1075" s="67"/>
      <c r="BH1075" s="67"/>
      <c r="BI1075" s="78"/>
      <c r="BJ1075" s="78"/>
      <c r="BK1075" s="78"/>
      <c r="BL1075" s="68"/>
      <c r="BM1075" s="68"/>
      <c r="BN1075" s="68"/>
      <c r="BO1075" s="78"/>
      <c r="BP1075" s="78"/>
      <c r="BQ1075" s="78"/>
      <c r="BR1075" s="78"/>
      <c r="BS1075" s="1"/>
      <c r="BT1075" s="1"/>
      <c r="BU1075" s="1"/>
    </row>
    <row r="1076" spans="1:73">
      <c r="A1076" s="1"/>
      <c r="B1076" s="63"/>
      <c r="E1076" s="64"/>
      <c r="F1076" s="64"/>
      <c r="G1076" s="64"/>
      <c r="H1076" s="64"/>
      <c r="I1076" s="64"/>
      <c r="J1076" s="7"/>
      <c r="L1076" s="65"/>
      <c r="V1076" s="67"/>
      <c r="BH1076" s="67"/>
      <c r="BI1076" s="78"/>
      <c r="BJ1076" s="78"/>
      <c r="BK1076" s="78"/>
      <c r="BL1076" s="68"/>
      <c r="BM1076" s="68"/>
      <c r="BN1076" s="68"/>
      <c r="BO1076" s="78"/>
      <c r="BP1076" s="78"/>
      <c r="BQ1076" s="78"/>
      <c r="BR1076" s="78"/>
      <c r="BS1076" s="1"/>
      <c r="BT1076" s="1"/>
      <c r="BU1076" s="1"/>
    </row>
    <row r="1077" spans="1:73">
      <c r="A1077" s="1"/>
      <c r="B1077" s="63"/>
      <c r="E1077" s="64"/>
      <c r="F1077" s="64"/>
      <c r="G1077" s="64"/>
      <c r="H1077" s="64"/>
      <c r="I1077" s="64"/>
      <c r="J1077" s="72"/>
      <c r="L1077" s="65"/>
      <c r="V1077" s="67"/>
      <c r="BH1077" s="67"/>
      <c r="BI1077" s="78"/>
      <c r="BJ1077" s="78"/>
      <c r="BK1077" s="78"/>
      <c r="BL1077" s="68"/>
      <c r="BM1077" s="68"/>
      <c r="BN1077" s="68"/>
      <c r="BO1077" s="78"/>
      <c r="BP1077" s="78"/>
      <c r="BQ1077" s="78"/>
      <c r="BR1077" s="78"/>
      <c r="BS1077" s="1"/>
      <c r="BT1077" s="1"/>
      <c r="BU1077" s="1"/>
    </row>
    <row r="1078" spans="1:73">
      <c r="A1078" s="1"/>
      <c r="B1078" s="63"/>
      <c r="E1078" s="64"/>
      <c r="F1078" s="64"/>
      <c r="G1078" s="64"/>
      <c r="H1078" s="64"/>
      <c r="I1078" s="64"/>
      <c r="J1078" s="7"/>
      <c r="L1078" s="65"/>
      <c r="M1078" s="70"/>
      <c r="V1078" s="67"/>
      <c r="BH1078" s="67"/>
      <c r="BI1078" s="78"/>
      <c r="BJ1078" s="78"/>
      <c r="BK1078" s="78"/>
      <c r="BL1078" s="68"/>
      <c r="BM1078" s="68"/>
      <c r="BN1078" s="68"/>
      <c r="BO1078" s="78"/>
      <c r="BP1078" s="78"/>
      <c r="BQ1078" s="78"/>
      <c r="BR1078" s="78"/>
      <c r="BS1078" s="1"/>
      <c r="BT1078" s="1"/>
      <c r="BU1078" s="1"/>
    </row>
    <row r="1079" spans="1:73">
      <c r="A1079" s="1"/>
      <c r="B1079" s="63"/>
      <c r="E1079" s="64"/>
      <c r="F1079" s="64"/>
      <c r="G1079" s="64"/>
      <c r="H1079" s="64"/>
      <c r="I1079" s="64"/>
      <c r="J1079" s="72"/>
      <c r="L1079" s="65"/>
      <c r="M1079" s="70"/>
      <c r="V1079" s="67"/>
      <c r="BH1079" s="67"/>
      <c r="BI1079" s="78"/>
      <c r="BJ1079" s="78"/>
      <c r="BK1079" s="78"/>
      <c r="BL1079" s="68"/>
      <c r="BM1079" s="68"/>
      <c r="BN1079" s="68"/>
      <c r="BO1079" s="78"/>
      <c r="BP1079" s="78"/>
      <c r="BQ1079" s="78"/>
      <c r="BR1079" s="78"/>
      <c r="BS1079" s="1"/>
      <c r="BT1079" s="1"/>
      <c r="BU1079" s="1"/>
    </row>
    <row r="1080" spans="1:73">
      <c r="A1080" s="1"/>
      <c r="B1080" s="63"/>
      <c r="E1080" s="64"/>
      <c r="F1080" s="64"/>
      <c r="G1080" s="64"/>
      <c r="H1080" s="64"/>
      <c r="I1080" s="64"/>
      <c r="J1080" s="72"/>
      <c r="L1080" s="65"/>
      <c r="V1080" s="67"/>
      <c r="BH1080" s="67"/>
      <c r="BI1080" s="78"/>
      <c r="BJ1080" s="78"/>
      <c r="BK1080" s="78"/>
      <c r="BL1080" s="68"/>
      <c r="BM1080" s="68"/>
      <c r="BN1080" s="68"/>
      <c r="BO1080" s="78"/>
      <c r="BP1080" s="78"/>
      <c r="BQ1080" s="78"/>
      <c r="BR1080" s="78"/>
      <c r="BS1080" s="1"/>
      <c r="BT1080" s="1"/>
      <c r="BU1080" s="1"/>
    </row>
    <row r="1081" spans="1:73">
      <c r="A1081" s="1"/>
      <c r="B1081" s="63"/>
      <c r="E1081" s="64"/>
      <c r="F1081" s="64"/>
      <c r="G1081" s="64"/>
      <c r="H1081" s="64"/>
      <c r="I1081" s="64"/>
      <c r="J1081" s="72"/>
      <c r="L1081" s="65"/>
      <c r="V1081" s="67"/>
      <c r="BH1081" s="67"/>
      <c r="BI1081" s="78"/>
      <c r="BJ1081" s="78"/>
      <c r="BK1081" s="78"/>
      <c r="BL1081" s="68"/>
      <c r="BM1081" s="68"/>
      <c r="BN1081" s="68"/>
      <c r="BO1081" s="78"/>
      <c r="BP1081" s="78"/>
      <c r="BQ1081" s="78"/>
      <c r="BR1081" s="78"/>
      <c r="BS1081" s="1"/>
      <c r="BT1081" s="1"/>
      <c r="BU1081" s="1"/>
    </row>
    <row r="1082" spans="1:73">
      <c r="A1082" s="1"/>
      <c r="B1082" s="63"/>
      <c r="E1082" s="64"/>
      <c r="F1082" s="64"/>
      <c r="G1082" s="64"/>
      <c r="H1082" s="64"/>
      <c r="I1082" s="64"/>
      <c r="J1082" s="7"/>
      <c r="L1082" s="65"/>
      <c r="V1082" s="67"/>
      <c r="BH1082" s="67"/>
      <c r="BI1082" s="78"/>
      <c r="BJ1082" s="78"/>
      <c r="BK1082" s="78"/>
      <c r="BL1082" s="68"/>
      <c r="BM1082" s="68"/>
      <c r="BN1082" s="68"/>
      <c r="BO1082" s="78"/>
      <c r="BP1082" s="78"/>
      <c r="BQ1082" s="78"/>
      <c r="BR1082" s="78"/>
      <c r="BS1082" s="1"/>
      <c r="BT1082" s="1"/>
      <c r="BU1082" s="1"/>
    </row>
    <row r="1083" spans="1:73">
      <c r="A1083" s="1"/>
      <c r="B1083" s="63"/>
      <c r="E1083" s="64"/>
      <c r="F1083" s="64"/>
      <c r="G1083" s="64"/>
      <c r="H1083" s="64"/>
      <c r="I1083" s="64"/>
      <c r="J1083" s="7"/>
      <c r="L1083" s="65"/>
      <c r="V1083" s="67"/>
      <c r="BH1083" s="67"/>
      <c r="BI1083" s="78"/>
      <c r="BJ1083" s="78"/>
      <c r="BK1083" s="78"/>
      <c r="BL1083" s="68"/>
      <c r="BM1083" s="68"/>
      <c r="BN1083" s="68"/>
      <c r="BO1083" s="78"/>
      <c r="BP1083" s="78"/>
      <c r="BQ1083" s="78"/>
      <c r="BR1083" s="78"/>
      <c r="BS1083" s="1"/>
      <c r="BT1083" s="1"/>
      <c r="BU1083" s="1"/>
    </row>
    <row r="1084" spans="1:73">
      <c r="A1084" s="1"/>
      <c r="B1084" s="63"/>
      <c r="E1084" s="64"/>
      <c r="F1084" s="64"/>
      <c r="G1084" s="64"/>
      <c r="H1084" s="64"/>
      <c r="I1084" s="64"/>
      <c r="J1084" s="7"/>
      <c r="L1084" s="65"/>
      <c r="V1084" s="67"/>
      <c r="BH1084" s="67"/>
      <c r="BI1084" s="78"/>
      <c r="BJ1084" s="78"/>
      <c r="BK1084" s="78"/>
      <c r="BL1084" s="68"/>
      <c r="BM1084" s="68"/>
      <c r="BN1084" s="68"/>
      <c r="BO1084" s="78"/>
      <c r="BP1084" s="78"/>
      <c r="BQ1084" s="78"/>
      <c r="BR1084" s="78"/>
      <c r="BS1084" s="1"/>
      <c r="BT1084" s="1"/>
      <c r="BU1084" s="1"/>
    </row>
    <row r="1085" spans="1:73">
      <c r="A1085" s="1"/>
      <c r="B1085" s="63"/>
      <c r="E1085" s="64"/>
      <c r="F1085" s="64"/>
      <c r="G1085" s="64"/>
      <c r="H1085" s="64"/>
      <c r="I1085" s="64"/>
      <c r="J1085" s="7"/>
      <c r="L1085" s="65"/>
      <c r="V1085" s="67"/>
      <c r="BH1085" s="67"/>
      <c r="BI1085" s="78"/>
      <c r="BJ1085" s="78"/>
      <c r="BK1085" s="78"/>
      <c r="BL1085" s="68"/>
      <c r="BM1085" s="68"/>
      <c r="BN1085" s="68"/>
      <c r="BO1085" s="78"/>
      <c r="BP1085" s="78"/>
      <c r="BQ1085" s="78"/>
      <c r="BR1085" s="78"/>
      <c r="BS1085" s="1"/>
      <c r="BT1085" s="1"/>
      <c r="BU1085" s="1"/>
    </row>
    <row r="1086" spans="1:73">
      <c r="A1086" s="1"/>
      <c r="B1086" s="63"/>
      <c r="E1086" s="64"/>
      <c r="F1086" s="64"/>
      <c r="G1086" s="64"/>
      <c r="H1086" s="64"/>
      <c r="I1086" s="64"/>
      <c r="J1086" s="72"/>
      <c r="L1086" s="65"/>
      <c r="V1086" s="67"/>
      <c r="BH1086" s="67"/>
      <c r="BI1086" s="78"/>
      <c r="BJ1086" s="78"/>
      <c r="BK1086" s="78"/>
      <c r="BL1086" s="68"/>
      <c r="BM1086" s="68"/>
      <c r="BN1086" s="68"/>
      <c r="BO1086" s="78"/>
      <c r="BP1086" s="78"/>
      <c r="BQ1086" s="78"/>
      <c r="BR1086" s="78"/>
      <c r="BS1086" s="1"/>
      <c r="BT1086" s="1"/>
      <c r="BU1086" s="1"/>
    </row>
    <row r="1087" spans="1:73">
      <c r="A1087" s="1"/>
      <c r="B1087" s="63"/>
      <c r="E1087" s="64"/>
      <c r="F1087" s="64"/>
      <c r="G1087" s="64"/>
      <c r="H1087" s="64"/>
      <c r="I1087" s="64"/>
      <c r="J1087" s="72"/>
      <c r="L1087" s="65"/>
      <c r="V1087" s="67"/>
      <c r="BH1087" s="67"/>
      <c r="BI1087" s="78"/>
      <c r="BJ1087" s="78"/>
      <c r="BK1087" s="78"/>
      <c r="BL1087" s="68"/>
      <c r="BM1087" s="68"/>
      <c r="BN1087" s="68"/>
      <c r="BO1087" s="78"/>
      <c r="BP1087" s="78"/>
      <c r="BQ1087" s="78"/>
      <c r="BR1087" s="78"/>
      <c r="BS1087" s="1"/>
      <c r="BT1087" s="1"/>
      <c r="BU1087" s="1"/>
    </row>
    <row r="1088" spans="1:73">
      <c r="A1088" s="1"/>
      <c r="B1088" s="63"/>
      <c r="E1088" s="64"/>
      <c r="F1088" s="64"/>
      <c r="G1088" s="64"/>
      <c r="H1088" s="64"/>
      <c r="I1088" s="64"/>
      <c r="J1088" s="72"/>
      <c r="L1088" s="65"/>
      <c r="V1088" s="67"/>
      <c r="BH1088" s="67"/>
      <c r="BI1088" s="78"/>
      <c r="BJ1088" s="78"/>
      <c r="BK1088" s="78"/>
      <c r="BL1088" s="68"/>
      <c r="BM1088" s="68"/>
      <c r="BN1088" s="68"/>
      <c r="BO1088" s="78"/>
      <c r="BP1088" s="78"/>
      <c r="BQ1088" s="78"/>
      <c r="BR1088" s="78"/>
      <c r="BS1088" s="1"/>
      <c r="BT1088" s="1"/>
      <c r="BU1088" s="1"/>
    </row>
    <row r="1089" spans="1:73">
      <c r="A1089" s="1"/>
      <c r="B1089" s="63"/>
      <c r="E1089" s="64"/>
      <c r="F1089" s="64"/>
      <c r="G1089" s="64"/>
      <c r="H1089" s="64"/>
      <c r="I1089" s="64"/>
      <c r="J1089" s="7"/>
      <c r="L1089" s="65"/>
      <c r="V1089" s="67"/>
      <c r="BH1089" s="67"/>
      <c r="BI1089" s="78"/>
      <c r="BJ1089" s="78"/>
      <c r="BK1089" s="78"/>
      <c r="BL1089" s="68"/>
      <c r="BM1089" s="68"/>
      <c r="BN1089" s="68"/>
      <c r="BO1089" s="78"/>
      <c r="BP1089" s="78"/>
      <c r="BQ1089" s="78"/>
      <c r="BR1089" s="78"/>
      <c r="BS1089" s="1"/>
      <c r="BT1089" s="1"/>
      <c r="BU1089" s="1"/>
    </row>
    <row r="1090" spans="1:73">
      <c r="A1090" s="1"/>
      <c r="B1090" s="63"/>
      <c r="E1090" s="64"/>
      <c r="F1090" s="64"/>
      <c r="G1090" s="64"/>
      <c r="H1090" s="64"/>
      <c r="I1090" s="64"/>
      <c r="J1090" s="7"/>
      <c r="L1090" s="65"/>
      <c r="V1090" s="67"/>
      <c r="BH1090" s="67"/>
      <c r="BI1090" s="78"/>
      <c r="BJ1090" s="78"/>
      <c r="BK1090" s="78"/>
      <c r="BL1090" s="68"/>
      <c r="BM1090" s="68"/>
      <c r="BN1090" s="68"/>
      <c r="BO1090" s="78"/>
      <c r="BP1090" s="78"/>
      <c r="BQ1090" s="78"/>
      <c r="BR1090" s="78"/>
      <c r="BS1090" s="1"/>
      <c r="BT1090" s="1"/>
      <c r="BU1090" s="1"/>
    </row>
    <row r="1091" spans="1:73">
      <c r="A1091" s="1"/>
      <c r="B1091" s="63"/>
      <c r="E1091" s="64"/>
      <c r="F1091" s="64"/>
      <c r="G1091" s="64"/>
      <c r="H1091" s="64"/>
      <c r="I1091" s="64"/>
      <c r="J1091" s="7"/>
      <c r="L1091" s="65"/>
      <c r="V1091" s="67"/>
      <c r="BH1091" s="67"/>
      <c r="BI1091" s="78"/>
      <c r="BJ1091" s="78"/>
      <c r="BK1091" s="78"/>
      <c r="BL1091" s="68"/>
      <c r="BM1091" s="68"/>
      <c r="BN1091" s="68"/>
      <c r="BO1091" s="78"/>
      <c r="BP1091" s="78"/>
      <c r="BQ1091" s="78"/>
      <c r="BR1091" s="78"/>
      <c r="BS1091" s="1"/>
      <c r="BT1091" s="1"/>
      <c r="BU1091" s="1"/>
    </row>
    <row r="1092" spans="1:73">
      <c r="A1092" s="1"/>
      <c r="B1092" s="63"/>
      <c r="E1092" s="64"/>
      <c r="F1092" s="64"/>
      <c r="G1092" s="64"/>
      <c r="H1092" s="64"/>
      <c r="I1092" s="64"/>
      <c r="J1092" s="7"/>
      <c r="L1092" s="65"/>
      <c r="V1092" s="67"/>
      <c r="BH1092" s="67"/>
      <c r="BI1092" s="78"/>
      <c r="BJ1092" s="78"/>
      <c r="BK1092" s="78"/>
      <c r="BL1092" s="68"/>
      <c r="BM1092" s="68"/>
      <c r="BN1092" s="68"/>
      <c r="BO1092" s="78"/>
      <c r="BP1092" s="78"/>
      <c r="BQ1092" s="78"/>
      <c r="BR1092" s="78"/>
      <c r="BS1092" s="1"/>
      <c r="BT1092" s="1"/>
      <c r="BU1092" s="1"/>
    </row>
    <row r="1093" spans="1:73">
      <c r="A1093" s="1"/>
      <c r="B1093" s="63"/>
      <c r="E1093" s="64"/>
      <c r="F1093" s="64"/>
      <c r="G1093" s="64"/>
      <c r="H1093" s="64"/>
      <c r="I1093" s="64"/>
      <c r="J1093" s="72"/>
      <c r="L1093" s="65"/>
      <c r="V1093" s="67"/>
      <c r="BH1093" s="67"/>
      <c r="BI1093" s="78"/>
      <c r="BJ1093" s="78"/>
      <c r="BK1093" s="78"/>
      <c r="BL1093" s="68"/>
      <c r="BM1093" s="68"/>
      <c r="BN1093" s="68"/>
      <c r="BO1093" s="78"/>
      <c r="BP1093" s="78"/>
      <c r="BQ1093" s="78"/>
      <c r="BR1093" s="78"/>
      <c r="BS1093" s="1"/>
      <c r="BT1093" s="1"/>
      <c r="BU1093" s="1"/>
    </row>
    <row r="1094" spans="1:73">
      <c r="A1094" s="1"/>
      <c r="B1094" s="63"/>
      <c r="E1094" s="64"/>
      <c r="F1094" s="64"/>
      <c r="G1094" s="64"/>
      <c r="H1094" s="64"/>
      <c r="I1094" s="64"/>
      <c r="J1094" s="72"/>
      <c r="L1094" s="65"/>
      <c r="V1094" s="67"/>
      <c r="BH1094" s="67"/>
      <c r="BI1094" s="78"/>
      <c r="BJ1094" s="78"/>
      <c r="BK1094" s="78"/>
      <c r="BL1094" s="68"/>
      <c r="BM1094" s="68"/>
      <c r="BN1094" s="68"/>
      <c r="BO1094" s="78"/>
      <c r="BP1094" s="78"/>
      <c r="BQ1094" s="78"/>
      <c r="BR1094" s="78"/>
      <c r="BS1094" s="1"/>
      <c r="BT1094" s="1"/>
      <c r="BU1094" s="1"/>
    </row>
    <row r="1095" spans="1:73">
      <c r="A1095" s="1"/>
      <c r="B1095" s="63"/>
      <c r="E1095" s="64"/>
      <c r="F1095" s="64"/>
      <c r="G1095" s="64"/>
      <c r="H1095" s="64"/>
      <c r="I1095" s="64"/>
      <c r="J1095" s="7"/>
      <c r="L1095" s="65"/>
      <c r="V1095" s="67"/>
      <c r="BH1095" s="67"/>
      <c r="BI1095" s="78"/>
      <c r="BJ1095" s="78"/>
      <c r="BK1095" s="78"/>
      <c r="BL1095" s="68"/>
      <c r="BM1095" s="68"/>
      <c r="BN1095" s="68"/>
      <c r="BO1095" s="78"/>
      <c r="BP1095" s="78"/>
      <c r="BQ1095" s="78"/>
      <c r="BR1095" s="78"/>
      <c r="BS1095" s="1"/>
      <c r="BT1095" s="1"/>
      <c r="BU1095" s="1"/>
    </row>
    <row r="1096" spans="1:73">
      <c r="A1096" s="1"/>
      <c r="B1096" s="63"/>
      <c r="E1096" s="64"/>
      <c r="F1096" s="64"/>
      <c r="G1096" s="64"/>
      <c r="H1096" s="64"/>
      <c r="I1096" s="64"/>
      <c r="J1096" s="7"/>
      <c r="L1096" s="65"/>
      <c r="V1096" s="67"/>
      <c r="BH1096" s="67"/>
      <c r="BI1096" s="78"/>
      <c r="BJ1096" s="78"/>
      <c r="BK1096" s="78"/>
      <c r="BL1096" s="68"/>
      <c r="BM1096" s="68"/>
      <c r="BN1096" s="68"/>
      <c r="BO1096" s="78"/>
      <c r="BP1096" s="78"/>
      <c r="BQ1096" s="78"/>
      <c r="BR1096" s="78"/>
      <c r="BS1096" s="1"/>
      <c r="BT1096" s="1"/>
      <c r="BU1096" s="1"/>
    </row>
    <row r="1097" spans="1:73">
      <c r="A1097" s="1"/>
      <c r="B1097" s="63"/>
      <c r="E1097" s="64"/>
      <c r="F1097" s="64"/>
      <c r="G1097" s="64"/>
      <c r="H1097" s="64"/>
      <c r="I1097" s="64"/>
      <c r="J1097" s="72"/>
      <c r="L1097" s="65"/>
      <c r="V1097" s="67"/>
      <c r="BH1097" s="67"/>
      <c r="BI1097" s="78"/>
      <c r="BJ1097" s="78"/>
      <c r="BK1097" s="78"/>
      <c r="BL1097" s="68"/>
      <c r="BM1097" s="68"/>
      <c r="BN1097" s="68"/>
      <c r="BO1097" s="78"/>
      <c r="BP1097" s="78"/>
      <c r="BQ1097" s="78"/>
      <c r="BR1097" s="78"/>
      <c r="BS1097" s="1"/>
      <c r="BT1097" s="1"/>
      <c r="BU1097" s="1"/>
    </row>
    <row r="1098" spans="1:73">
      <c r="A1098" s="1"/>
      <c r="B1098" s="63"/>
      <c r="E1098" s="64"/>
      <c r="F1098" s="64"/>
      <c r="G1098" s="64"/>
      <c r="H1098" s="64"/>
      <c r="I1098" s="64"/>
      <c r="J1098" s="72"/>
      <c r="L1098" s="65"/>
      <c r="V1098" s="67"/>
      <c r="BH1098" s="67"/>
      <c r="BI1098" s="78"/>
      <c r="BJ1098" s="78"/>
      <c r="BK1098" s="78"/>
      <c r="BL1098" s="68"/>
      <c r="BM1098" s="68"/>
      <c r="BN1098" s="68"/>
      <c r="BO1098" s="78"/>
      <c r="BP1098" s="78"/>
      <c r="BQ1098" s="78"/>
      <c r="BR1098" s="78"/>
      <c r="BS1098" s="1"/>
      <c r="BT1098" s="1"/>
      <c r="BU1098" s="1"/>
    </row>
    <row r="1099" spans="1:73">
      <c r="A1099" s="1"/>
      <c r="B1099" s="63"/>
      <c r="E1099" s="64"/>
      <c r="F1099" s="64"/>
      <c r="G1099" s="64"/>
      <c r="H1099" s="64"/>
      <c r="I1099" s="64"/>
      <c r="J1099" s="7"/>
      <c r="L1099" s="65"/>
      <c r="V1099" s="67"/>
      <c r="BH1099" s="67"/>
      <c r="BI1099" s="78"/>
      <c r="BJ1099" s="78"/>
      <c r="BK1099" s="78"/>
      <c r="BL1099" s="68"/>
      <c r="BM1099" s="68"/>
      <c r="BN1099" s="68"/>
      <c r="BO1099" s="78"/>
      <c r="BP1099" s="78"/>
      <c r="BQ1099" s="78"/>
      <c r="BR1099" s="78"/>
      <c r="BS1099" s="1"/>
      <c r="BT1099" s="1"/>
      <c r="BU1099" s="1"/>
    </row>
    <row r="1100" spans="1:73">
      <c r="A1100" s="1"/>
      <c r="B1100" s="63"/>
      <c r="E1100" s="64"/>
      <c r="F1100" s="64"/>
      <c r="G1100" s="64"/>
      <c r="H1100" s="64"/>
      <c r="I1100" s="64"/>
      <c r="J1100" s="7"/>
      <c r="L1100" s="65"/>
      <c r="V1100" s="67"/>
      <c r="BH1100" s="67"/>
      <c r="BI1100" s="78"/>
      <c r="BJ1100" s="78"/>
      <c r="BK1100" s="78"/>
      <c r="BL1100" s="68"/>
      <c r="BM1100" s="68"/>
      <c r="BN1100" s="68"/>
      <c r="BO1100" s="78"/>
      <c r="BP1100" s="78"/>
      <c r="BQ1100" s="78"/>
      <c r="BR1100" s="78"/>
      <c r="BS1100" s="1"/>
      <c r="BT1100" s="1"/>
      <c r="BU1100" s="1"/>
    </row>
    <row r="1101" spans="1:73">
      <c r="A1101" s="1"/>
      <c r="B1101" s="63"/>
      <c r="E1101" s="64"/>
      <c r="F1101" s="64"/>
      <c r="G1101" s="64"/>
      <c r="H1101" s="64"/>
      <c r="I1101" s="64"/>
      <c r="J1101" s="7"/>
      <c r="L1101" s="65"/>
      <c r="V1101" s="67"/>
      <c r="BH1101" s="67"/>
      <c r="BI1101" s="78"/>
      <c r="BJ1101" s="78"/>
      <c r="BK1101" s="78"/>
      <c r="BL1101" s="68"/>
      <c r="BM1101" s="68"/>
      <c r="BN1101" s="68"/>
      <c r="BO1101" s="78"/>
      <c r="BP1101" s="78"/>
      <c r="BQ1101" s="78"/>
      <c r="BR1101" s="78"/>
      <c r="BS1101" s="1"/>
      <c r="BT1101" s="1"/>
      <c r="BU1101" s="1"/>
    </row>
    <row r="1102" spans="1:73">
      <c r="A1102" s="1"/>
      <c r="B1102" s="63"/>
      <c r="E1102" s="64"/>
      <c r="F1102" s="64"/>
      <c r="G1102" s="64"/>
      <c r="H1102" s="64"/>
      <c r="I1102" s="64"/>
      <c r="J1102" s="7"/>
      <c r="L1102" s="65"/>
      <c r="V1102" s="67"/>
      <c r="BH1102" s="67"/>
      <c r="BI1102" s="78"/>
      <c r="BJ1102" s="78"/>
      <c r="BK1102" s="78"/>
      <c r="BL1102" s="68"/>
      <c r="BM1102" s="68"/>
      <c r="BN1102" s="68"/>
      <c r="BO1102" s="78"/>
      <c r="BP1102" s="78"/>
      <c r="BQ1102" s="78"/>
      <c r="BR1102" s="78"/>
      <c r="BS1102" s="1"/>
      <c r="BT1102" s="1"/>
      <c r="BU1102" s="1"/>
    </row>
    <row r="1103" spans="1:73">
      <c r="A1103" s="1"/>
      <c r="B1103" s="63"/>
      <c r="E1103" s="64"/>
      <c r="F1103" s="64"/>
      <c r="G1103" s="64"/>
      <c r="H1103" s="64"/>
      <c r="I1103" s="64"/>
      <c r="J1103" s="72"/>
      <c r="L1103" s="65"/>
      <c r="V1103" s="67"/>
      <c r="BH1103" s="67"/>
      <c r="BI1103" s="78"/>
      <c r="BJ1103" s="78"/>
      <c r="BK1103" s="78"/>
      <c r="BL1103" s="68"/>
      <c r="BM1103" s="68"/>
      <c r="BN1103" s="68"/>
      <c r="BO1103" s="78"/>
      <c r="BP1103" s="78"/>
      <c r="BQ1103" s="78"/>
      <c r="BR1103" s="78"/>
      <c r="BS1103" s="1"/>
      <c r="BT1103" s="1"/>
      <c r="BU1103" s="1"/>
    </row>
    <row r="1104" spans="1:73">
      <c r="A1104" s="1"/>
      <c r="B1104" s="63"/>
      <c r="E1104" s="64"/>
      <c r="F1104" s="64"/>
      <c r="G1104" s="64"/>
      <c r="H1104" s="64"/>
      <c r="I1104" s="64"/>
      <c r="J1104" s="72"/>
      <c r="L1104" s="65"/>
      <c r="V1104" s="67"/>
      <c r="BH1104" s="67"/>
      <c r="BI1104" s="78"/>
      <c r="BJ1104" s="78"/>
      <c r="BK1104" s="78"/>
      <c r="BL1104" s="68"/>
      <c r="BM1104" s="68"/>
      <c r="BN1104" s="68"/>
      <c r="BO1104" s="78"/>
      <c r="BP1104" s="78"/>
      <c r="BQ1104" s="78"/>
      <c r="BR1104" s="78"/>
      <c r="BS1104" s="1"/>
      <c r="BT1104" s="1"/>
      <c r="BU1104" s="1"/>
    </row>
    <row r="1105" spans="1:87">
      <c r="A1105" s="1"/>
      <c r="B1105" s="63"/>
      <c r="E1105" s="64"/>
      <c r="F1105" s="64"/>
      <c r="G1105" s="64"/>
      <c r="H1105" s="64"/>
      <c r="I1105" s="64"/>
      <c r="J1105" s="7"/>
      <c r="L1105" s="65"/>
      <c r="V1105" s="67"/>
      <c r="BH1105" s="67"/>
      <c r="BI1105" s="78"/>
      <c r="BJ1105" s="78"/>
      <c r="BK1105" s="78"/>
      <c r="BL1105" s="68"/>
      <c r="BM1105" s="68"/>
      <c r="BN1105" s="68"/>
      <c r="BO1105" s="78"/>
      <c r="BP1105" s="78"/>
      <c r="BQ1105" s="78"/>
      <c r="BR1105" s="78"/>
      <c r="BS1105" s="1"/>
      <c r="BT1105" s="1"/>
      <c r="BU1105" s="1"/>
    </row>
    <row r="1106" spans="1:87">
      <c r="A1106" s="1"/>
      <c r="B1106" s="63"/>
      <c r="E1106" s="64"/>
      <c r="F1106" s="64"/>
      <c r="G1106" s="64"/>
      <c r="H1106" s="64"/>
      <c r="I1106" s="64"/>
      <c r="J1106" s="7"/>
      <c r="L1106" s="65"/>
      <c r="V1106" s="67"/>
      <c r="BH1106" s="67"/>
      <c r="BI1106" s="78"/>
      <c r="BJ1106" s="78"/>
      <c r="BK1106" s="78"/>
      <c r="BL1106" s="68"/>
      <c r="BM1106" s="68"/>
      <c r="BN1106" s="68"/>
      <c r="BO1106" s="78"/>
      <c r="BP1106" s="78"/>
      <c r="BQ1106" s="78"/>
      <c r="BR1106" s="78"/>
      <c r="BS1106" s="1"/>
      <c r="BT1106" s="1"/>
      <c r="BU1106" s="1"/>
    </row>
    <row r="1107" spans="1:87">
      <c r="A1107" s="1"/>
      <c r="B1107" s="63"/>
      <c r="E1107" s="64"/>
      <c r="F1107" s="64"/>
      <c r="G1107" s="64"/>
      <c r="H1107" s="64"/>
      <c r="I1107" s="64"/>
      <c r="J1107" s="7"/>
      <c r="L1107" s="65"/>
      <c r="V1107" s="67"/>
      <c r="BH1107" s="67"/>
      <c r="BI1107" s="78"/>
      <c r="BJ1107" s="78"/>
      <c r="BK1107" s="78"/>
      <c r="BL1107" s="68"/>
      <c r="BM1107" s="68"/>
      <c r="BN1107" s="68"/>
      <c r="BO1107" s="78"/>
      <c r="BP1107" s="78"/>
      <c r="BQ1107" s="78"/>
      <c r="BR1107" s="78"/>
      <c r="BS1107" s="1"/>
      <c r="BT1107" s="1"/>
      <c r="BU1107" s="1"/>
    </row>
    <row r="1108" spans="1:87">
      <c r="A1108" s="1"/>
      <c r="B1108" s="63"/>
      <c r="E1108" s="64"/>
      <c r="F1108" s="64"/>
      <c r="G1108" s="64"/>
      <c r="H1108" s="64"/>
      <c r="I1108" s="64"/>
      <c r="J1108" s="7"/>
      <c r="L1108" s="65"/>
      <c r="V1108" s="67"/>
      <c r="BH1108" s="67"/>
      <c r="BI1108" s="78"/>
      <c r="BJ1108" s="78"/>
      <c r="BK1108" s="78"/>
      <c r="BL1108" s="68"/>
      <c r="BM1108" s="68"/>
      <c r="BN1108" s="68"/>
      <c r="BO1108" s="78"/>
      <c r="BP1108" s="78"/>
      <c r="BQ1108" s="78"/>
      <c r="BR1108" s="78"/>
      <c r="BS1108" s="1"/>
      <c r="BT1108" s="1"/>
      <c r="BU1108" s="1"/>
    </row>
    <row r="1109" spans="1:87">
      <c r="A1109" s="1"/>
      <c r="B1109" s="63"/>
      <c r="E1109" s="64"/>
      <c r="F1109" s="64"/>
      <c r="G1109" s="64"/>
      <c r="H1109" s="64"/>
      <c r="I1109" s="64"/>
      <c r="J1109" s="7"/>
      <c r="L1109" s="65"/>
      <c r="V1109" s="67"/>
      <c r="BH1109" s="67"/>
      <c r="BI1109" s="78"/>
      <c r="BJ1109" s="78"/>
      <c r="BK1109" s="78"/>
      <c r="BL1109" s="68"/>
      <c r="BM1109" s="68"/>
      <c r="BN1109" s="68"/>
      <c r="BO1109" s="78"/>
      <c r="BP1109" s="78"/>
      <c r="BQ1109" s="78"/>
      <c r="BR1109" s="78"/>
      <c r="BS1109" s="1"/>
      <c r="BT1109" s="1"/>
      <c r="BU1109" s="1"/>
    </row>
    <row r="1110" spans="1:87">
      <c r="A1110" s="1"/>
      <c r="B1110" s="63"/>
      <c r="E1110" s="64"/>
      <c r="F1110" s="64"/>
      <c r="G1110" s="64"/>
      <c r="H1110" s="64"/>
      <c r="I1110" s="64"/>
      <c r="J1110" s="7"/>
      <c r="L1110" s="65"/>
      <c r="V1110" s="67"/>
      <c r="BH1110" s="67"/>
      <c r="BI1110" s="78"/>
      <c r="BJ1110" s="78"/>
      <c r="BK1110" s="78"/>
      <c r="BL1110" s="68"/>
      <c r="BM1110" s="68"/>
      <c r="BN1110" s="68"/>
      <c r="BO1110" s="78"/>
      <c r="BP1110" s="78"/>
      <c r="BQ1110" s="78"/>
      <c r="BR1110" s="78"/>
      <c r="BS1110" s="1"/>
      <c r="BT1110" s="1"/>
      <c r="BU1110" s="1"/>
    </row>
    <row r="1111" spans="1:87">
      <c r="A1111" s="1"/>
      <c r="B1111" s="63"/>
      <c r="E1111" s="64"/>
      <c r="F1111" s="64"/>
      <c r="G1111" s="64"/>
      <c r="H1111" s="64"/>
      <c r="I1111" s="64"/>
      <c r="J1111" s="7"/>
      <c r="L1111" s="65"/>
      <c r="V1111" s="67"/>
      <c r="BH1111" s="67"/>
      <c r="BI1111" s="78"/>
      <c r="BJ1111" s="78"/>
      <c r="BK1111" s="78"/>
      <c r="BL1111" s="68"/>
      <c r="BM1111" s="68"/>
      <c r="BN1111" s="68"/>
      <c r="BO1111" s="78"/>
      <c r="BP1111" s="78"/>
      <c r="BQ1111" s="78"/>
      <c r="BR1111" s="78"/>
      <c r="BS1111" s="1"/>
      <c r="BT1111" s="1"/>
      <c r="BU1111" s="1"/>
    </row>
    <row r="1112" spans="1:87">
      <c r="A1112" s="1"/>
      <c r="B1112" s="63"/>
      <c r="E1112" s="64"/>
      <c r="F1112" s="64"/>
      <c r="G1112" s="64"/>
      <c r="H1112" s="64"/>
      <c r="I1112" s="64"/>
      <c r="J1112" s="7"/>
      <c r="L1112" s="65"/>
      <c r="V1112" s="67"/>
      <c r="BH1112" s="67"/>
      <c r="BI1112" s="78"/>
      <c r="BJ1112" s="78"/>
      <c r="BK1112" s="78"/>
      <c r="BL1112" s="68"/>
      <c r="BM1112" s="68"/>
      <c r="BN1112" s="68"/>
      <c r="BO1112" s="78"/>
      <c r="BP1112" s="78"/>
      <c r="BQ1112" s="78"/>
      <c r="BR1112" s="78"/>
      <c r="BS1112" s="1"/>
      <c r="BT1112" s="1"/>
      <c r="BU1112" s="1"/>
    </row>
    <row r="1113" spans="1:87" s="3" customFormat="1">
      <c r="A1113" s="1"/>
      <c r="B1113" s="63"/>
      <c r="C1113" s="1"/>
      <c r="D1113" s="5"/>
      <c r="E1113" s="64"/>
      <c r="F1113" s="64"/>
      <c r="G1113" s="64"/>
      <c r="H1113" s="64"/>
      <c r="I1113" s="64"/>
      <c r="J1113" s="7"/>
      <c r="K1113" s="7"/>
      <c r="L1113" s="65"/>
      <c r="M1113" s="7"/>
      <c r="N1113" s="1"/>
      <c r="O1113" s="1"/>
      <c r="P1113" s="66"/>
      <c r="Q1113" s="1"/>
      <c r="R1113" s="1"/>
      <c r="S1113" s="1"/>
      <c r="T1113" s="1"/>
      <c r="U1113" s="1"/>
      <c r="V1113" s="67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67"/>
      <c r="BI1113" s="78"/>
      <c r="BJ1113" s="78"/>
      <c r="BK1113" s="78"/>
      <c r="BL1113" s="68"/>
      <c r="BM1113" s="68"/>
      <c r="BN1113" s="68"/>
      <c r="BO1113" s="78"/>
      <c r="BP1113" s="78"/>
      <c r="BQ1113" s="78"/>
      <c r="BR1113" s="78"/>
      <c r="BS1113" s="1"/>
      <c r="BT1113" s="1"/>
      <c r="BU1113" s="1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71"/>
    </row>
    <row r="1114" spans="1:87">
      <c r="A1114" s="1"/>
      <c r="B1114" s="63"/>
      <c r="E1114" s="64"/>
      <c r="F1114" s="64"/>
      <c r="G1114" s="64"/>
      <c r="H1114" s="64"/>
      <c r="I1114" s="64"/>
      <c r="J1114" s="7"/>
      <c r="L1114" s="65"/>
      <c r="V1114" s="67"/>
      <c r="BH1114" s="67"/>
      <c r="BI1114" s="78"/>
      <c r="BJ1114" s="78"/>
      <c r="BK1114" s="78"/>
      <c r="BL1114" s="68"/>
      <c r="BM1114" s="68"/>
      <c r="BN1114" s="68"/>
      <c r="BO1114" s="78"/>
      <c r="BP1114" s="78"/>
      <c r="BQ1114" s="78"/>
      <c r="BR1114" s="78"/>
      <c r="BS1114" s="1"/>
      <c r="BT1114" s="1"/>
      <c r="BU1114" s="1"/>
    </row>
    <row r="1115" spans="1:87">
      <c r="A1115" s="1"/>
      <c r="B1115" s="63"/>
      <c r="E1115" s="64"/>
      <c r="F1115" s="64"/>
      <c r="G1115" s="64"/>
      <c r="H1115" s="64"/>
      <c r="I1115" s="64"/>
      <c r="J1115" s="7"/>
      <c r="L1115" s="65"/>
      <c r="V1115" s="67"/>
      <c r="BH1115" s="67"/>
      <c r="BI1115" s="78"/>
      <c r="BJ1115" s="78"/>
      <c r="BK1115" s="78"/>
      <c r="BL1115" s="68"/>
      <c r="BM1115" s="68"/>
      <c r="BN1115" s="68"/>
      <c r="BO1115" s="78"/>
      <c r="BP1115" s="78"/>
      <c r="BQ1115" s="78"/>
      <c r="BR1115" s="78"/>
      <c r="BS1115" s="1"/>
      <c r="BT1115" s="1"/>
      <c r="BU1115" s="1"/>
    </row>
    <row r="1116" spans="1:87">
      <c r="A1116" s="1"/>
      <c r="B1116" s="63"/>
      <c r="E1116" s="64"/>
      <c r="F1116" s="64"/>
      <c r="G1116" s="64"/>
      <c r="H1116" s="64"/>
      <c r="I1116" s="64"/>
      <c r="J1116" s="7"/>
      <c r="L1116" s="65"/>
      <c r="V1116" s="67"/>
      <c r="BH1116" s="67"/>
      <c r="BI1116" s="78"/>
      <c r="BJ1116" s="78"/>
      <c r="BK1116" s="78"/>
      <c r="BL1116" s="68"/>
      <c r="BM1116" s="68"/>
      <c r="BN1116" s="68"/>
      <c r="BO1116" s="78"/>
      <c r="BP1116" s="78"/>
      <c r="BQ1116" s="78"/>
      <c r="BR1116" s="78"/>
      <c r="BS1116" s="1"/>
      <c r="BT1116" s="1"/>
      <c r="BU1116" s="1"/>
    </row>
    <row r="1117" spans="1:87">
      <c r="A1117" s="1"/>
      <c r="B1117" s="63"/>
      <c r="E1117" s="64"/>
      <c r="F1117" s="64"/>
      <c r="G1117" s="64"/>
      <c r="H1117" s="64"/>
      <c r="I1117" s="64"/>
      <c r="J1117" s="7"/>
      <c r="L1117" s="65"/>
      <c r="V1117" s="67"/>
      <c r="BH1117" s="67"/>
      <c r="BI1117" s="78"/>
      <c r="BJ1117" s="78"/>
      <c r="BK1117" s="78"/>
      <c r="BL1117" s="68"/>
      <c r="BM1117" s="68"/>
      <c r="BN1117" s="68"/>
      <c r="BO1117" s="78"/>
      <c r="BP1117" s="78"/>
      <c r="BQ1117" s="78"/>
      <c r="BR1117" s="78"/>
      <c r="BS1117" s="1"/>
      <c r="BT1117" s="1"/>
      <c r="BU1117" s="1"/>
    </row>
    <row r="1118" spans="1:87">
      <c r="A1118" s="1"/>
      <c r="B1118" s="63"/>
      <c r="E1118" s="64"/>
      <c r="F1118" s="64"/>
      <c r="G1118" s="64"/>
      <c r="H1118" s="64"/>
      <c r="I1118" s="64"/>
      <c r="J1118" s="7"/>
      <c r="L1118" s="65"/>
      <c r="V1118" s="67"/>
      <c r="BH1118" s="67"/>
      <c r="BI1118" s="78"/>
      <c r="BJ1118" s="78"/>
      <c r="BK1118" s="78"/>
      <c r="BL1118" s="68"/>
      <c r="BM1118" s="68"/>
      <c r="BN1118" s="68"/>
      <c r="BO1118" s="78"/>
      <c r="BP1118" s="78"/>
      <c r="BQ1118" s="78"/>
      <c r="BR1118" s="78"/>
      <c r="BS1118" s="1"/>
      <c r="BT1118" s="1"/>
      <c r="BU1118" s="1"/>
    </row>
    <row r="1119" spans="1:87">
      <c r="A1119" s="1"/>
      <c r="B1119" s="63"/>
      <c r="E1119" s="64"/>
      <c r="F1119" s="64"/>
      <c r="G1119" s="64"/>
      <c r="H1119" s="64"/>
      <c r="I1119" s="64"/>
      <c r="J1119" s="7"/>
      <c r="L1119" s="65"/>
      <c r="V1119" s="67"/>
      <c r="BH1119" s="67"/>
      <c r="BI1119" s="78"/>
      <c r="BJ1119" s="78"/>
      <c r="BK1119" s="78"/>
      <c r="BL1119" s="68"/>
      <c r="BM1119" s="68"/>
      <c r="BN1119" s="68"/>
      <c r="BO1119" s="78"/>
      <c r="BP1119" s="78"/>
      <c r="BQ1119" s="78"/>
      <c r="BR1119" s="78"/>
      <c r="BS1119" s="1"/>
      <c r="BT1119" s="1"/>
      <c r="BU1119" s="1"/>
    </row>
    <row r="1120" spans="1:87">
      <c r="A1120" s="1"/>
      <c r="B1120" s="63"/>
      <c r="E1120" s="64"/>
      <c r="F1120" s="64"/>
      <c r="G1120" s="64"/>
      <c r="H1120" s="64"/>
      <c r="I1120" s="64"/>
      <c r="J1120" s="72"/>
      <c r="L1120" s="65"/>
      <c r="V1120" s="67"/>
      <c r="BH1120" s="67"/>
      <c r="BI1120" s="78"/>
      <c r="BJ1120" s="78"/>
      <c r="BK1120" s="78"/>
      <c r="BL1120" s="68"/>
      <c r="BM1120" s="68"/>
      <c r="BN1120" s="68"/>
      <c r="BO1120" s="78"/>
      <c r="BP1120" s="78"/>
      <c r="BQ1120" s="78"/>
      <c r="BR1120" s="78"/>
      <c r="BS1120" s="1"/>
      <c r="BT1120" s="1"/>
      <c r="BU1120" s="1"/>
    </row>
    <row r="1121" spans="1:73">
      <c r="A1121" s="1"/>
      <c r="B1121" s="63"/>
      <c r="E1121" s="64"/>
      <c r="F1121" s="64"/>
      <c r="G1121" s="64"/>
      <c r="H1121" s="64"/>
      <c r="I1121" s="64"/>
      <c r="J1121" s="72"/>
      <c r="L1121" s="65"/>
      <c r="V1121" s="67"/>
      <c r="BH1121" s="67"/>
      <c r="BI1121" s="78"/>
      <c r="BJ1121" s="78"/>
      <c r="BK1121" s="78"/>
      <c r="BL1121" s="68"/>
      <c r="BM1121" s="68"/>
      <c r="BN1121" s="68"/>
      <c r="BO1121" s="78"/>
      <c r="BP1121" s="78"/>
      <c r="BQ1121" s="78"/>
      <c r="BR1121" s="78"/>
      <c r="BS1121" s="1"/>
      <c r="BT1121" s="1"/>
      <c r="BU1121" s="1"/>
    </row>
    <row r="1122" spans="1:73">
      <c r="A1122" s="1"/>
      <c r="B1122" s="63"/>
      <c r="E1122" s="64"/>
      <c r="F1122" s="64"/>
      <c r="G1122" s="64"/>
      <c r="H1122" s="64"/>
      <c r="I1122" s="64"/>
      <c r="J1122" s="72"/>
      <c r="L1122" s="65"/>
      <c r="V1122" s="67"/>
      <c r="BH1122" s="67"/>
      <c r="BI1122" s="78"/>
      <c r="BJ1122" s="78"/>
      <c r="BK1122" s="78"/>
      <c r="BL1122" s="68"/>
      <c r="BM1122" s="68"/>
      <c r="BN1122" s="68"/>
      <c r="BO1122" s="78"/>
      <c r="BP1122" s="78"/>
      <c r="BQ1122" s="78"/>
      <c r="BR1122" s="78"/>
      <c r="BS1122" s="1"/>
      <c r="BT1122" s="1"/>
      <c r="BU1122" s="1"/>
    </row>
    <row r="1123" spans="1:73">
      <c r="A1123" s="1"/>
      <c r="B1123" s="63"/>
      <c r="E1123" s="64"/>
      <c r="F1123" s="64"/>
      <c r="G1123" s="64"/>
      <c r="H1123" s="64"/>
      <c r="I1123" s="64"/>
      <c r="J1123" s="72"/>
      <c r="L1123" s="65"/>
      <c r="V1123" s="67"/>
      <c r="BH1123" s="67"/>
      <c r="BI1123" s="78"/>
      <c r="BJ1123" s="78"/>
      <c r="BK1123" s="78"/>
      <c r="BL1123" s="68"/>
      <c r="BM1123" s="68"/>
      <c r="BN1123" s="68"/>
      <c r="BO1123" s="78"/>
      <c r="BP1123" s="78"/>
      <c r="BQ1123" s="78"/>
      <c r="BR1123" s="78"/>
      <c r="BS1123" s="1"/>
      <c r="BT1123" s="1"/>
      <c r="BU1123" s="1"/>
    </row>
    <row r="1124" spans="1:73">
      <c r="A1124" s="1"/>
      <c r="B1124" s="63"/>
      <c r="E1124" s="64"/>
      <c r="F1124" s="64"/>
      <c r="G1124" s="64"/>
      <c r="H1124" s="64"/>
      <c r="I1124" s="64"/>
      <c r="J1124" s="7"/>
      <c r="L1124" s="65"/>
      <c r="V1124" s="67"/>
      <c r="BH1124" s="67"/>
      <c r="BI1124" s="78"/>
      <c r="BJ1124" s="78"/>
      <c r="BK1124" s="78"/>
      <c r="BL1124" s="68"/>
      <c r="BM1124" s="68"/>
      <c r="BN1124" s="68"/>
      <c r="BO1124" s="78"/>
      <c r="BP1124" s="78"/>
      <c r="BQ1124" s="78"/>
      <c r="BR1124" s="78"/>
      <c r="BS1124" s="1"/>
      <c r="BT1124" s="1"/>
      <c r="BU1124" s="1"/>
    </row>
    <row r="1125" spans="1:73">
      <c r="A1125" s="1"/>
      <c r="B1125" s="63"/>
      <c r="E1125" s="64"/>
      <c r="F1125" s="64"/>
      <c r="G1125" s="64"/>
      <c r="H1125" s="64"/>
      <c r="I1125" s="64"/>
      <c r="J1125" s="7"/>
      <c r="L1125" s="65"/>
      <c r="V1125" s="67"/>
      <c r="BH1125" s="67"/>
      <c r="BI1125" s="78"/>
      <c r="BJ1125" s="78"/>
      <c r="BK1125" s="78"/>
      <c r="BL1125" s="68"/>
      <c r="BM1125" s="68"/>
      <c r="BN1125" s="68"/>
      <c r="BO1125" s="78"/>
      <c r="BP1125" s="78"/>
      <c r="BQ1125" s="78"/>
      <c r="BR1125" s="78"/>
      <c r="BS1125" s="1"/>
      <c r="BT1125" s="1"/>
      <c r="BU1125" s="1"/>
    </row>
    <row r="1126" spans="1:73">
      <c r="A1126" s="1"/>
      <c r="B1126" s="63"/>
      <c r="E1126" s="64"/>
      <c r="F1126" s="64"/>
      <c r="G1126" s="64"/>
      <c r="H1126" s="64"/>
      <c r="I1126" s="64"/>
      <c r="J1126" s="72"/>
      <c r="L1126" s="65"/>
      <c r="V1126" s="67"/>
      <c r="BH1126" s="67"/>
      <c r="BI1126" s="78"/>
      <c r="BJ1126" s="78"/>
      <c r="BK1126" s="78"/>
      <c r="BL1126" s="68"/>
      <c r="BM1126" s="68"/>
      <c r="BN1126" s="68"/>
      <c r="BO1126" s="78"/>
      <c r="BP1126" s="78"/>
      <c r="BQ1126" s="78"/>
      <c r="BR1126" s="78"/>
      <c r="BS1126" s="1"/>
      <c r="BT1126" s="1"/>
      <c r="BU1126" s="1"/>
    </row>
    <row r="1127" spans="1:73">
      <c r="A1127" s="1"/>
      <c r="B1127" s="63"/>
      <c r="E1127" s="64"/>
      <c r="F1127" s="64"/>
      <c r="G1127" s="64"/>
      <c r="H1127" s="64"/>
      <c r="I1127" s="64"/>
      <c r="J1127" s="72"/>
      <c r="L1127" s="65"/>
      <c r="V1127" s="67"/>
      <c r="BH1127" s="67"/>
      <c r="BI1127" s="78"/>
      <c r="BJ1127" s="78"/>
      <c r="BK1127" s="78"/>
      <c r="BL1127" s="68"/>
      <c r="BM1127" s="68"/>
      <c r="BN1127" s="68"/>
      <c r="BO1127" s="78"/>
      <c r="BP1127" s="78"/>
      <c r="BQ1127" s="78"/>
      <c r="BR1127" s="78"/>
      <c r="BS1127" s="1"/>
      <c r="BT1127" s="1"/>
      <c r="BU1127" s="1"/>
    </row>
    <row r="1128" spans="1:73">
      <c r="A1128" s="1"/>
      <c r="B1128" s="63"/>
      <c r="E1128" s="64"/>
      <c r="F1128" s="64"/>
      <c r="G1128" s="64"/>
      <c r="H1128" s="64"/>
      <c r="I1128" s="64"/>
      <c r="J1128" s="7"/>
      <c r="L1128" s="65"/>
      <c r="V1128" s="67"/>
      <c r="BH1128" s="67"/>
      <c r="BI1128" s="78"/>
      <c r="BJ1128" s="78"/>
      <c r="BK1128" s="78"/>
      <c r="BL1128" s="68"/>
      <c r="BM1128" s="68"/>
      <c r="BN1128" s="68"/>
      <c r="BO1128" s="78"/>
      <c r="BP1128" s="78"/>
      <c r="BQ1128" s="78"/>
      <c r="BR1128" s="78"/>
      <c r="BS1128" s="1"/>
      <c r="BT1128" s="1"/>
      <c r="BU1128" s="1"/>
    </row>
    <row r="1129" spans="1:73">
      <c r="A1129" s="1"/>
      <c r="B1129" s="63"/>
      <c r="E1129" s="64"/>
      <c r="F1129" s="64"/>
      <c r="G1129" s="64"/>
      <c r="H1129" s="64"/>
      <c r="I1129" s="64"/>
      <c r="J1129" s="72"/>
      <c r="L1129" s="65"/>
      <c r="V1129" s="67"/>
      <c r="BH1129" s="67"/>
      <c r="BI1129" s="78"/>
      <c r="BJ1129" s="78"/>
      <c r="BK1129" s="78"/>
      <c r="BL1129" s="68"/>
      <c r="BM1129" s="68"/>
      <c r="BN1129" s="68"/>
      <c r="BO1129" s="78"/>
      <c r="BP1129" s="78"/>
      <c r="BQ1129" s="78"/>
      <c r="BR1129" s="78"/>
      <c r="BS1129" s="1"/>
      <c r="BT1129" s="1"/>
      <c r="BU1129" s="1"/>
    </row>
    <row r="1130" spans="1:73">
      <c r="A1130" s="1"/>
      <c r="B1130" s="63"/>
      <c r="E1130" s="64"/>
      <c r="F1130" s="64"/>
      <c r="G1130" s="64"/>
      <c r="H1130" s="64"/>
      <c r="I1130" s="64"/>
      <c r="J1130" s="72"/>
      <c r="L1130" s="65"/>
      <c r="V1130" s="67"/>
      <c r="BH1130" s="67"/>
      <c r="BI1130" s="78"/>
      <c r="BJ1130" s="78"/>
      <c r="BK1130" s="78"/>
      <c r="BL1130" s="68"/>
      <c r="BM1130" s="68"/>
      <c r="BN1130" s="68"/>
      <c r="BO1130" s="78"/>
      <c r="BP1130" s="78"/>
      <c r="BQ1130" s="78"/>
      <c r="BR1130" s="78"/>
      <c r="BS1130" s="1"/>
      <c r="BT1130" s="1"/>
      <c r="BU1130" s="1"/>
    </row>
    <row r="1131" spans="1:73">
      <c r="A1131" s="1"/>
      <c r="B1131" s="63"/>
      <c r="E1131" s="64"/>
      <c r="F1131" s="64"/>
      <c r="G1131" s="64"/>
      <c r="H1131" s="64"/>
      <c r="I1131" s="64"/>
      <c r="J1131" s="72"/>
      <c r="L1131" s="65"/>
      <c r="V1131" s="67"/>
      <c r="BH1131" s="67"/>
      <c r="BI1131" s="78"/>
      <c r="BJ1131" s="78"/>
      <c r="BK1131" s="78"/>
      <c r="BL1131" s="68"/>
      <c r="BM1131" s="68"/>
      <c r="BN1131" s="68"/>
      <c r="BO1131" s="78"/>
      <c r="BP1131" s="78"/>
      <c r="BQ1131" s="78"/>
      <c r="BR1131" s="78"/>
      <c r="BS1131" s="1"/>
      <c r="BT1131" s="1"/>
      <c r="BU1131" s="1"/>
    </row>
    <row r="1132" spans="1:73">
      <c r="A1132" s="1"/>
      <c r="B1132" s="63"/>
      <c r="E1132" s="64"/>
      <c r="F1132" s="64"/>
      <c r="G1132" s="64"/>
      <c r="H1132" s="64"/>
      <c r="I1132" s="64"/>
      <c r="J1132" s="7"/>
      <c r="L1132" s="65"/>
      <c r="V1132" s="67"/>
      <c r="BH1132" s="67"/>
      <c r="BI1132" s="78"/>
      <c r="BJ1132" s="78"/>
      <c r="BK1132" s="78"/>
      <c r="BL1132" s="68"/>
      <c r="BM1132" s="68"/>
      <c r="BN1132" s="68"/>
      <c r="BO1132" s="78"/>
      <c r="BP1132" s="78"/>
      <c r="BQ1132" s="78"/>
      <c r="BR1132" s="78"/>
      <c r="BS1132" s="1"/>
      <c r="BT1132" s="1"/>
      <c r="BU1132" s="1"/>
    </row>
    <row r="1133" spans="1:73">
      <c r="A1133" s="1"/>
      <c r="B1133" s="63"/>
      <c r="E1133" s="64"/>
      <c r="F1133" s="64"/>
      <c r="G1133" s="64"/>
      <c r="H1133" s="64"/>
      <c r="I1133" s="64"/>
      <c r="J1133" s="7"/>
      <c r="L1133" s="65"/>
      <c r="V1133" s="67"/>
      <c r="BH1133" s="67"/>
      <c r="BI1133" s="78"/>
      <c r="BJ1133" s="78"/>
      <c r="BK1133" s="78"/>
      <c r="BL1133" s="68"/>
      <c r="BM1133" s="68"/>
      <c r="BN1133" s="68"/>
      <c r="BO1133" s="78"/>
      <c r="BP1133" s="78"/>
      <c r="BQ1133" s="78"/>
      <c r="BR1133" s="78"/>
      <c r="BS1133" s="1"/>
      <c r="BT1133" s="1"/>
      <c r="BU1133" s="1"/>
    </row>
    <row r="1134" spans="1:73">
      <c r="A1134" s="1"/>
      <c r="B1134" s="63"/>
      <c r="E1134" s="64"/>
      <c r="F1134" s="64"/>
      <c r="G1134" s="64"/>
      <c r="H1134" s="64"/>
      <c r="I1134" s="64"/>
      <c r="J1134" s="7"/>
      <c r="L1134" s="65"/>
      <c r="V1134" s="67"/>
      <c r="BH1134" s="67"/>
      <c r="BI1134" s="78"/>
      <c r="BJ1134" s="78"/>
      <c r="BK1134" s="78"/>
      <c r="BL1134" s="68"/>
      <c r="BM1134" s="68"/>
      <c r="BN1134" s="68"/>
      <c r="BO1134" s="78"/>
      <c r="BP1134" s="78"/>
      <c r="BQ1134" s="78"/>
      <c r="BR1134" s="78"/>
      <c r="BS1134" s="1"/>
      <c r="BT1134" s="1"/>
      <c r="BU1134" s="1"/>
    </row>
    <row r="1135" spans="1:73">
      <c r="A1135" s="1"/>
      <c r="B1135" s="63"/>
      <c r="E1135" s="64"/>
      <c r="F1135" s="64"/>
      <c r="G1135" s="64"/>
      <c r="H1135" s="64"/>
      <c r="I1135" s="64"/>
      <c r="J1135" s="7"/>
      <c r="L1135" s="65"/>
      <c r="V1135" s="67"/>
      <c r="BH1135" s="67"/>
      <c r="BI1135" s="78"/>
      <c r="BJ1135" s="78"/>
      <c r="BK1135" s="78"/>
      <c r="BL1135" s="68"/>
      <c r="BM1135" s="68"/>
      <c r="BN1135" s="68"/>
      <c r="BO1135" s="78"/>
      <c r="BP1135" s="78"/>
      <c r="BQ1135" s="78"/>
      <c r="BR1135" s="78"/>
      <c r="BS1135" s="1"/>
      <c r="BT1135" s="1"/>
      <c r="BU1135" s="1"/>
    </row>
    <row r="1136" spans="1:73">
      <c r="A1136" s="1"/>
      <c r="B1136" s="63"/>
      <c r="E1136" s="64"/>
      <c r="F1136" s="64"/>
      <c r="G1136" s="64"/>
      <c r="H1136" s="64"/>
      <c r="I1136" s="64"/>
      <c r="J1136" s="72"/>
      <c r="L1136" s="65"/>
      <c r="V1136" s="67"/>
      <c r="BH1136" s="67"/>
      <c r="BI1136" s="78"/>
      <c r="BJ1136" s="78"/>
      <c r="BK1136" s="78"/>
      <c r="BL1136" s="68"/>
      <c r="BM1136" s="68"/>
      <c r="BN1136" s="68"/>
      <c r="BO1136" s="78"/>
      <c r="BP1136" s="78"/>
      <c r="BQ1136" s="78"/>
      <c r="BR1136" s="78"/>
      <c r="BS1136" s="1"/>
      <c r="BT1136" s="1"/>
      <c r="BU1136" s="1"/>
    </row>
    <row r="1137" spans="1:73">
      <c r="A1137" s="1"/>
      <c r="B1137" s="63"/>
      <c r="E1137" s="64"/>
      <c r="F1137" s="64"/>
      <c r="G1137" s="64"/>
      <c r="H1137" s="64"/>
      <c r="I1137" s="64"/>
      <c r="J1137" s="72"/>
      <c r="L1137" s="65"/>
      <c r="V1137" s="67"/>
      <c r="BH1137" s="67"/>
      <c r="BI1137" s="78"/>
      <c r="BJ1137" s="78"/>
      <c r="BK1137" s="78"/>
      <c r="BL1137" s="68"/>
      <c r="BM1137" s="68"/>
      <c r="BN1137" s="68"/>
      <c r="BO1137" s="78"/>
      <c r="BP1137" s="78"/>
      <c r="BQ1137" s="78"/>
      <c r="BR1137" s="78"/>
      <c r="BS1137" s="1"/>
      <c r="BT1137" s="1"/>
      <c r="BU1137" s="1"/>
    </row>
    <row r="1138" spans="1:73">
      <c r="A1138" s="1"/>
      <c r="B1138" s="63"/>
      <c r="E1138" s="64"/>
      <c r="F1138" s="64"/>
      <c r="G1138" s="64"/>
      <c r="H1138" s="64"/>
      <c r="I1138" s="64"/>
      <c r="J1138" s="72"/>
      <c r="L1138" s="65"/>
      <c r="V1138" s="67"/>
      <c r="BH1138" s="67"/>
      <c r="BI1138" s="78"/>
      <c r="BJ1138" s="78"/>
      <c r="BK1138" s="78"/>
      <c r="BL1138" s="68"/>
      <c r="BM1138" s="68"/>
      <c r="BN1138" s="68"/>
      <c r="BO1138" s="78"/>
      <c r="BP1138" s="78"/>
      <c r="BQ1138" s="78"/>
      <c r="BR1138" s="78"/>
      <c r="BS1138" s="1"/>
      <c r="BT1138" s="1"/>
      <c r="BU1138" s="1"/>
    </row>
    <row r="1139" spans="1:73">
      <c r="A1139" s="1"/>
      <c r="B1139" s="63"/>
      <c r="E1139" s="64"/>
      <c r="F1139" s="64"/>
      <c r="G1139" s="64"/>
      <c r="H1139" s="64"/>
      <c r="I1139" s="64"/>
      <c r="J1139" s="72"/>
      <c r="L1139" s="65"/>
      <c r="V1139" s="67"/>
      <c r="BH1139" s="67"/>
      <c r="BI1139" s="78"/>
      <c r="BJ1139" s="78"/>
      <c r="BK1139" s="78"/>
      <c r="BL1139" s="68"/>
      <c r="BM1139" s="68"/>
      <c r="BN1139" s="68"/>
      <c r="BO1139" s="78"/>
      <c r="BP1139" s="78"/>
      <c r="BQ1139" s="78"/>
      <c r="BR1139" s="78"/>
      <c r="BS1139" s="1"/>
      <c r="BT1139" s="1"/>
      <c r="BU1139" s="1"/>
    </row>
    <row r="1140" spans="1:73">
      <c r="A1140" s="1"/>
      <c r="B1140" s="63"/>
      <c r="E1140" s="64"/>
      <c r="F1140" s="64"/>
      <c r="G1140" s="64"/>
      <c r="H1140" s="64"/>
      <c r="I1140" s="64"/>
      <c r="J1140" s="72"/>
      <c r="L1140" s="65"/>
      <c r="V1140" s="67"/>
      <c r="BH1140" s="67"/>
      <c r="BI1140" s="78"/>
      <c r="BJ1140" s="78"/>
      <c r="BK1140" s="78"/>
      <c r="BL1140" s="68"/>
      <c r="BM1140" s="68"/>
      <c r="BN1140" s="68"/>
      <c r="BO1140" s="78"/>
      <c r="BP1140" s="78"/>
      <c r="BQ1140" s="78"/>
      <c r="BR1140" s="78"/>
      <c r="BS1140" s="1"/>
      <c r="BT1140" s="1"/>
      <c r="BU1140" s="1"/>
    </row>
    <row r="1141" spans="1:73">
      <c r="A1141" s="1"/>
      <c r="B1141" s="63"/>
      <c r="E1141" s="64"/>
      <c r="F1141" s="64"/>
      <c r="G1141" s="64"/>
      <c r="H1141" s="64"/>
      <c r="I1141" s="64"/>
      <c r="J1141" s="72"/>
      <c r="L1141" s="65"/>
      <c r="V1141" s="67"/>
      <c r="BH1141" s="67"/>
      <c r="BI1141" s="78"/>
      <c r="BJ1141" s="78"/>
      <c r="BK1141" s="78"/>
      <c r="BL1141" s="68"/>
      <c r="BM1141" s="68"/>
      <c r="BN1141" s="68"/>
      <c r="BO1141" s="78"/>
      <c r="BP1141" s="78"/>
      <c r="BQ1141" s="78"/>
      <c r="BR1141" s="78"/>
      <c r="BS1141" s="1"/>
      <c r="BT1141" s="1"/>
      <c r="BU1141" s="1"/>
    </row>
    <row r="1142" spans="1:73">
      <c r="A1142" s="1"/>
      <c r="B1142" s="63"/>
      <c r="E1142" s="64"/>
      <c r="F1142" s="64"/>
      <c r="G1142" s="64"/>
      <c r="H1142" s="64"/>
      <c r="I1142" s="64"/>
      <c r="J1142" s="72"/>
      <c r="L1142" s="65"/>
      <c r="V1142" s="67"/>
      <c r="BH1142" s="67"/>
      <c r="BI1142" s="78"/>
      <c r="BJ1142" s="78"/>
      <c r="BK1142" s="78"/>
      <c r="BL1142" s="68"/>
      <c r="BM1142" s="68"/>
      <c r="BN1142" s="68"/>
      <c r="BO1142" s="78"/>
      <c r="BP1142" s="78"/>
      <c r="BQ1142" s="78"/>
      <c r="BR1142" s="78"/>
      <c r="BS1142" s="1"/>
      <c r="BT1142" s="1"/>
      <c r="BU1142" s="1"/>
    </row>
    <row r="1143" spans="1:73">
      <c r="A1143" s="1"/>
      <c r="B1143" s="63"/>
      <c r="E1143" s="64"/>
      <c r="F1143" s="64"/>
      <c r="G1143" s="64"/>
      <c r="H1143" s="64"/>
      <c r="I1143" s="64"/>
      <c r="J1143" s="72"/>
      <c r="L1143" s="65"/>
      <c r="V1143" s="67"/>
      <c r="BH1143" s="67"/>
      <c r="BI1143" s="78"/>
      <c r="BJ1143" s="78"/>
      <c r="BK1143" s="78"/>
      <c r="BL1143" s="68"/>
      <c r="BM1143" s="68"/>
      <c r="BN1143" s="68"/>
      <c r="BO1143" s="78"/>
      <c r="BP1143" s="78"/>
      <c r="BQ1143" s="78"/>
      <c r="BR1143" s="78"/>
      <c r="BS1143" s="1"/>
      <c r="BT1143" s="1"/>
      <c r="BU1143" s="1"/>
    </row>
    <row r="1144" spans="1:73">
      <c r="A1144" s="1"/>
      <c r="B1144" s="63"/>
      <c r="E1144" s="64"/>
      <c r="F1144" s="64"/>
      <c r="G1144" s="64"/>
      <c r="H1144" s="64"/>
      <c r="I1144" s="64"/>
      <c r="J1144" s="7"/>
      <c r="L1144" s="65"/>
      <c r="V1144" s="67"/>
      <c r="BH1144" s="67"/>
      <c r="BI1144" s="78"/>
      <c r="BJ1144" s="78"/>
      <c r="BK1144" s="78"/>
      <c r="BL1144" s="68"/>
      <c r="BM1144" s="68"/>
      <c r="BN1144" s="68"/>
      <c r="BO1144" s="78"/>
      <c r="BP1144" s="78"/>
      <c r="BQ1144" s="78"/>
      <c r="BR1144" s="78"/>
      <c r="BS1144" s="1"/>
      <c r="BT1144" s="1"/>
      <c r="BU1144" s="1"/>
    </row>
    <row r="1145" spans="1:73">
      <c r="A1145" s="1"/>
      <c r="B1145" s="63"/>
      <c r="E1145" s="64"/>
      <c r="F1145" s="64"/>
      <c r="G1145" s="64"/>
      <c r="H1145" s="64"/>
      <c r="I1145" s="64"/>
      <c r="J1145" s="7"/>
      <c r="L1145" s="65"/>
      <c r="V1145" s="67"/>
      <c r="BH1145" s="67"/>
      <c r="BI1145" s="78"/>
      <c r="BJ1145" s="78"/>
      <c r="BK1145" s="78"/>
      <c r="BL1145" s="68"/>
      <c r="BM1145" s="68"/>
      <c r="BN1145" s="68"/>
      <c r="BO1145" s="78"/>
      <c r="BP1145" s="78"/>
      <c r="BQ1145" s="78"/>
      <c r="BR1145" s="78"/>
      <c r="BS1145" s="1"/>
      <c r="BT1145" s="1"/>
      <c r="BU1145" s="1"/>
    </row>
    <row r="1146" spans="1:73">
      <c r="A1146" s="1"/>
      <c r="B1146" s="63"/>
      <c r="E1146" s="64"/>
      <c r="F1146" s="64"/>
      <c r="G1146" s="64"/>
      <c r="H1146" s="64"/>
      <c r="I1146" s="64"/>
      <c r="J1146" s="72"/>
      <c r="L1146" s="65"/>
      <c r="V1146" s="67"/>
      <c r="BH1146" s="67"/>
      <c r="BI1146" s="78"/>
      <c r="BJ1146" s="78"/>
      <c r="BK1146" s="78"/>
      <c r="BL1146" s="68"/>
      <c r="BM1146" s="68"/>
      <c r="BN1146" s="68"/>
      <c r="BO1146" s="78"/>
      <c r="BP1146" s="78"/>
      <c r="BQ1146" s="78"/>
      <c r="BR1146" s="78"/>
      <c r="BS1146" s="1"/>
      <c r="BT1146" s="1"/>
      <c r="BU1146" s="1"/>
    </row>
    <row r="1147" spans="1:73">
      <c r="A1147" s="1"/>
      <c r="B1147" s="63"/>
      <c r="E1147" s="64"/>
      <c r="F1147" s="64"/>
      <c r="G1147" s="64"/>
      <c r="H1147" s="64"/>
      <c r="I1147" s="64"/>
      <c r="J1147" s="72"/>
      <c r="L1147" s="65"/>
      <c r="V1147" s="67"/>
      <c r="BH1147" s="67"/>
      <c r="BI1147" s="78"/>
      <c r="BJ1147" s="78"/>
      <c r="BK1147" s="78"/>
      <c r="BL1147" s="68"/>
      <c r="BM1147" s="68"/>
      <c r="BN1147" s="68"/>
      <c r="BO1147" s="78"/>
      <c r="BP1147" s="78"/>
      <c r="BQ1147" s="78"/>
      <c r="BR1147" s="78"/>
      <c r="BS1147" s="1"/>
      <c r="BT1147" s="1"/>
      <c r="BU1147" s="1"/>
    </row>
    <row r="1148" spans="1:73">
      <c r="A1148" s="1"/>
      <c r="B1148" s="63"/>
      <c r="E1148" s="64"/>
      <c r="F1148" s="64"/>
      <c r="G1148" s="64"/>
      <c r="H1148" s="64"/>
      <c r="I1148" s="64"/>
      <c r="J1148" s="72"/>
      <c r="L1148" s="65"/>
      <c r="V1148" s="67"/>
      <c r="BH1148" s="67"/>
      <c r="BI1148" s="78"/>
      <c r="BJ1148" s="78"/>
      <c r="BK1148" s="78"/>
      <c r="BL1148" s="68"/>
      <c r="BM1148" s="68"/>
      <c r="BN1148" s="68"/>
      <c r="BO1148" s="78"/>
      <c r="BP1148" s="78"/>
      <c r="BQ1148" s="78"/>
      <c r="BR1148" s="78"/>
      <c r="BS1148" s="1"/>
      <c r="BT1148" s="1"/>
      <c r="BU1148" s="1"/>
    </row>
    <row r="1149" spans="1:73">
      <c r="A1149" s="1"/>
      <c r="B1149" s="63"/>
      <c r="E1149" s="64"/>
      <c r="F1149" s="64"/>
      <c r="G1149" s="64"/>
      <c r="H1149" s="64"/>
      <c r="I1149" s="64"/>
      <c r="J1149" s="72"/>
      <c r="L1149" s="65"/>
      <c r="V1149" s="67"/>
      <c r="BH1149" s="67"/>
      <c r="BI1149" s="78"/>
      <c r="BJ1149" s="78"/>
      <c r="BK1149" s="78"/>
      <c r="BL1149" s="68"/>
      <c r="BM1149" s="68"/>
      <c r="BN1149" s="68"/>
      <c r="BO1149" s="78"/>
      <c r="BP1149" s="78"/>
      <c r="BQ1149" s="78"/>
      <c r="BR1149" s="78"/>
      <c r="BS1149" s="1"/>
      <c r="BT1149" s="1"/>
      <c r="BU1149" s="1"/>
    </row>
    <row r="1150" spans="1:73">
      <c r="A1150" s="1"/>
      <c r="B1150" s="63"/>
      <c r="E1150" s="64"/>
      <c r="F1150" s="64"/>
      <c r="G1150" s="64"/>
      <c r="H1150" s="64"/>
      <c r="I1150" s="64"/>
      <c r="J1150" s="72"/>
      <c r="L1150" s="65"/>
      <c r="V1150" s="67"/>
      <c r="BH1150" s="67"/>
      <c r="BI1150" s="78"/>
      <c r="BJ1150" s="78"/>
      <c r="BK1150" s="78"/>
      <c r="BL1150" s="68"/>
      <c r="BM1150" s="68"/>
      <c r="BN1150" s="68"/>
      <c r="BO1150" s="78"/>
      <c r="BP1150" s="78"/>
      <c r="BQ1150" s="78"/>
      <c r="BR1150" s="78"/>
      <c r="BS1150" s="1"/>
      <c r="BT1150" s="1"/>
      <c r="BU1150" s="1"/>
    </row>
    <row r="1151" spans="1:73">
      <c r="A1151" s="1"/>
      <c r="B1151" s="63"/>
      <c r="E1151" s="64"/>
      <c r="F1151" s="64"/>
      <c r="G1151" s="64"/>
      <c r="H1151" s="64"/>
      <c r="I1151" s="64"/>
      <c r="J1151" s="72"/>
      <c r="L1151" s="65"/>
      <c r="V1151" s="67"/>
      <c r="BH1151" s="67"/>
      <c r="BI1151" s="78"/>
      <c r="BJ1151" s="78"/>
      <c r="BK1151" s="78"/>
      <c r="BL1151" s="68"/>
      <c r="BM1151" s="68"/>
      <c r="BN1151" s="68"/>
      <c r="BO1151" s="78"/>
      <c r="BP1151" s="78"/>
      <c r="BQ1151" s="78"/>
      <c r="BR1151" s="78"/>
      <c r="BS1151" s="1"/>
      <c r="BT1151" s="1"/>
      <c r="BU1151" s="1"/>
    </row>
    <row r="1152" spans="1:73">
      <c r="A1152" s="1"/>
      <c r="B1152" s="63"/>
      <c r="E1152" s="64"/>
      <c r="F1152" s="64"/>
      <c r="G1152" s="64"/>
      <c r="H1152" s="64"/>
      <c r="I1152" s="64"/>
      <c r="J1152" s="7"/>
      <c r="L1152" s="65"/>
      <c r="V1152" s="67"/>
      <c r="BH1152" s="67"/>
      <c r="BI1152" s="78"/>
      <c r="BJ1152" s="78"/>
      <c r="BK1152" s="78"/>
      <c r="BL1152" s="68"/>
      <c r="BM1152" s="68"/>
      <c r="BN1152" s="68"/>
      <c r="BO1152" s="78"/>
      <c r="BP1152" s="78"/>
      <c r="BQ1152" s="78"/>
      <c r="BR1152" s="78"/>
      <c r="BS1152" s="1"/>
      <c r="BT1152" s="1"/>
      <c r="BU1152" s="1"/>
    </row>
    <row r="1153" spans="1:73">
      <c r="A1153" s="1"/>
      <c r="B1153" s="63"/>
      <c r="E1153" s="64"/>
      <c r="F1153" s="64"/>
      <c r="G1153" s="64"/>
      <c r="H1153" s="64"/>
      <c r="I1153" s="64"/>
      <c r="J1153" s="7"/>
      <c r="L1153" s="65"/>
      <c r="V1153" s="67"/>
      <c r="BH1153" s="67"/>
      <c r="BI1153" s="78"/>
      <c r="BJ1153" s="78"/>
      <c r="BK1153" s="78"/>
      <c r="BL1153" s="68"/>
      <c r="BM1153" s="68"/>
      <c r="BN1153" s="68"/>
      <c r="BO1153" s="78"/>
      <c r="BP1153" s="78"/>
      <c r="BQ1153" s="78"/>
      <c r="BR1153" s="78"/>
      <c r="BS1153" s="1"/>
      <c r="BT1153" s="1"/>
      <c r="BU1153" s="1"/>
    </row>
    <row r="1154" spans="1:73">
      <c r="A1154" s="1"/>
      <c r="B1154" s="63"/>
      <c r="E1154" s="64"/>
      <c r="F1154" s="64"/>
      <c r="G1154" s="64"/>
      <c r="H1154" s="64"/>
      <c r="I1154" s="64"/>
      <c r="J1154" s="7"/>
      <c r="L1154" s="65"/>
      <c r="V1154" s="67"/>
      <c r="BH1154" s="67"/>
      <c r="BI1154" s="78"/>
      <c r="BJ1154" s="78"/>
      <c r="BK1154" s="78"/>
      <c r="BL1154" s="68"/>
      <c r="BM1154" s="68"/>
      <c r="BN1154" s="68"/>
      <c r="BO1154" s="78"/>
      <c r="BP1154" s="78"/>
      <c r="BQ1154" s="78"/>
      <c r="BR1154" s="78"/>
      <c r="BS1154" s="1"/>
      <c r="BT1154" s="1"/>
      <c r="BU1154" s="1"/>
    </row>
    <row r="1155" spans="1:73">
      <c r="A1155" s="1"/>
      <c r="B1155" s="63"/>
      <c r="E1155" s="64"/>
      <c r="F1155" s="64"/>
      <c r="G1155" s="64"/>
      <c r="H1155" s="64"/>
      <c r="I1155" s="64"/>
      <c r="J1155" s="7"/>
      <c r="L1155" s="65"/>
      <c r="V1155" s="67"/>
      <c r="BH1155" s="67"/>
      <c r="BI1155" s="78"/>
      <c r="BJ1155" s="78"/>
      <c r="BK1155" s="78"/>
      <c r="BL1155" s="68"/>
      <c r="BM1155" s="68"/>
      <c r="BN1155" s="68"/>
      <c r="BO1155" s="78"/>
      <c r="BP1155" s="78"/>
      <c r="BQ1155" s="78"/>
      <c r="BR1155" s="78"/>
      <c r="BS1155" s="1"/>
      <c r="BT1155" s="1"/>
      <c r="BU1155" s="1"/>
    </row>
    <row r="1156" spans="1:73">
      <c r="A1156" s="1"/>
      <c r="B1156" s="63"/>
      <c r="E1156" s="64"/>
      <c r="F1156" s="64"/>
      <c r="G1156" s="64"/>
      <c r="H1156" s="64"/>
      <c r="I1156" s="64"/>
      <c r="J1156" s="72"/>
      <c r="L1156" s="65"/>
      <c r="V1156" s="67"/>
      <c r="BH1156" s="67"/>
      <c r="BI1156" s="78"/>
      <c r="BJ1156" s="78"/>
      <c r="BK1156" s="78"/>
      <c r="BL1156" s="68"/>
      <c r="BM1156" s="68"/>
      <c r="BN1156" s="68"/>
      <c r="BO1156" s="78"/>
      <c r="BP1156" s="78"/>
      <c r="BQ1156" s="78"/>
      <c r="BR1156" s="78"/>
      <c r="BS1156" s="1"/>
      <c r="BT1156" s="1"/>
      <c r="BU1156" s="1"/>
    </row>
    <row r="1157" spans="1:73">
      <c r="A1157" s="1"/>
      <c r="B1157" s="63"/>
      <c r="E1157" s="64"/>
      <c r="F1157" s="64"/>
      <c r="G1157" s="64"/>
      <c r="H1157" s="64"/>
      <c r="I1157" s="64"/>
      <c r="J1157" s="72"/>
      <c r="L1157" s="65"/>
      <c r="V1157" s="67"/>
      <c r="BH1157" s="67"/>
      <c r="BI1157" s="78"/>
      <c r="BJ1157" s="78"/>
      <c r="BK1157" s="78"/>
      <c r="BL1157" s="68"/>
      <c r="BM1157" s="68"/>
      <c r="BN1157" s="68"/>
      <c r="BO1157" s="78"/>
      <c r="BP1157" s="78"/>
      <c r="BQ1157" s="78"/>
      <c r="BR1157" s="78"/>
      <c r="BS1157" s="1"/>
      <c r="BT1157" s="1"/>
      <c r="BU1157" s="1"/>
    </row>
    <row r="1158" spans="1:73">
      <c r="A1158" s="1"/>
      <c r="B1158" s="63"/>
      <c r="E1158" s="64"/>
      <c r="F1158" s="64"/>
      <c r="G1158" s="64"/>
      <c r="H1158" s="64"/>
      <c r="I1158" s="64"/>
      <c r="J1158" s="72"/>
      <c r="L1158" s="65"/>
      <c r="V1158" s="67"/>
      <c r="BH1158" s="67"/>
      <c r="BI1158" s="78"/>
      <c r="BJ1158" s="78"/>
      <c r="BK1158" s="78"/>
      <c r="BL1158" s="68"/>
      <c r="BM1158" s="68"/>
      <c r="BN1158" s="68"/>
      <c r="BO1158" s="78"/>
      <c r="BP1158" s="78"/>
      <c r="BQ1158" s="78"/>
      <c r="BR1158" s="78"/>
      <c r="BS1158" s="1"/>
      <c r="BT1158" s="1"/>
      <c r="BU1158" s="1"/>
    </row>
    <row r="1159" spans="1:73">
      <c r="A1159" s="1"/>
      <c r="B1159" s="63"/>
      <c r="E1159" s="64"/>
      <c r="F1159" s="64"/>
      <c r="G1159" s="64"/>
      <c r="H1159" s="64"/>
      <c r="I1159" s="64"/>
      <c r="J1159" s="72"/>
      <c r="L1159" s="65"/>
      <c r="V1159" s="67"/>
      <c r="BH1159" s="67"/>
      <c r="BI1159" s="78"/>
      <c r="BJ1159" s="78"/>
      <c r="BK1159" s="78"/>
      <c r="BL1159" s="68"/>
      <c r="BM1159" s="68"/>
      <c r="BN1159" s="68"/>
      <c r="BO1159" s="78"/>
      <c r="BP1159" s="78"/>
      <c r="BQ1159" s="78"/>
      <c r="BR1159" s="78"/>
      <c r="BS1159" s="1"/>
      <c r="BT1159" s="1"/>
      <c r="BU1159" s="1"/>
    </row>
    <row r="1160" spans="1:73">
      <c r="A1160" s="1"/>
      <c r="B1160" s="63"/>
      <c r="E1160" s="64"/>
      <c r="F1160" s="64"/>
      <c r="G1160" s="64"/>
      <c r="H1160" s="64"/>
      <c r="I1160" s="64"/>
      <c r="J1160" s="72"/>
      <c r="L1160" s="65"/>
      <c r="V1160" s="67"/>
      <c r="BH1160" s="67"/>
      <c r="BI1160" s="78"/>
      <c r="BJ1160" s="78"/>
      <c r="BK1160" s="78"/>
      <c r="BL1160" s="68"/>
      <c r="BM1160" s="68"/>
      <c r="BN1160" s="68"/>
      <c r="BO1160" s="78"/>
      <c r="BP1160" s="78"/>
      <c r="BQ1160" s="78"/>
      <c r="BR1160" s="78"/>
      <c r="BS1160" s="1"/>
      <c r="BT1160" s="1"/>
      <c r="BU1160" s="1"/>
    </row>
    <row r="1161" spans="1:73">
      <c r="A1161" s="1"/>
      <c r="B1161" s="63"/>
      <c r="E1161" s="64"/>
      <c r="F1161" s="64"/>
      <c r="G1161" s="64"/>
      <c r="H1161" s="64"/>
      <c r="I1161" s="64"/>
      <c r="J1161" s="72"/>
      <c r="L1161" s="65"/>
      <c r="V1161" s="67"/>
      <c r="BH1161" s="67"/>
      <c r="BI1161" s="78"/>
      <c r="BJ1161" s="78"/>
      <c r="BK1161" s="78"/>
      <c r="BL1161" s="68"/>
      <c r="BM1161" s="68"/>
      <c r="BN1161" s="68"/>
      <c r="BO1161" s="78"/>
      <c r="BP1161" s="78"/>
      <c r="BQ1161" s="78"/>
      <c r="BR1161" s="78"/>
      <c r="BS1161" s="1"/>
      <c r="BT1161" s="1"/>
      <c r="BU1161" s="1"/>
    </row>
    <row r="1162" spans="1:73">
      <c r="A1162" s="1"/>
      <c r="B1162" s="63"/>
      <c r="E1162" s="64"/>
      <c r="F1162" s="64"/>
      <c r="G1162" s="64"/>
      <c r="H1162" s="64"/>
      <c r="I1162" s="64"/>
      <c r="J1162" s="72"/>
      <c r="L1162" s="65"/>
      <c r="V1162" s="67"/>
      <c r="BH1162" s="67"/>
      <c r="BI1162" s="78"/>
      <c r="BJ1162" s="78"/>
      <c r="BK1162" s="78"/>
      <c r="BL1162" s="68"/>
      <c r="BM1162" s="68"/>
      <c r="BN1162" s="68"/>
      <c r="BO1162" s="78"/>
      <c r="BP1162" s="78"/>
      <c r="BQ1162" s="78"/>
      <c r="BR1162" s="78"/>
      <c r="BS1162" s="1"/>
      <c r="BT1162" s="1"/>
      <c r="BU1162" s="1"/>
    </row>
    <row r="1163" spans="1:73">
      <c r="A1163" s="1"/>
      <c r="B1163" s="63"/>
      <c r="E1163" s="64"/>
      <c r="F1163" s="64"/>
      <c r="G1163" s="64"/>
      <c r="H1163" s="64"/>
      <c r="I1163" s="64"/>
      <c r="J1163" s="72"/>
      <c r="L1163" s="65"/>
      <c r="V1163" s="67"/>
      <c r="BH1163" s="67"/>
      <c r="BI1163" s="78"/>
      <c r="BJ1163" s="78"/>
      <c r="BK1163" s="78"/>
      <c r="BL1163" s="68"/>
      <c r="BM1163" s="68"/>
      <c r="BN1163" s="68"/>
      <c r="BO1163" s="78"/>
      <c r="BP1163" s="78"/>
      <c r="BQ1163" s="78"/>
      <c r="BR1163" s="78"/>
      <c r="BS1163" s="1"/>
      <c r="BT1163" s="1"/>
      <c r="BU1163" s="1"/>
    </row>
    <row r="1164" spans="1:73">
      <c r="A1164" s="1"/>
      <c r="B1164" s="63"/>
      <c r="E1164" s="64"/>
      <c r="F1164" s="64"/>
      <c r="G1164" s="64"/>
      <c r="H1164" s="64"/>
      <c r="I1164" s="64"/>
      <c r="J1164" s="7"/>
      <c r="L1164" s="65"/>
      <c r="V1164" s="67"/>
      <c r="BH1164" s="67"/>
      <c r="BI1164" s="78"/>
      <c r="BJ1164" s="78"/>
      <c r="BK1164" s="78"/>
      <c r="BL1164" s="68"/>
      <c r="BM1164" s="68"/>
      <c r="BN1164" s="68"/>
      <c r="BO1164" s="78"/>
      <c r="BP1164" s="78"/>
      <c r="BQ1164" s="78"/>
      <c r="BR1164" s="78"/>
      <c r="BS1164" s="1"/>
      <c r="BT1164" s="1"/>
      <c r="BU1164" s="1"/>
    </row>
    <row r="1165" spans="1:73">
      <c r="A1165" s="1"/>
      <c r="B1165" s="63"/>
      <c r="E1165" s="64"/>
      <c r="F1165" s="64"/>
      <c r="G1165" s="64"/>
      <c r="H1165" s="64"/>
      <c r="I1165" s="64"/>
      <c r="J1165" s="7"/>
      <c r="L1165" s="65"/>
      <c r="V1165" s="67"/>
      <c r="BH1165" s="67"/>
      <c r="BI1165" s="78"/>
      <c r="BJ1165" s="78"/>
      <c r="BK1165" s="78"/>
      <c r="BL1165" s="68"/>
      <c r="BM1165" s="68"/>
      <c r="BN1165" s="68"/>
      <c r="BO1165" s="78"/>
      <c r="BP1165" s="78"/>
      <c r="BQ1165" s="78"/>
      <c r="BR1165" s="78"/>
      <c r="BS1165" s="1"/>
      <c r="BT1165" s="1"/>
      <c r="BU1165" s="1"/>
    </row>
    <row r="1166" spans="1:73">
      <c r="A1166" s="1"/>
      <c r="B1166" s="63"/>
      <c r="E1166" s="64"/>
      <c r="F1166" s="64"/>
      <c r="G1166" s="64"/>
      <c r="H1166" s="64"/>
      <c r="I1166" s="64"/>
      <c r="J1166" s="7"/>
      <c r="L1166" s="65"/>
      <c r="V1166" s="67"/>
      <c r="BH1166" s="67"/>
      <c r="BI1166" s="78"/>
      <c r="BJ1166" s="78"/>
      <c r="BK1166" s="78"/>
      <c r="BL1166" s="68"/>
      <c r="BM1166" s="68"/>
      <c r="BN1166" s="68"/>
      <c r="BO1166" s="78"/>
      <c r="BP1166" s="78"/>
      <c r="BQ1166" s="78"/>
      <c r="BR1166" s="78"/>
      <c r="BS1166" s="1"/>
      <c r="BT1166" s="1"/>
      <c r="BU1166" s="1"/>
    </row>
    <row r="1167" spans="1:73">
      <c r="A1167" s="1"/>
      <c r="B1167" s="63"/>
      <c r="E1167" s="64"/>
      <c r="F1167" s="64"/>
      <c r="G1167" s="64"/>
      <c r="H1167" s="64"/>
      <c r="I1167" s="64"/>
      <c r="J1167" s="72"/>
      <c r="L1167" s="65"/>
      <c r="V1167" s="67"/>
      <c r="BH1167" s="67"/>
      <c r="BI1167" s="78"/>
      <c r="BJ1167" s="78"/>
      <c r="BK1167" s="78"/>
      <c r="BL1167" s="68"/>
      <c r="BM1167" s="68"/>
      <c r="BN1167" s="68"/>
      <c r="BO1167" s="78"/>
      <c r="BP1167" s="78"/>
      <c r="BQ1167" s="78"/>
      <c r="BR1167" s="78"/>
      <c r="BS1167" s="1"/>
      <c r="BT1167" s="1"/>
      <c r="BU1167" s="1"/>
    </row>
    <row r="1168" spans="1:73">
      <c r="A1168" s="1"/>
      <c r="B1168" s="63"/>
      <c r="E1168" s="64"/>
      <c r="F1168" s="64"/>
      <c r="G1168" s="64"/>
      <c r="H1168" s="64"/>
      <c r="I1168" s="64"/>
      <c r="J1168" s="7"/>
      <c r="L1168" s="65"/>
      <c r="V1168" s="67"/>
      <c r="BH1168" s="67"/>
      <c r="BI1168" s="78"/>
      <c r="BJ1168" s="78"/>
      <c r="BK1168" s="78"/>
      <c r="BL1168" s="68"/>
      <c r="BM1168" s="68"/>
      <c r="BN1168" s="68"/>
      <c r="BO1168" s="78"/>
      <c r="BP1168" s="78"/>
      <c r="BQ1168" s="78"/>
      <c r="BR1168" s="78"/>
      <c r="BS1168" s="1"/>
      <c r="BT1168" s="1"/>
      <c r="BU1168" s="1"/>
    </row>
    <row r="1169" spans="1:73">
      <c r="A1169" s="1"/>
      <c r="B1169" s="63"/>
      <c r="E1169" s="64"/>
      <c r="F1169" s="64"/>
      <c r="G1169" s="64"/>
      <c r="H1169" s="64"/>
      <c r="I1169" s="64"/>
      <c r="J1169" s="7"/>
      <c r="L1169" s="65"/>
      <c r="V1169" s="67"/>
      <c r="BH1169" s="67"/>
      <c r="BI1169" s="78"/>
      <c r="BJ1169" s="78"/>
      <c r="BK1169" s="78"/>
      <c r="BL1169" s="68"/>
      <c r="BM1169" s="68"/>
      <c r="BN1169" s="68"/>
      <c r="BO1169" s="78"/>
      <c r="BP1169" s="78"/>
      <c r="BQ1169" s="78"/>
      <c r="BR1169" s="78"/>
      <c r="BS1169" s="1"/>
      <c r="BT1169" s="1"/>
      <c r="BU1169" s="1"/>
    </row>
    <row r="1170" spans="1:73">
      <c r="A1170" s="1"/>
      <c r="B1170" s="63"/>
      <c r="E1170" s="64"/>
      <c r="F1170" s="64"/>
      <c r="G1170" s="64"/>
      <c r="H1170" s="64"/>
      <c r="I1170" s="64"/>
      <c r="J1170" s="7"/>
      <c r="L1170" s="65"/>
      <c r="V1170" s="67"/>
      <c r="BH1170" s="67"/>
      <c r="BI1170" s="78"/>
      <c r="BJ1170" s="78"/>
      <c r="BK1170" s="78"/>
      <c r="BL1170" s="68"/>
      <c r="BM1170" s="68"/>
      <c r="BN1170" s="68"/>
      <c r="BO1170" s="78"/>
      <c r="BP1170" s="78"/>
      <c r="BQ1170" s="78"/>
      <c r="BR1170" s="78"/>
      <c r="BS1170" s="1"/>
      <c r="BT1170" s="1"/>
      <c r="BU1170" s="1"/>
    </row>
    <row r="1171" spans="1:73">
      <c r="A1171" s="1"/>
      <c r="B1171" s="63"/>
      <c r="E1171" s="64"/>
      <c r="F1171" s="64"/>
      <c r="G1171" s="64"/>
      <c r="H1171" s="64"/>
      <c r="I1171" s="64"/>
      <c r="J1171" s="7"/>
      <c r="L1171" s="65"/>
      <c r="V1171" s="67"/>
      <c r="BH1171" s="67"/>
      <c r="BI1171" s="78"/>
      <c r="BJ1171" s="78"/>
      <c r="BK1171" s="78"/>
      <c r="BL1171" s="68"/>
      <c r="BM1171" s="68"/>
      <c r="BN1171" s="68"/>
      <c r="BO1171" s="78"/>
      <c r="BP1171" s="78"/>
      <c r="BQ1171" s="78"/>
      <c r="BR1171" s="78"/>
      <c r="BS1171" s="1"/>
      <c r="BT1171" s="1"/>
      <c r="BU1171" s="1"/>
    </row>
    <row r="1172" spans="1:73">
      <c r="A1172" s="1"/>
      <c r="B1172" s="63"/>
      <c r="E1172" s="64"/>
      <c r="F1172" s="64"/>
      <c r="G1172" s="64"/>
      <c r="H1172" s="64"/>
      <c r="I1172" s="64"/>
      <c r="J1172" s="72"/>
      <c r="L1172" s="65"/>
      <c r="V1172" s="67"/>
      <c r="BH1172" s="67"/>
      <c r="BI1172" s="78"/>
      <c r="BJ1172" s="78"/>
      <c r="BK1172" s="78"/>
      <c r="BL1172" s="68"/>
      <c r="BM1172" s="68"/>
      <c r="BN1172" s="68"/>
      <c r="BO1172" s="78"/>
      <c r="BP1172" s="78"/>
      <c r="BQ1172" s="78"/>
      <c r="BR1172" s="78"/>
      <c r="BS1172" s="1"/>
      <c r="BT1172" s="1"/>
      <c r="BU1172" s="1"/>
    </row>
    <row r="1173" spans="1:73">
      <c r="A1173" s="1"/>
      <c r="B1173" s="63"/>
      <c r="E1173" s="64"/>
      <c r="F1173" s="64"/>
      <c r="G1173" s="64"/>
      <c r="H1173" s="64"/>
      <c r="I1173" s="64"/>
      <c r="J1173" s="72"/>
      <c r="L1173" s="65"/>
      <c r="V1173" s="67"/>
      <c r="BH1173" s="67"/>
      <c r="BI1173" s="78"/>
      <c r="BJ1173" s="78"/>
      <c r="BK1173" s="78"/>
      <c r="BL1173" s="68"/>
      <c r="BM1173" s="68"/>
      <c r="BN1173" s="68"/>
      <c r="BO1173" s="78"/>
      <c r="BP1173" s="78"/>
      <c r="BQ1173" s="78"/>
      <c r="BR1173" s="78"/>
      <c r="BS1173" s="1"/>
      <c r="BT1173" s="1"/>
      <c r="BU1173" s="1"/>
    </row>
    <row r="1174" spans="1:73">
      <c r="A1174" s="1"/>
      <c r="B1174" s="63"/>
      <c r="E1174" s="64"/>
      <c r="F1174" s="64"/>
      <c r="G1174" s="64"/>
      <c r="H1174" s="64"/>
      <c r="I1174" s="64"/>
      <c r="J1174" s="72"/>
      <c r="L1174" s="65"/>
      <c r="V1174" s="67"/>
      <c r="BH1174" s="67"/>
      <c r="BI1174" s="78"/>
      <c r="BJ1174" s="78"/>
      <c r="BK1174" s="78"/>
      <c r="BL1174" s="68"/>
      <c r="BM1174" s="68"/>
      <c r="BN1174" s="68"/>
      <c r="BO1174" s="78"/>
      <c r="BP1174" s="78"/>
      <c r="BQ1174" s="78"/>
      <c r="BR1174" s="78"/>
      <c r="BS1174" s="1"/>
      <c r="BT1174" s="1"/>
      <c r="BU1174" s="1"/>
    </row>
    <row r="1175" spans="1:73">
      <c r="A1175" s="1"/>
      <c r="B1175" s="63"/>
      <c r="E1175" s="64"/>
      <c r="F1175" s="64"/>
      <c r="G1175" s="64"/>
      <c r="H1175" s="64"/>
      <c r="I1175" s="64"/>
      <c r="J1175" s="72"/>
      <c r="L1175" s="65"/>
      <c r="V1175" s="67"/>
      <c r="BH1175" s="67"/>
      <c r="BI1175" s="78"/>
      <c r="BJ1175" s="78"/>
      <c r="BK1175" s="78"/>
      <c r="BL1175" s="68"/>
      <c r="BM1175" s="68"/>
      <c r="BN1175" s="68"/>
      <c r="BO1175" s="78"/>
      <c r="BP1175" s="78"/>
      <c r="BQ1175" s="78"/>
      <c r="BR1175" s="78"/>
      <c r="BS1175" s="1"/>
      <c r="BT1175" s="1"/>
      <c r="BU1175" s="1"/>
    </row>
    <row r="1176" spans="1:73">
      <c r="A1176" s="1"/>
      <c r="B1176" s="63"/>
      <c r="E1176" s="64"/>
      <c r="F1176" s="64"/>
      <c r="G1176" s="64"/>
      <c r="H1176" s="64"/>
      <c r="I1176" s="64"/>
      <c r="J1176" s="7"/>
      <c r="L1176" s="65"/>
      <c r="V1176" s="67"/>
      <c r="BH1176" s="67"/>
      <c r="BI1176" s="78"/>
      <c r="BJ1176" s="78"/>
      <c r="BK1176" s="78"/>
      <c r="BL1176" s="68"/>
      <c r="BM1176" s="68"/>
      <c r="BN1176" s="68"/>
      <c r="BO1176" s="78"/>
      <c r="BP1176" s="78"/>
      <c r="BQ1176" s="78"/>
      <c r="BR1176" s="78"/>
      <c r="BS1176" s="1"/>
      <c r="BT1176" s="1"/>
      <c r="BU1176" s="1"/>
    </row>
    <row r="1177" spans="1:73">
      <c r="A1177" s="1"/>
      <c r="B1177" s="63"/>
      <c r="E1177" s="64"/>
      <c r="F1177" s="64"/>
      <c r="G1177" s="64"/>
      <c r="H1177" s="64"/>
      <c r="I1177" s="64"/>
      <c r="J1177" s="7"/>
      <c r="L1177" s="65"/>
      <c r="V1177" s="67"/>
      <c r="BH1177" s="67"/>
      <c r="BI1177" s="78"/>
      <c r="BJ1177" s="78"/>
      <c r="BK1177" s="78"/>
      <c r="BL1177" s="68"/>
      <c r="BM1177" s="68"/>
      <c r="BN1177" s="68"/>
      <c r="BO1177" s="78"/>
      <c r="BP1177" s="78"/>
      <c r="BQ1177" s="78"/>
      <c r="BR1177" s="78"/>
      <c r="BS1177" s="1"/>
      <c r="BT1177" s="1"/>
      <c r="BU1177" s="1"/>
    </row>
    <row r="1178" spans="1:73">
      <c r="A1178" s="1"/>
      <c r="B1178" s="63"/>
      <c r="E1178" s="64"/>
      <c r="F1178" s="64"/>
      <c r="G1178" s="64"/>
      <c r="H1178" s="64"/>
      <c r="I1178" s="64"/>
      <c r="J1178" s="72"/>
      <c r="L1178" s="65"/>
      <c r="V1178" s="67"/>
      <c r="BH1178" s="67"/>
      <c r="BI1178" s="78"/>
      <c r="BJ1178" s="78"/>
      <c r="BK1178" s="78"/>
      <c r="BL1178" s="68"/>
      <c r="BM1178" s="68"/>
      <c r="BN1178" s="68"/>
      <c r="BO1178" s="78"/>
      <c r="BP1178" s="78"/>
      <c r="BQ1178" s="78"/>
      <c r="BR1178" s="78"/>
      <c r="BS1178" s="1"/>
      <c r="BT1178" s="1"/>
      <c r="BU1178" s="1"/>
    </row>
    <row r="1179" spans="1:73">
      <c r="A1179" s="1"/>
      <c r="B1179" s="63"/>
      <c r="E1179" s="64"/>
      <c r="F1179" s="64"/>
      <c r="G1179" s="64"/>
      <c r="H1179" s="64"/>
      <c r="I1179" s="64"/>
      <c r="J1179" s="72"/>
      <c r="L1179" s="65"/>
      <c r="V1179" s="67"/>
      <c r="BH1179" s="67"/>
      <c r="BI1179" s="78"/>
      <c r="BJ1179" s="78"/>
      <c r="BK1179" s="78"/>
      <c r="BL1179" s="68"/>
      <c r="BM1179" s="68"/>
      <c r="BN1179" s="68"/>
      <c r="BO1179" s="78"/>
      <c r="BP1179" s="78"/>
      <c r="BQ1179" s="78"/>
      <c r="BR1179" s="78"/>
      <c r="BS1179" s="1"/>
      <c r="BT1179" s="1"/>
      <c r="BU1179" s="1"/>
    </row>
    <row r="1180" spans="1:73">
      <c r="A1180" s="1"/>
      <c r="B1180" s="63"/>
      <c r="E1180" s="64"/>
      <c r="F1180" s="64"/>
      <c r="G1180" s="64"/>
      <c r="H1180" s="64"/>
      <c r="I1180" s="64"/>
      <c r="J1180" s="7"/>
      <c r="L1180" s="65"/>
      <c r="V1180" s="67"/>
      <c r="BH1180" s="67"/>
      <c r="BI1180" s="78"/>
      <c r="BJ1180" s="78"/>
      <c r="BK1180" s="78"/>
      <c r="BL1180" s="68"/>
      <c r="BM1180" s="68"/>
      <c r="BN1180" s="68"/>
      <c r="BO1180" s="78"/>
      <c r="BP1180" s="78"/>
      <c r="BQ1180" s="78"/>
      <c r="BR1180" s="78"/>
      <c r="BS1180" s="1"/>
      <c r="BT1180" s="1"/>
      <c r="BU1180" s="1"/>
    </row>
    <row r="1181" spans="1:73">
      <c r="A1181" s="1"/>
      <c r="B1181" s="63"/>
      <c r="E1181" s="64"/>
      <c r="F1181" s="64"/>
      <c r="G1181" s="64"/>
      <c r="H1181" s="64"/>
      <c r="I1181" s="64"/>
      <c r="J1181" s="7"/>
      <c r="L1181" s="65"/>
      <c r="V1181" s="67"/>
      <c r="BH1181" s="67"/>
      <c r="BI1181" s="78"/>
      <c r="BJ1181" s="78"/>
      <c r="BK1181" s="78"/>
      <c r="BL1181" s="68"/>
      <c r="BM1181" s="68"/>
      <c r="BN1181" s="68"/>
      <c r="BO1181" s="78"/>
      <c r="BP1181" s="78"/>
      <c r="BQ1181" s="78"/>
      <c r="BR1181" s="78"/>
      <c r="BS1181" s="1"/>
      <c r="BT1181" s="1"/>
      <c r="BU1181" s="1"/>
    </row>
    <row r="1182" spans="1:73">
      <c r="A1182" s="1"/>
      <c r="B1182" s="63"/>
      <c r="E1182" s="64"/>
      <c r="F1182" s="64"/>
      <c r="G1182" s="64"/>
      <c r="H1182" s="64"/>
      <c r="I1182" s="64"/>
      <c r="J1182" s="7"/>
      <c r="L1182" s="65"/>
      <c r="V1182" s="67"/>
      <c r="BH1182" s="67"/>
      <c r="BI1182" s="78"/>
      <c r="BJ1182" s="78"/>
      <c r="BK1182" s="78"/>
      <c r="BL1182" s="68"/>
      <c r="BM1182" s="68"/>
      <c r="BN1182" s="68"/>
      <c r="BO1182" s="78"/>
      <c r="BP1182" s="78"/>
      <c r="BQ1182" s="78"/>
      <c r="BR1182" s="78"/>
      <c r="BS1182" s="1"/>
      <c r="BT1182" s="1"/>
      <c r="BU1182" s="1"/>
    </row>
    <row r="1183" spans="1:73">
      <c r="A1183" s="1"/>
      <c r="B1183" s="63"/>
      <c r="E1183" s="64"/>
      <c r="F1183" s="64"/>
      <c r="G1183" s="64"/>
      <c r="H1183" s="64"/>
      <c r="I1183" s="64"/>
      <c r="J1183" s="72"/>
      <c r="L1183" s="65"/>
      <c r="V1183" s="67"/>
      <c r="BH1183" s="67"/>
      <c r="BI1183" s="78"/>
      <c r="BJ1183" s="78"/>
      <c r="BK1183" s="78"/>
      <c r="BL1183" s="68"/>
      <c r="BM1183" s="68"/>
      <c r="BN1183" s="68"/>
      <c r="BO1183" s="78"/>
      <c r="BP1183" s="78"/>
      <c r="BQ1183" s="78"/>
      <c r="BR1183" s="78"/>
      <c r="BS1183" s="1"/>
      <c r="BT1183" s="1"/>
      <c r="BU1183" s="1"/>
    </row>
    <row r="1184" spans="1:73">
      <c r="A1184" s="1"/>
      <c r="B1184" s="63"/>
      <c r="E1184" s="64"/>
      <c r="F1184" s="64"/>
      <c r="G1184" s="64"/>
      <c r="H1184" s="64"/>
      <c r="I1184" s="64"/>
      <c r="J1184" s="72"/>
      <c r="L1184" s="65"/>
      <c r="V1184" s="67"/>
      <c r="BH1184" s="67"/>
      <c r="BI1184" s="78"/>
      <c r="BJ1184" s="78"/>
      <c r="BK1184" s="78"/>
      <c r="BL1184" s="68"/>
      <c r="BM1184" s="68"/>
      <c r="BN1184" s="68"/>
      <c r="BO1184" s="78"/>
      <c r="BP1184" s="78"/>
      <c r="BQ1184" s="78"/>
      <c r="BR1184" s="78"/>
      <c r="BS1184" s="1"/>
      <c r="BT1184" s="1"/>
      <c r="BU1184" s="1"/>
    </row>
    <row r="1185" spans="1:73" ht="15" customHeight="1">
      <c r="A1185" s="1"/>
      <c r="B1185" s="63"/>
      <c r="E1185" s="64"/>
      <c r="F1185" s="64"/>
      <c r="G1185" s="64"/>
      <c r="H1185" s="64"/>
      <c r="I1185" s="64"/>
      <c r="J1185" s="72"/>
      <c r="L1185" s="65"/>
      <c r="V1185" s="67"/>
      <c r="BH1185" s="67"/>
      <c r="BI1185" s="78"/>
      <c r="BJ1185" s="78"/>
      <c r="BK1185" s="78"/>
      <c r="BL1185" s="68"/>
      <c r="BM1185" s="68"/>
      <c r="BN1185" s="68"/>
      <c r="BO1185" s="78"/>
      <c r="BP1185" s="78"/>
      <c r="BQ1185" s="78"/>
      <c r="BR1185" s="78"/>
      <c r="BS1185" s="1"/>
      <c r="BT1185" s="1"/>
      <c r="BU1185" s="1"/>
    </row>
    <row r="1186" spans="1:73">
      <c r="A1186" s="1"/>
      <c r="B1186" s="63"/>
      <c r="E1186" s="64"/>
      <c r="F1186" s="64"/>
      <c r="G1186" s="64"/>
      <c r="H1186" s="64"/>
      <c r="I1186" s="64"/>
      <c r="J1186" s="7"/>
      <c r="L1186" s="65"/>
      <c r="V1186" s="67"/>
      <c r="BH1186" s="67"/>
      <c r="BI1186" s="78"/>
      <c r="BJ1186" s="78"/>
      <c r="BK1186" s="78"/>
      <c r="BL1186" s="68"/>
      <c r="BM1186" s="68"/>
      <c r="BN1186" s="68"/>
      <c r="BO1186" s="78"/>
      <c r="BP1186" s="78"/>
      <c r="BQ1186" s="78"/>
      <c r="BR1186" s="78"/>
      <c r="BS1186" s="1"/>
      <c r="BT1186" s="1"/>
      <c r="BU1186" s="1"/>
    </row>
    <row r="1187" spans="1:73">
      <c r="A1187" s="1"/>
      <c r="B1187" s="63"/>
      <c r="E1187" s="64"/>
      <c r="F1187" s="64"/>
      <c r="G1187" s="64"/>
      <c r="H1187" s="64"/>
      <c r="I1187" s="64"/>
      <c r="J1187" s="7"/>
      <c r="L1187" s="65"/>
      <c r="V1187" s="67"/>
      <c r="BH1187" s="67"/>
      <c r="BI1187" s="78"/>
      <c r="BJ1187" s="78"/>
      <c r="BK1187" s="78"/>
      <c r="BL1187" s="68"/>
      <c r="BM1187" s="68"/>
      <c r="BN1187" s="68"/>
      <c r="BO1187" s="78"/>
      <c r="BP1187" s="78"/>
      <c r="BQ1187" s="78"/>
      <c r="BR1187" s="78"/>
      <c r="BS1187" s="1"/>
      <c r="BT1187" s="1"/>
      <c r="BU1187" s="1"/>
    </row>
    <row r="1188" spans="1:73">
      <c r="A1188" s="1"/>
      <c r="B1188" s="63"/>
      <c r="E1188" s="64"/>
      <c r="F1188" s="64"/>
      <c r="G1188" s="64"/>
      <c r="H1188" s="64"/>
      <c r="I1188" s="64"/>
      <c r="J1188" s="7"/>
      <c r="L1188" s="65"/>
      <c r="V1188" s="67"/>
      <c r="BH1188" s="67"/>
      <c r="BI1188" s="78"/>
      <c r="BJ1188" s="78"/>
      <c r="BK1188" s="78"/>
      <c r="BL1188" s="68"/>
      <c r="BM1188" s="68"/>
      <c r="BN1188" s="68"/>
      <c r="BO1188" s="78"/>
      <c r="BP1188" s="78"/>
      <c r="BQ1188" s="78"/>
      <c r="BR1188" s="78"/>
      <c r="BS1188" s="1"/>
      <c r="BT1188" s="1"/>
      <c r="BU1188" s="1"/>
    </row>
    <row r="1189" spans="1:73" ht="15" customHeight="1">
      <c r="A1189" s="1"/>
      <c r="B1189" s="63"/>
      <c r="E1189" s="64"/>
      <c r="F1189" s="64"/>
      <c r="G1189" s="64"/>
      <c r="H1189" s="64"/>
      <c r="I1189" s="64"/>
      <c r="J1189" s="7"/>
      <c r="L1189" s="65"/>
      <c r="V1189" s="67"/>
      <c r="BH1189" s="67"/>
      <c r="BI1189" s="78"/>
      <c r="BJ1189" s="78"/>
      <c r="BK1189" s="78"/>
      <c r="BL1189" s="68"/>
      <c r="BM1189" s="68"/>
      <c r="BN1189" s="68"/>
      <c r="BO1189" s="78"/>
      <c r="BP1189" s="78"/>
      <c r="BQ1189" s="78"/>
      <c r="BR1189" s="78"/>
      <c r="BS1189" s="1"/>
      <c r="BT1189" s="1"/>
      <c r="BU1189" s="1"/>
    </row>
    <row r="1190" spans="1:73">
      <c r="A1190" s="1"/>
      <c r="B1190" s="63"/>
      <c r="E1190" s="64"/>
      <c r="F1190" s="64"/>
      <c r="G1190" s="64"/>
      <c r="H1190" s="64"/>
      <c r="I1190" s="64"/>
      <c r="J1190" s="7"/>
      <c r="L1190" s="65"/>
      <c r="V1190" s="67"/>
      <c r="BH1190" s="67"/>
      <c r="BI1190" s="78"/>
      <c r="BJ1190" s="78"/>
      <c r="BK1190" s="78"/>
      <c r="BL1190" s="68"/>
      <c r="BM1190" s="68"/>
      <c r="BN1190" s="68"/>
      <c r="BO1190" s="78"/>
      <c r="BP1190" s="78"/>
      <c r="BQ1190" s="78"/>
      <c r="BR1190" s="78"/>
      <c r="BS1190" s="1"/>
      <c r="BT1190" s="1"/>
      <c r="BU1190" s="1"/>
    </row>
    <row r="1191" spans="1:73">
      <c r="A1191" s="1"/>
      <c r="B1191" s="63"/>
      <c r="E1191" s="64"/>
      <c r="F1191" s="64"/>
      <c r="G1191" s="64"/>
      <c r="H1191" s="64"/>
      <c r="I1191" s="64"/>
      <c r="J1191" s="7"/>
      <c r="L1191" s="65"/>
      <c r="V1191" s="67"/>
      <c r="BH1191" s="67"/>
      <c r="BI1191" s="78"/>
      <c r="BJ1191" s="78"/>
      <c r="BK1191" s="78"/>
      <c r="BL1191" s="68"/>
      <c r="BM1191" s="68"/>
      <c r="BN1191" s="68"/>
      <c r="BO1191" s="78"/>
      <c r="BP1191" s="78"/>
      <c r="BQ1191" s="78"/>
      <c r="BR1191" s="78"/>
      <c r="BS1191" s="1"/>
      <c r="BT1191" s="1"/>
      <c r="BU1191" s="1"/>
    </row>
    <row r="1192" spans="1:73">
      <c r="A1192" s="1"/>
      <c r="B1192" s="63"/>
      <c r="E1192" s="64"/>
      <c r="F1192" s="64"/>
      <c r="G1192" s="64"/>
      <c r="H1192" s="64"/>
      <c r="I1192" s="64"/>
      <c r="J1192" s="7"/>
      <c r="L1192" s="65"/>
      <c r="V1192" s="67"/>
      <c r="BH1192" s="67"/>
      <c r="BI1192" s="78"/>
      <c r="BJ1192" s="78"/>
      <c r="BK1192" s="78"/>
      <c r="BL1192" s="68"/>
      <c r="BM1192" s="68"/>
      <c r="BN1192" s="68"/>
      <c r="BO1192" s="78"/>
      <c r="BP1192" s="78"/>
      <c r="BQ1192" s="78"/>
      <c r="BR1192" s="78"/>
      <c r="BS1192" s="1"/>
      <c r="BT1192" s="1"/>
      <c r="BU1192" s="1"/>
    </row>
    <row r="1193" spans="1:73">
      <c r="A1193" s="1"/>
      <c r="B1193" s="63"/>
      <c r="E1193" s="64"/>
      <c r="F1193" s="64"/>
      <c r="G1193" s="64"/>
      <c r="H1193" s="64"/>
      <c r="I1193" s="64"/>
      <c r="J1193" s="7"/>
      <c r="L1193" s="65"/>
      <c r="V1193" s="67"/>
      <c r="BH1193" s="67"/>
      <c r="BI1193" s="78"/>
      <c r="BJ1193" s="78"/>
      <c r="BK1193" s="78"/>
      <c r="BL1193" s="68"/>
      <c r="BM1193" s="68"/>
      <c r="BN1193" s="68"/>
      <c r="BO1193" s="78"/>
      <c r="BP1193" s="78"/>
      <c r="BQ1193" s="78"/>
      <c r="BR1193" s="78"/>
      <c r="BS1193" s="1"/>
      <c r="BT1193" s="1"/>
      <c r="BU1193" s="1"/>
    </row>
    <row r="1194" spans="1:73">
      <c r="A1194" s="1"/>
      <c r="B1194" s="63"/>
      <c r="E1194" s="64"/>
      <c r="F1194" s="64"/>
      <c r="G1194" s="64"/>
      <c r="H1194" s="64"/>
      <c r="I1194" s="64"/>
      <c r="J1194" s="7"/>
      <c r="L1194" s="65"/>
      <c r="V1194" s="67"/>
      <c r="BH1194" s="67"/>
      <c r="BI1194" s="78"/>
      <c r="BJ1194" s="78"/>
      <c r="BK1194" s="78"/>
      <c r="BL1194" s="68"/>
      <c r="BM1194" s="68"/>
      <c r="BN1194" s="68"/>
      <c r="BO1194" s="78"/>
      <c r="BP1194" s="78"/>
      <c r="BQ1194" s="78"/>
      <c r="BR1194" s="78"/>
      <c r="BS1194" s="1"/>
      <c r="BT1194" s="1"/>
      <c r="BU1194" s="1"/>
    </row>
    <row r="1195" spans="1:73">
      <c r="A1195" s="1"/>
      <c r="B1195" s="63"/>
      <c r="E1195" s="64"/>
      <c r="F1195" s="64"/>
      <c r="G1195" s="64"/>
      <c r="H1195" s="64"/>
      <c r="I1195" s="64"/>
      <c r="J1195" s="7"/>
      <c r="L1195" s="65"/>
      <c r="V1195" s="67"/>
      <c r="BH1195" s="67"/>
      <c r="BI1195" s="78"/>
      <c r="BJ1195" s="78"/>
      <c r="BK1195" s="78"/>
      <c r="BL1195" s="68"/>
      <c r="BM1195" s="68"/>
      <c r="BN1195" s="68"/>
      <c r="BO1195" s="78"/>
      <c r="BP1195" s="78"/>
      <c r="BQ1195" s="78"/>
      <c r="BR1195" s="78"/>
      <c r="BS1195" s="1"/>
      <c r="BT1195" s="1"/>
      <c r="BU1195" s="1"/>
    </row>
    <row r="1196" spans="1:73">
      <c r="A1196" s="1"/>
      <c r="B1196" s="63"/>
      <c r="E1196" s="64"/>
      <c r="F1196" s="64"/>
      <c r="G1196" s="64"/>
      <c r="H1196" s="64"/>
      <c r="I1196" s="64"/>
      <c r="J1196" s="7"/>
      <c r="L1196" s="65"/>
      <c r="V1196" s="67"/>
      <c r="BH1196" s="67"/>
      <c r="BI1196" s="78"/>
      <c r="BJ1196" s="78"/>
      <c r="BK1196" s="78"/>
      <c r="BL1196" s="68"/>
      <c r="BM1196" s="68"/>
      <c r="BN1196" s="68"/>
      <c r="BO1196" s="78"/>
      <c r="BP1196" s="78"/>
      <c r="BQ1196" s="78"/>
      <c r="BR1196" s="78"/>
      <c r="BS1196" s="1"/>
      <c r="BT1196" s="1"/>
      <c r="BU1196" s="1"/>
    </row>
    <row r="1197" spans="1:73">
      <c r="A1197" s="1"/>
      <c r="B1197" s="63"/>
      <c r="E1197" s="64"/>
      <c r="F1197" s="64"/>
      <c r="G1197" s="64"/>
      <c r="H1197" s="64"/>
      <c r="I1197" s="64"/>
      <c r="J1197" s="7"/>
      <c r="L1197" s="65"/>
      <c r="V1197" s="67"/>
      <c r="BH1197" s="67"/>
      <c r="BI1197" s="78"/>
      <c r="BJ1197" s="78"/>
      <c r="BK1197" s="78"/>
      <c r="BL1197" s="68"/>
      <c r="BM1197" s="68"/>
      <c r="BN1197" s="68"/>
      <c r="BO1197" s="78"/>
      <c r="BP1197" s="78"/>
      <c r="BQ1197" s="78"/>
      <c r="BR1197" s="78"/>
      <c r="BS1197" s="1"/>
      <c r="BT1197" s="1"/>
      <c r="BU1197" s="1"/>
    </row>
    <row r="1198" spans="1:73">
      <c r="A1198" s="1"/>
      <c r="B1198" s="63"/>
      <c r="E1198" s="64"/>
      <c r="F1198" s="64"/>
      <c r="G1198" s="64"/>
      <c r="H1198" s="64"/>
      <c r="I1198" s="64"/>
      <c r="J1198" s="7"/>
      <c r="L1198" s="65"/>
      <c r="V1198" s="67"/>
      <c r="BH1198" s="67"/>
      <c r="BI1198" s="78"/>
      <c r="BJ1198" s="78"/>
      <c r="BK1198" s="78"/>
      <c r="BL1198" s="68"/>
      <c r="BM1198" s="68"/>
      <c r="BN1198" s="68"/>
      <c r="BO1198" s="78"/>
      <c r="BP1198" s="78"/>
      <c r="BQ1198" s="78"/>
      <c r="BR1198" s="78"/>
      <c r="BS1198" s="1"/>
      <c r="BT1198" s="1"/>
      <c r="BU1198" s="1"/>
    </row>
    <row r="1199" spans="1:73">
      <c r="A1199" s="1"/>
      <c r="B1199" s="63"/>
      <c r="E1199" s="64"/>
      <c r="F1199" s="64"/>
      <c r="G1199" s="64"/>
      <c r="H1199" s="64"/>
      <c r="I1199" s="64"/>
      <c r="J1199" s="72"/>
      <c r="L1199" s="65"/>
      <c r="V1199" s="67"/>
      <c r="BH1199" s="67"/>
      <c r="BI1199" s="78"/>
      <c r="BJ1199" s="78"/>
      <c r="BK1199" s="78"/>
      <c r="BL1199" s="68"/>
      <c r="BM1199" s="68"/>
      <c r="BN1199" s="68"/>
      <c r="BO1199" s="78"/>
      <c r="BP1199" s="78"/>
      <c r="BQ1199" s="78"/>
      <c r="BR1199" s="78"/>
      <c r="BS1199" s="1"/>
      <c r="BT1199" s="1"/>
      <c r="BU1199" s="1"/>
    </row>
    <row r="1200" spans="1:73">
      <c r="A1200" s="1"/>
      <c r="B1200" s="63"/>
      <c r="E1200" s="64"/>
      <c r="F1200" s="64"/>
      <c r="G1200" s="64"/>
      <c r="H1200" s="64"/>
      <c r="I1200" s="64"/>
      <c r="J1200" s="72"/>
      <c r="L1200" s="65"/>
      <c r="V1200" s="67"/>
      <c r="BH1200" s="67"/>
      <c r="BI1200" s="78"/>
      <c r="BJ1200" s="78"/>
      <c r="BK1200" s="78"/>
      <c r="BL1200" s="68"/>
      <c r="BM1200" s="68"/>
      <c r="BN1200" s="68"/>
      <c r="BO1200" s="78"/>
      <c r="BP1200" s="78"/>
      <c r="BQ1200" s="78"/>
      <c r="BR1200" s="78"/>
      <c r="BS1200" s="1"/>
      <c r="BT1200" s="1"/>
      <c r="BU1200" s="1"/>
    </row>
    <row r="1201" spans="1:73">
      <c r="A1201" s="1"/>
      <c r="B1201" s="63"/>
      <c r="E1201" s="64"/>
      <c r="F1201" s="64"/>
      <c r="G1201" s="64"/>
      <c r="H1201" s="64"/>
      <c r="I1201" s="64"/>
      <c r="J1201" s="72"/>
      <c r="L1201" s="65"/>
      <c r="V1201" s="67"/>
      <c r="BH1201" s="67"/>
      <c r="BI1201" s="78"/>
      <c r="BJ1201" s="78"/>
      <c r="BK1201" s="78"/>
      <c r="BL1201" s="68"/>
      <c r="BM1201" s="68"/>
      <c r="BN1201" s="68"/>
      <c r="BO1201" s="78"/>
      <c r="BP1201" s="78"/>
      <c r="BQ1201" s="78"/>
      <c r="BR1201" s="78"/>
      <c r="BS1201" s="1"/>
      <c r="BT1201" s="1"/>
      <c r="BU1201" s="1"/>
    </row>
    <row r="1202" spans="1:73">
      <c r="A1202" s="1"/>
      <c r="B1202" s="63"/>
      <c r="E1202" s="64"/>
      <c r="F1202" s="64"/>
      <c r="G1202" s="64"/>
      <c r="H1202" s="64"/>
      <c r="I1202" s="64"/>
      <c r="J1202" s="72"/>
      <c r="L1202" s="65"/>
      <c r="V1202" s="67"/>
      <c r="BH1202" s="67"/>
      <c r="BI1202" s="78"/>
      <c r="BJ1202" s="78"/>
      <c r="BK1202" s="78"/>
      <c r="BL1202" s="68"/>
      <c r="BM1202" s="68"/>
      <c r="BN1202" s="68"/>
      <c r="BO1202" s="78"/>
      <c r="BP1202" s="78"/>
      <c r="BQ1202" s="78"/>
      <c r="BR1202" s="78"/>
      <c r="BS1202" s="1"/>
      <c r="BT1202" s="1"/>
      <c r="BU1202" s="1"/>
    </row>
    <row r="1203" spans="1:73">
      <c r="A1203" s="1"/>
      <c r="B1203" s="63"/>
      <c r="E1203" s="64"/>
      <c r="F1203" s="64"/>
      <c r="G1203" s="64"/>
      <c r="H1203" s="64"/>
      <c r="I1203" s="64"/>
      <c r="J1203" s="7"/>
      <c r="L1203" s="65"/>
      <c r="V1203" s="67"/>
      <c r="BH1203" s="67"/>
      <c r="BI1203" s="78"/>
      <c r="BJ1203" s="78"/>
      <c r="BK1203" s="78"/>
      <c r="BL1203" s="68"/>
      <c r="BM1203" s="68"/>
      <c r="BN1203" s="68"/>
      <c r="BO1203" s="78"/>
      <c r="BP1203" s="78"/>
      <c r="BQ1203" s="78"/>
      <c r="BR1203" s="78"/>
      <c r="BS1203" s="1"/>
      <c r="BT1203" s="1"/>
      <c r="BU1203" s="1"/>
    </row>
    <row r="1204" spans="1:73">
      <c r="A1204" s="1"/>
      <c r="B1204" s="63"/>
      <c r="E1204" s="64"/>
      <c r="F1204" s="64"/>
      <c r="G1204" s="64"/>
      <c r="H1204" s="64"/>
      <c r="I1204" s="64"/>
      <c r="J1204" s="72"/>
      <c r="L1204" s="65"/>
      <c r="V1204" s="67"/>
      <c r="BH1204" s="67"/>
      <c r="BI1204" s="78"/>
      <c r="BJ1204" s="78"/>
      <c r="BK1204" s="78"/>
      <c r="BL1204" s="68"/>
      <c r="BM1204" s="68"/>
      <c r="BN1204" s="68"/>
      <c r="BO1204" s="78"/>
      <c r="BP1204" s="78"/>
      <c r="BQ1204" s="78"/>
      <c r="BR1204" s="78"/>
      <c r="BS1204" s="1"/>
      <c r="BT1204" s="1"/>
      <c r="BU1204" s="1"/>
    </row>
    <row r="1205" spans="1:73">
      <c r="A1205" s="1"/>
      <c r="B1205" s="63"/>
      <c r="E1205" s="64"/>
      <c r="F1205" s="64"/>
      <c r="G1205" s="64"/>
      <c r="H1205" s="64"/>
      <c r="I1205" s="64"/>
      <c r="J1205" s="72"/>
      <c r="L1205" s="65"/>
      <c r="V1205" s="67"/>
      <c r="BH1205" s="67"/>
      <c r="BI1205" s="78"/>
      <c r="BJ1205" s="78"/>
      <c r="BK1205" s="78"/>
      <c r="BL1205" s="68"/>
      <c r="BM1205" s="68"/>
      <c r="BN1205" s="68"/>
      <c r="BO1205" s="78"/>
      <c r="BP1205" s="78"/>
      <c r="BQ1205" s="78"/>
      <c r="BR1205" s="78"/>
      <c r="BS1205" s="1"/>
      <c r="BT1205" s="1"/>
      <c r="BU1205" s="1"/>
    </row>
    <row r="1206" spans="1:73">
      <c r="A1206" s="1"/>
      <c r="B1206" s="63"/>
      <c r="E1206" s="64"/>
      <c r="F1206" s="64"/>
      <c r="G1206" s="64"/>
      <c r="H1206" s="64"/>
      <c r="I1206" s="64"/>
      <c r="J1206" s="7"/>
      <c r="L1206" s="65"/>
      <c r="V1206" s="67"/>
      <c r="BH1206" s="67"/>
      <c r="BI1206" s="78"/>
      <c r="BJ1206" s="78"/>
      <c r="BK1206" s="78"/>
      <c r="BL1206" s="68"/>
      <c r="BM1206" s="68"/>
      <c r="BN1206" s="68"/>
      <c r="BO1206" s="78"/>
      <c r="BP1206" s="78"/>
      <c r="BQ1206" s="78"/>
      <c r="BR1206" s="78"/>
      <c r="BS1206" s="1"/>
      <c r="BT1206" s="1"/>
      <c r="BU1206" s="1"/>
    </row>
    <row r="1207" spans="1:73">
      <c r="A1207" s="1"/>
      <c r="B1207" s="63"/>
      <c r="E1207" s="64"/>
      <c r="F1207" s="64"/>
      <c r="G1207" s="64"/>
      <c r="H1207" s="64"/>
      <c r="I1207" s="64"/>
      <c r="J1207" s="7"/>
      <c r="L1207" s="65"/>
      <c r="V1207" s="67"/>
      <c r="BH1207" s="67"/>
      <c r="BI1207" s="78"/>
      <c r="BJ1207" s="78"/>
      <c r="BK1207" s="78"/>
      <c r="BL1207" s="68"/>
      <c r="BM1207" s="68"/>
      <c r="BN1207" s="68"/>
      <c r="BO1207" s="78"/>
      <c r="BP1207" s="78"/>
      <c r="BQ1207" s="78"/>
      <c r="BR1207" s="78"/>
      <c r="BS1207" s="1"/>
      <c r="BT1207" s="1"/>
      <c r="BU1207" s="1"/>
    </row>
    <row r="1208" spans="1:73">
      <c r="A1208" s="1"/>
      <c r="B1208" s="63"/>
      <c r="E1208" s="64"/>
      <c r="F1208" s="64"/>
      <c r="G1208" s="64"/>
      <c r="H1208" s="64"/>
      <c r="I1208" s="64"/>
      <c r="J1208" s="7"/>
      <c r="L1208" s="65"/>
      <c r="V1208" s="67"/>
      <c r="BH1208" s="67"/>
      <c r="BI1208" s="78"/>
      <c r="BJ1208" s="78"/>
      <c r="BK1208" s="78"/>
      <c r="BL1208" s="68"/>
      <c r="BM1208" s="68"/>
      <c r="BN1208" s="68"/>
      <c r="BO1208" s="78"/>
      <c r="BP1208" s="78"/>
      <c r="BQ1208" s="78"/>
      <c r="BR1208" s="78"/>
      <c r="BS1208" s="1"/>
      <c r="BT1208" s="1"/>
      <c r="BU1208" s="1"/>
    </row>
    <row r="1209" spans="1:73">
      <c r="A1209" s="1"/>
      <c r="B1209" s="63"/>
      <c r="E1209" s="64"/>
      <c r="F1209" s="64"/>
      <c r="G1209" s="64"/>
      <c r="H1209" s="64"/>
      <c r="I1209" s="64"/>
      <c r="J1209" s="7"/>
      <c r="L1209" s="65"/>
      <c r="V1209" s="67"/>
      <c r="BH1209" s="67"/>
      <c r="BI1209" s="78"/>
      <c r="BJ1209" s="78"/>
      <c r="BK1209" s="78"/>
      <c r="BL1209" s="68"/>
      <c r="BM1209" s="68"/>
      <c r="BN1209" s="68"/>
      <c r="BO1209" s="78"/>
      <c r="BP1209" s="78"/>
      <c r="BQ1209" s="78"/>
      <c r="BR1209" s="78"/>
      <c r="BS1209" s="1"/>
      <c r="BT1209" s="1"/>
      <c r="BU1209" s="1"/>
    </row>
    <row r="1210" spans="1:73">
      <c r="A1210" s="1"/>
      <c r="B1210" s="63"/>
      <c r="E1210" s="64"/>
      <c r="F1210" s="64"/>
      <c r="G1210" s="64"/>
      <c r="H1210" s="64"/>
      <c r="I1210" s="64"/>
      <c r="J1210" s="7"/>
      <c r="L1210" s="65"/>
      <c r="V1210" s="67"/>
      <c r="BH1210" s="67"/>
      <c r="BI1210" s="78"/>
      <c r="BJ1210" s="78"/>
      <c r="BK1210" s="78"/>
      <c r="BL1210" s="68"/>
      <c r="BM1210" s="68"/>
      <c r="BN1210" s="68"/>
      <c r="BO1210" s="78"/>
      <c r="BP1210" s="78"/>
      <c r="BQ1210" s="78"/>
      <c r="BR1210" s="78"/>
      <c r="BS1210" s="1"/>
      <c r="BT1210" s="1"/>
      <c r="BU1210" s="1"/>
    </row>
    <row r="1211" spans="1:73">
      <c r="A1211" s="1"/>
      <c r="B1211" s="63"/>
      <c r="E1211" s="64"/>
      <c r="F1211" s="64"/>
      <c r="G1211" s="64"/>
      <c r="H1211" s="64"/>
      <c r="I1211" s="64"/>
      <c r="J1211" s="7"/>
      <c r="L1211" s="65"/>
      <c r="V1211" s="67"/>
      <c r="BH1211" s="67"/>
      <c r="BI1211" s="78"/>
      <c r="BJ1211" s="78"/>
      <c r="BK1211" s="78"/>
      <c r="BL1211" s="68"/>
      <c r="BM1211" s="68"/>
      <c r="BN1211" s="68"/>
      <c r="BO1211" s="78"/>
      <c r="BP1211" s="78"/>
      <c r="BQ1211" s="78"/>
      <c r="BR1211" s="78"/>
      <c r="BS1211" s="1"/>
      <c r="BT1211" s="1"/>
      <c r="BU1211" s="1"/>
    </row>
    <row r="1212" spans="1:73">
      <c r="A1212" s="1"/>
      <c r="B1212" s="63"/>
      <c r="E1212" s="64"/>
      <c r="F1212" s="64"/>
      <c r="G1212" s="64"/>
      <c r="H1212" s="64"/>
      <c r="I1212" s="64"/>
      <c r="J1212" s="7"/>
      <c r="L1212" s="65"/>
      <c r="V1212" s="67"/>
      <c r="BH1212" s="67"/>
      <c r="BI1212" s="78"/>
      <c r="BJ1212" s="78"/>
      <c r="BK1212" s="78"/>
      <c r="BL1212" s="68"/>
      <c r="BM1212" s="68"/>
      <c r="BN1212" s="68"/>
      <c r="BO1212" s="78"/>
      <c r="BP1212" s="78"/>
      <c r="BQ1212" s="78"/>
      <c r="BR1212" s="78"/>
      <c r="BS1212" s="1"/>
      <c r="BT1212" s="1"/>
      <c r="BU1212" s="1"/>
    </row>
    <row r="1213" spans="1:73">
      <c r="A1213" s="1"/>
      <c r="B1213" s="63"/>
      <c r="E1213" s="64"/>
      <c r="F1213" s="64"/>
      <c r="G1213" s="64"/>
      <c r="H1213" s="64"/>
      <c r="I1213" s="64"/>
      <c r="J1213" s="7"/>
      <c r="L1213" s="65"/>
      <c r="V1213" s="67"/>
      <c r="BH1213" s="67"/>
      <c r="BI1213" s="78"/>
      <c r="BJ1213" s="78"/>
      <c r="BK1213" s="78"/>
      <c r="BL1213" s="68"/>
      <c r="BM1213" s="68"/>
      <c r="BN1213" s="68"/>
      <c r="BO1213" s="78"/>
      <c r="BP1213" s="78"/>
      <c r="BQ1213" s="78"/>
      <c r="BR1213" s="78"/>
      <c r="BS1213" s="1"/>
      <c r="BT1213" s="1"/>
      <c r="BU1213" s="1"/>
    </row>
    <row r="1214" spans="1:73">
      <c r="A1214" s="1"/>
      <c r="B1214" s="63"/>
      <c r="E1214" s="64"/>
      <c r="F1214" s="64"/>
      <c r="G1214" s="64"/>
      <c r="H1214" s="64"/>
      <c r="I1214" s="64"/>
      <c r="J1214" s="7"/>
      <c r="L1214" s="65"/>
      <c r="V1214" s="67"/>
      <c r="BH1214" s="67"/>
      <c r="BI1214" s="78"/>
      <c r="BJ1214" s="78"/>
      <c r="BK1214" s="78"/>
      <c r="BL1214" s="68"/>
      <c r="BM1214" s="68"/>
      <c r="BN1214" s="68"/>
      <c r="BO1214" s="78"/>
      <c r="BP1214" s="78"/>
      <c r="BQ1214" s="78"/>
      <c r="BR1214" s="78"/>
      <c r="BS1214" s="1"/>
      <c r="BT1214" s="1"/>
      <c r="BU1214" s="1"/>
    </row>
    <row r="1215" spans="1:73">
      <c r="A1215" s="1"/>
      <c r="B1215" s="63"/>
      <c r="E1215" s="64"/>
      <c r="F1215" s="64"/>
      <c r="G1215" s="64"/>
      <c r="H1215" s="64"/>
      <c r="I1215" s="64"/>
      <c r="J1215" s="7"/>
      <c r="L1215" s="65"/>
      <c r="V1215" s="67"/>
      <c r="BH1215" s="67"/>
      <c r="BI1215" s="78"/>
      <c r="BJ1215" s="78"/>
      <c r="BK1215" s="78"/>
      <c r="BL1215" s="68"/>
      <c r="BM1215" s="68"/>
      <c r="BN1215" s="68"/>
      <c r="BO1215" s="78"/>
      <c r="BP1215" s="78"/>
      <c r="BQ1215" s="78"/>
      <c r="BR1215" s="78"/>
      <c r="BS1215" s="1"/>
      <c r="BT1215" s="1"/>
      <c r="BU1215" s="1"/>
    </row>
    <row r="1216" spans="1:73">
      <c r="A1216" s="1"/>
      <c r="B1216" s="63"/>
      <c r="E1216" s="64"/>
      <c r="F1216" s="64"/>
      <c r="G1216" s="64"/>
      <c r="H1216" s="64"/>
      <c r="I1216" s="64"/>
      <c r="J1216" s="7"/>
      <c r="L1216" s="65"/>
      <c r="V1216" s="67"/>
      <c r="BH1216" s="67"/>
      <c r="BI1216" s="78"/>
      <c r="BJ1216" s="78"/>
      <c r="BK1216" s="78"/>
      <c r="BL1216" s="68"/>
      <c r="BM1216" s="68"/>
      <c r="BN1216" s="68"/>
      <c r="BO1216" s="78"/>
      <c r="BP1216" s="78"/>
      <c r="BQ1216" s="78"/>
      <c r="BR1216" s="78"/>
      <c r="BS1216" s="1"/>
      <c r="BT1216" s="1"/>
      <c r="BU1216" s="1"/>
    </row>
    <row r="1217" spans="1:73">
      <c r="A1217" s="1"/>
      <c r="B1217" s="63"/>
      <c r="E1217" s="64"/>
      <c r="F1217" s="64"/>
      <c r="G1217" s="64"/>
      <c r="H1217" s="64"/>
      <c r="I1217" s="64"/>
      <c r="J1217" s="72"/>
      <c r="L1217" s="65"/>
      <c r="V1217" s="67"/>
      <c r="BH1217" s="67"/>
      <c r="BI1217" s="78"/>
      <c r="BJ1217" s="78"/>
      <c r="BK1217" s="78"/>
      <c r="BL1217" s="68"/>
      <c r="BM1217" s="68"/>
      <c r="BN1217" s="68"/>
      <c r="BO1217" s="78"/>
      <c r="BP1217" s="78"/>
      <c r="BQ1217" s="78"/>
      <c r="BR1217" s="78"/>
      <c r="BS1217" s="1"/>
      <c r="BT1217" s="1"/>
      <c r="BU1217" s="1"/>
    </row>
    <row r="1218" spans="1:73">
      <c r="A1218" s="1"/>
      <c r="B1218" s="63"/>
      <c r="E1218" s="64"/>
      <c r="F1218" s="64"/>
      <c r="G1218" s="64"/>
      <c r="H1218" s="64"/>
      <c r="I1218" s="64"/>
      <c r="J1218" s="72"/>
      <c r="L1218" s="65"/>
      <c r="V1218" s="67"/>
      <c r="BH1218" s="67"/>
      <c r="BI1218" s="78"/>
      <c r="BJ1218" s="78"/>
      <c r="BK1218" s="78"/>
      <c r="BL1218" s="68"/>
      <c r="BM1218" s="68"/>
      <c r="BN1218" s="68"/>
      <c r="BO1218" s="78"/>
      <c r="BP1218" s="78"/>
      <c r="BQ1218" s="78"/>
      <c r="BR1218" s="78"/>
      <c r="BS1218" s="1"/>
      <c r="BT1218" s="1"/>
      <c r="BU1218" s="1"/>
    </row>
    <row r="1219" spans="1:73">
      <c r="A1219" s="1"/>
      <c r="B1219" s="63"/>
      <c r="E1219" s="64"/>
      <c r="F1219" s="64"/>
      <c r="G1219" s="64"/>
      <c r="H1219" s="64"/>
      <c r="I1219" s="64"/>
      <c r="J1219" s="72"/>
      <c r="L1219" s="65"/>
      <c r="V1219" s="67"/>
      <c r="BH1219" s="67"/>
      <c r="BI1219" s="78"/>
      <c r="BJ1219" s="78"/>
      <c r="BK1219" s="78"/>
      <c r="BL1219" s="68"/>
      <c r="BM1219" s="68"/>
      <c r="BN1219" s="68"/>
      <c r="BO1219" s="78"/>
      <c r="BP1219" s="78"/>
      <c r="BQ1219" s="78"/>
      <c r="BR1219" s="78"/>
      <c r="BS1219" s="1"/>
      <c r="BT1219" s="1"/>
      <c r="BU1219" s="1"/>
    </row>
    <row r="1220" spans="1:73">
      <c r="A1220" s="1"/>
      <c r="B1220" s="63"/>
      <c r="E1220" s="64"/>
      <c r="F1220" s="64"/>
      <c r="G1220" s="64"/>
      <c r="H1220" s="64"/>
      <c r="I1220" s="64"/>
      <c r="J1220" s="72"/>
      <c r="L1220" s="65"/>
      <c r="V1220" s="67"/>
      <c r="BH1220" s="67"/>
      <c r="BI1220" s="78"/>
      <c r="BJ1220" s="78"/>
      <c r="BK1220" s="78"/>
      <c r="BL1220" s="68"/>
      <c r="BM1220" s="68"/>
      <c r="BN1220" s="68"/>
      <c r="BO1220" s="78"/>
      <c r="BP1220" s="78"/>
      <c r="BQ1220" s="78"/>
      <c r="BR1220" s="78"/>
      <c r="BS1220" s="1"/>
      <c r="BT1220" s="1"/>
      <c r="BU1220" s="1"/>
    </row>
    <row r="1221" spans="1:73">
      <c r="A1221" s="1"/>
      <c r="B1221" s="63"/>
      <c r="E1221" s="64"/>
      <c r="F1221" s="64"/>
      <c r="G1221" s="64"/>
      <c r="H1221" s="64"/>
      <c r="I1221" s="64"/>
      <c r="J1221" s="72"/>
      <c r="L1221" s="65"/>
      <c r="V1221" s="67"/>
      <c r="BH1221" s="67"/>
      <c r="BI1221" s="78"/>
      <c r="BJ1221" s="78"/>
      <c r="BK1221" s="78"/>
      <c r="BL1221" s="68"/>
      <c r="BM1221" s="68"/>
      <c r="BN1221" s="68"/>
      <c r="BO1221" s="78"/>
      <c r="BP1221" s="78"/>
      <c r="BQ1221" s="78"/>
      <c r="BR1221" s="78"/>
      <c r="BS1221" s="1"/>
      <c r="BT1221" s="1"/>
      <c r="BU1221" s="1"/>
    </row>
    <row r="1222" spans="1:73">
      <c r="A1222" s="1"/>
      <c r="B1222" s="63"/>
      <c r="E1222" s="64"/>
      <c r="F1222" s="64"/>
      <c r="G1222" s="64"/>
      <c r="H1222" s="64"/>
      <c r="I1222" s="64"/>
      <c r="J1222" s="72"/>
      <c r="L1222" s="65"/>
      <c r="V1222" s="67"/>
      <c r="BH1222" s="67"/>
      <c r="BI1222" s="78"/>
      <c r="BJ1222" s="78"/>
      <c r="BK1222" s="78"/>
      <c r="BL1222" s="68"/>
      <c r="BM1222" s="68"/>
      <c r="BN1222" s="68"/>
      <c r="BO1222" s="78"/>
      <c r="BP1222" s="78"/>
      <c r="BQ1222" s="78"/>
      <c r="BR1222" s="78"/>
      <c r="BS1222" s="1"/>
      <c r="BT1222" s="1"/>
      <c r="BU1222" s="1"/>
    </row>
    <row r="1223" spans="1:73">
      <c r="A1223" s="1"/>
      <c r="B1223" s="63"/>
      <c r="E1223" s="64"/>
      <c r="F1223" s="64"/>
      <c r="G1223" s="64"/>
      <c r="H1223" s="64"/>
      <c r="I1223" s="64"/>
      <c r="J1223" s="72"/>
      <c r="L1223" s="65"/>
      <c r="V1223" s="67"/>
      <c r="BH1223" s="67"/>
      <c r="BI1223" s="78"/>
      <c r="BJ1223" s="78"/>
      <c r="BK1223" s="78"/>
      <c r="BL1223" s="68"/>
      <c r="BM1223" s="68"/>
      <c r="BN1223" s="68"/>
      <c r="BO1223" s="78"/>
      <c r="BP1223" s="78"/>
      <c r="BQ1223" s="78"/>
      <c r="BR1223" s="78"/>
      <c r="BS1223" s="1"/>
      <c r="BT1223" s="1"/>
      <c r="BU1223" s="1"/>
    </row>
    <row r="1224" spans="1:73">
      <c r="A1224" s="1"/>
      <c r="B1224" s="63"/>
      <c r="E1224" s="64"/>
      <c r="F1224" s="64"/>
      <c r="G1224" s="64"/>
      <c r="H1224" s="64"/>
      <c r="I1224" s="64"/>
      <c r="J1224" s="72"/>
      <c r="L1224" s="65"/>
      <c r="V1224" s="67"/>
      <c r="BH1224" s="67"/>
      <c r="BI1224" s="78"/>
      <c r="BJ1224" s="78"/>
      <c r="BK1224" s="78"/>
      <c r="BL1224" s="68"/>
      <c r="BM1224" s="68"/>
      <c r="BN1224" s="68"/>
      <c r="BO1224" s="78"/>
      <c r="BP1224" s="78"/>
      <c r="BQ1224" s="78"/>
      <c r="BR1224" s="78"/>
      <c r="BS1224" s="1"/>
      <c r="BT1224" s="1"/>
      <c r="BU1224" s="1"/>
    </row>
    <row r="1225" spans="1:73">
      <c r="A1225" s="1"/>
      <c r="B1225" s="63"/>
      <c r="E1225" s="64"/>
      <c r="F1225" s="64"/>
      <c r="G1225" s="64"/>
      <c r="H1225" s="64"/>
      <c r="I1225" s="64"/>
      <c r="J1225" s="72"/>
      <c r="L1225" s="65"/>
      <c r="V1225" s="67"/>
      <c r="BH1225" s="67"/>
      <c r="BI1225" s="78"/>
      <c r="BJ1225" s="78"/>
      <c r="BK1225" s="78"/>
      <c r="BL1225" s="68"/>
      <c r="BM1225" s="68"/>
      <c r="BN1225" s="68"/>
      <c r="BO1225" s="78"/>
      <c r="BP1225" s="78"/>
      <c r="BQ1225" s="78"/>
      <c r="BR1225" s="78"/>
      <c r="BS1225" s="1"/>
      <c r="BT1225" s="1"/>
      <c r="BU1225" s="1"/>
    </row>
    <row r="1226" spans="1:73">
      <c r="A1226" s="1"/>
      <c r="B1226" s="63"/>
      <c r="E1226" s="64"/>
      <c r="F1226" s="64"/>
      <c r="G1226" s="64"/>
      <c r="H1226" s="64"/>
      <c r="I1226" s="64"/>
      <c r="J1226" s="7"/>
      <c r="L1226" s="65"/>
      <c r="V1226" s="67"/>
      <c r="BH1226" s="67"/>
      <c r="BI1226" s="78"/>
      <c r="BJ1226" s="78"/>
      <c r="BK1226" s="78"/>
      <c r="BL1226" s="68"/>
      <c r="BM1226" s="68"/>
      <c r="BN1226" s="68"/>
      <c r="BO1226" s="78"/>
      <c r="BP1226" s="78"/>
      <c r="BQ1226" s="78"/>
      <c r="BR1226" s="78"/>
      <c r="BS1226" s="1"/>
      <c r="BT1226" s="1"/>
      <c r="BU1226" s="1"/>
    </row>
    <row r="1227" spans="1:73">
      <c r="A1227" s="1"/>
      <c r="B1227" s="63"/>
      <c r="E1227" s="64"/>
      <c r="F1227" s="64"/>
      <c r="G1227" s="64"/>
      <c r="H1227" s="64"/>
      <c r="I1227" s="64"/>
      <c r="J1227" s="7"/>
      <c r="L1227" s="65"/>
      <c r="V1227" s="67"/>
      <c r="BH1227" s="67"/>
      <c r="BI1227" s="78"/>
      <c r="BJ1227" s="78"/>
      <c r="BK1227" s="78"/>
      <c r="BL1227" s="68"/>
      <c r="BM1227" s="68"/>
      <c r="BN1227" s="68"/>
      <c r="BO1227" s="78"/>
      <c r="BP1227" s="78"/>
      <c r="BQ1227" s="78"/>
      <c r="BR1227" s="78"/>
      <c r="BS1227" s="1"/>
      <c r="BT1227" s="1"/>
      <c r="BU1227" s="1"/>
    </row>
    <row r="1228" spans="1:73">
      <c r="A1228" s="1"/>
      <c r="B1228" s="63"/>
      <c r="E1228" s="64"/>
      <c r="F1228" s="64"/>
      <c r="G1228" s="64"/>
      <c r="H1228" s="64"/>
      <c r="I1228" s="64"/>
      <c r="J1228" s="72"/>
      <c r="L1228" s="65"/>
      <c r="V1228" s="67"/>
      <c r="BH1228" s="67"/>
      <c r="BI1228" s="78"/>
      <c r="BJ1228" s="78"/>
      <c r="BK1228" s="78"/>
      <c r="BL1228" s="68"/>
      <c r="BM1228" s="68"/>
      <c r="BN1228" s="68"/>
      <c r="BO1228" s="78"/>
      <c r="BP1228" s="78"/>
      <c r="BQ1228" s="78"/>
      <c r="BR1228" s="78"/>
      <c r="BS1228" s="1"/>
      <c r="BT1228" s="1"/>
      <c r="BU1228" s="1"/>
    </row>
    <row r="1229" spans="1:73">
      <c r="A1229" s="1"/>
      <c r="B1229" s="63"/>
      <c r="E1229" s="64"/>
      <c r="F1229" s="64"/>
      <c r="G1229" s="64"/>
      <c r="H1229" s="64"/>
      <c r="I1229" s="64"/>
      <c r="J1229" s="72"/>
      <c r="L1229" s="65"/>
      <c r="V1229" s="67"/>
      <c r="BH1229" s="67"/>
      <c r="BI1229" s="78"/>
      <c r="BJ1229" s="78"/>
      <c r="BK1229" s="78"/>
      <c r="BL1229" s="68"/>
      <c r="BM1229" s="68"/>
      <c r="BN1229" s="68"/>
      <c r="BO1229" s="78"/>
      <c r="BP1229" s="78"/>
      <c r="BQ1229" s="78"/>
      <c r="BR1229" s="78"/>
      <c r="BS1229" s="1"/>
      <c r="BT1229" s="1"/>
      <c r="BU1229" s="1"/>
    </row>
    <row r="1230" spans="1:73">
      <c r="A1230" s="1"/>
      <c r="B1230" s="63"/>
      <c r="E1230" s="64"/>
      <c r="F1230" s="64"/>
      <c r="G1230" s="64"/>
      <c r="H1230" s="64"/>
      <c r="I1230" s="64"/>
      <c r="J1230" s="7"/>
      <c r="L1230" s="65"/>
      <c r="V1230" s="67"/>
      <c r="BH1230" s="67"/>
      <c r="BI1230" s="78"/>
      <c r="BJ1230" s="78"/>
      <c r="BK1230" s="78"/>
      <c r="BL1230" s="68"/>
      <c r="BM1230" s="68"/>
      <c r="BN1230" s="68"/>
      <c r="BO1230" s="78"/>
      <c r="BP1230" s="78"/>
      <c r="BQ1230" s="78"/>
      <c r="BR1230" s="78"/>
      <c r="BS1230" s="1"/>
      <c r="BT1230" s="1"/>
      <c r="BU1230" s="1"/>
    </row>
    <row r="1231" spans="1:73">
      <c r="A1231" s="1"/>
      <c r="B1231" s="63"/>
      <c r="E1231" s="64"/>
      <c r="F1231" s="64"/>
      <c r="G1231" s="64"/>
      <c r="H1231" s="64"/>
      <c r="I1231" s="64"/>
      <c r="J1231" s="72"/>
      <c r="L1231" s="65"/>
      <c r="V1231" s="67"/>
      <c r="BH1231" s="67"/>
      <c r="BI1231" s="78"/>
      <c r="BJ1231" s="78"/>
      <c r="BK1231" s="78"/>
      <c r="BL1231" s="68"/>
      <c r="BM1231" s="68"/>
      <c r="BN1231" s="68"/>
      <c r="BO1231" s="78"/>
      <c r="BP1231" s="78"/>
      <c r="BQ1231" s="78"/>
      <c r="BR1231" s="78"/>
      <c r="BS1231" s="1"/>
      <c r="BT1231" s="1"/>
      <c r="BU1231" s="1"/>
    </row>
    <row r="1232" spans="1:73">
      <c r="A1232" s="1"/>
      <c r="B1232" s="63"/>
      <c r="E1232" s="64"/>
      <c r="F1232" s="64"/>
      <c r="G1232" s="64"/>
      <c r="H1232" s="64"/>
      <c r="I1232" s="64"/>
      <c r="J1232" s="72"/>
      <c r="L1232" s="65"/>
      <c r="V1232" s="67"/>
      <c r="BH1232" s="67"/>
      <c r="BI1232" s="78"/>
      <c r="BJ1232" s="78"/>
      <c r="BK1232" s="78"/>
      <c r="BL1232" s="68"/>
      <c r="BM1232" s="68"/>
      <c r="BN1232" s="68"/>
      <c r="BO1232" s="78"/>
      <c r="BP1232" s="78"/>
      <c r="BQ1232" s="78"/>
      <c r="BR1232" s="78"/>
      <c r="BS1232" s="1"/>
      <c r="BT1232" s="1"/>
      <c r="BU1232" s="1"/>
    </row>
    <row r="1233" spans="1:73">
      <c r="A1233" s="1"/>
      <c r="B1233" s="63"/>
      <c r="E1233" s="64"/>
      <c r="F1233" s="64"/>
      <c r="G1233" s="64"/>
      <c r="H1233" s="64"/>
      <c r="I1233" s="64"/>
      <c r="J1233" s="72"/>
      <c r="L1233" s="65"/>
      <c r="V1233" s="67"/>
      <c r="BH1233" s="67"/>
      <c r="BI1233" s="78"/>
      <c r="BJ1233" s="78"/>
      <c r="BK1233" s="78"/>
      <c r="BL1233" s="68"/>
      <c r="BM1233" s="68"/>
      <c r="BN1233" s="68"/>
      <c r="BO1233" s="78"/>
      <c r="BP1233" s="78"/>
      <c r="BQ1233" s="78"/>
      <c r="BR1233" s="78"/>
      <c r="BS1233" s="1"/>
      <c r="BT1233" s="1"/>
      <c r="BU1233" s="1"/>
    </row>
    <row r="1234" spans="1:73">
      <c r="A1234" s="1"/>
      <c r="B1234" s="63"/>
      <c r="E1234" s="64"/>
      <c r="F1234" s="64"/>
      <c r="G1234" s="64"/>
      <c r="H1234" s="64"/>
      <c r="I1234" s="64"/>
      <c r="J1234" s="7"/>
      <c r="L1234" s="65"/>
      <c r="V1234" s="67"/>
      <c r="BH1234" s="67"/>
      <c r="BI1234" s="78"/>
      <c r="BJ1234" s="78"/>
      <c r="BK1234" s="78"/>
      <c r="BL1234" s="68"/>
      <c r="BM1234" s="68"/>
      <c r="BN1234" s="68"/>
      <c r="BO1234" s="78"/>
      <c r="BP1234" s="78"/>
      <c r="BQ1234" s="78"/>
      <c r="BR1234" s="78"/>
      <c r="BS1234" s="1"/>
      <c r="BT1234" s="1"/>
      <c r="BU1234" s="1"/>
    </row>
    <row r="1235" spans="1:73">
      <c r="A1235" s="1"/>
      <c r="B1235" s="63"/>
      <c r="E1235" s="64"/>
      <c r="F1235" s="64"/>
      <c r="G1235" s="64"/>
      <c r="H1235" s="64"/>
      <c r="I1235" s="64"/>
      <c r="J1235" s="72"/>
      <c r="L1235" s="65"/>
      <c r="V1235" s="67"/>
      <c r="BH1235" s="67"/>
      <c r="BI1235" s="78"/>
      <c r="BJ1235" s="78"/>
      <c r="BK1235" s="78"/>
      <c r="BL1235" s="68"/>
      <c r="BM1235" s="68"/>
      <c r="BN1235" s="68"/>
      <c r="BO1235" s="78"/>
      <c r="BP1235" s="78"/>
      <c r="BQ1235" s="78"/>
      <c r="BR1235" s="78"/>
      <c r="BS1235" s="1"/>
      <c r="BT1235" s="1"/>
      <c r="BU1235" s="1"/>
    </row>
    <row r="1236" spans="1:73">
      <c r="A1236" s="1"/>
      <c r="B1236" s="63"/>
      <c r="E1236" s="64"/>
      <c r="F1236" s="64"/>
      <c r="G1236" s="64"/>
      <c r="H1236" s="64"/>
      <c r="I1236" s="64"/>
      <c r="J1236" s="72"/>
      <c r="L1236" s="65"/>
      <c r="V1236" s="67"/>
      <c r="BH1236" s="67"/>
      <c r="BI1236" s="78"/>
      <c r="BJ1236" s="78"/>
      <c r="BK1236" s="78"/>
      <c r="BL1236" s="68"/>
      <c r="BM1236" s="68"/>
      <c r="BN1236" s="68"/>
      <c r="BO1236" s="78"/>
      <c r="BP1236" s="78"/>
      <c r="BQ1236" s="78"/>
      <c r="BR1236" s="78"/>
      <c r="BS1236" s="1"/>
      <c r="BT1236" s="1"/>
      <c r="BU1236" s="1"/>
    </row>
    <row r="1237" spans="1:73">
      <c r="A1237" s="1"/>
      <c r="B1237" s="63"/>
      <c r="E1237" s="64"/>
      <c r="F1237" s="64"/>
      <c r="G1237" s="64"/>
      <c r="H1237" s="64"/>
      <c r="I1237" s="64"/>
      <c r="J1237" s="7"/>
      <c r="L1237" s="65"/>
      <c r="V1237" s="67"/>
      <c r="BH1237" s="67"/>
      <c r="BI1237" s="78"/>
      <c r="BJ1237" s="78"/>
      <c r="BK1237" s="78"/>
      <c r="BL1237" s="68"/>
      <c r="BM1237" s="68"/>
      <c r="BN1237" s="68"/>
      <c r="BO1237" s="78"/>
      <c r="BP1237" s="78"/>
      <c r="BQ1237" s="78"/>
      <c r="BR1237" s="78"/>
      <c r="BS1237" s="1"/>
      <c r="BT1237" s="1"/>
      <c r="BU1237" s="1"/>
    </row>
    <row r="1238" spans="1:73">
      <c r="A1238" s="1"/>
      <c r="B1238" s="63"/>
      <c r="E1238" s="64"/>
      <c r="F1238" s="64"/>
      <c r="G1238" s="64"/>
      <c r="H1238" s="64"/>
      <c r="I1238" s="64"/>
      <c r="J1238" s="72"/>
      <c r="L1238" s="65"/>
      <c r="V1238" s="67"/>
      <c r="BH1238" s="67"/>
      <c r="BI1238" s="78"/>
      <c r="BJ1238" s="78"/>
      <c r="BK1238" s="78"/>
      <c r="BL1238" s="68"/>
      <c r="BM1238" s="68"/>
      <c r="BN1238" s="68"/>
      <c r="BO1238" s="78"/>
      <c r="BP1238" s="78"/>
      <c r="BQ1238" s="78"/>
      <c r="BR1238" s="78"/>
      <c r="BS1238" s="1"/>
      <c r="BT1238" s="1"/>
      <c r="BU1238" s="1"/>
    </row>
    <row r="1239" spans="1:73">
      <c r="A1239" s="1"/>
      <c r="B1239" s="63"/>
      <c r="E1239" s="64"/>
      <c r="F1239" s="64"/>
      <c r="G1239" s="64"/>
      <c r="H1239" s="64"/>
      <c r="I1239" s="64"/>
      <c r="J1239" s="72"/>
      <c r="L1239" s="65"/>
      <c r="V1239" s="67"/>
      <c r="BH1239" s="67"/>
      <c r="BI1239" s="78"/>
      <c r="BJ1239" s="78"/>
      <c r="BK1239" s="78"/>
      <c r="BL1239" s="68"/>
      <c r="BM1239" s="68"/>
      <c r="BN1239" s="68"/>
      <c r="BO1239" s="78"/>
      <c r="BP1239" s="78"/>
      <c r="BQ1239" s="78"/>
      <c r="BR1239" s="78"/>
      <c r="BS1239" s="1"/>
      <c r="BT1239" s="1"/>
      <c r="BU1239" s="1"/>
    </row>
    <row r="1240" spans="1:73">
      <c r="A1240" s="1"/>
      <c r="B1240" s="63"/>
      <c r="E1240" s="64"/>
      <c r="F1240" s="64"/>
      <c r="G1240" s="64"/>
      <c r="H1240" s="64"/>
      <c r="I1240" s="64"/>
      <c r="J1240" s="72"/>
      <c r="L1240" s="65"/>
      <c r="V1240" s="67"/>
      <c r="BH1240" s="67"/>
      <c r="BI1240" s="78"/>
      <c r="BJ1240" s="78"/>
      <c r="BK1240" s="78"/>
      <c r="BL1240" s="68"/>
      <c r="BM1240" s="68"/>
      <c r="BN1240" s="68"/>
      <c r="BO1240" s="78"/>
      <c r="BP1240" s="78"/>
      <c r="BQ1240" s="78"/>
      <c r="BR1240" s="78"/>
      <c r="BS1240" s="1"/>
      <c r="BT1240" s="1"/>
      <c r="BU1240" s="1"/>
    </row>
    <row r="1241" spans="1:73">
      <c r="A1241" s="1"/>
      <c r="B1241" s="63"/>
      <c r="E1241" s="64"/>
      <c r="F1241" s="64"/>
      <c r="G1241" s="64"/>
      <c r="H1241" s="64"/>
      <c r="I1241" s="64"/>
      <c r="J1241" s="72"/>
      <c r="L1241" s="65"/>
      <c r="V1241" s="67"/>
      <c r="BH1241" s="67"/>
      <c r="BI1241" s="78"/>
      <c r="BJ1241" s="78"/>
      <c r="BK1241" s="78"/>
      <c r="BL1241" s="68"/>
      <c r="BM1241" s="68"/>
      <c r="BN1241" s="68"/>
      <c r="BO1241" s="78"/>
      <c r="BP1241" s="78"/>
      <c r="BQ1241" s="78"/>
      <c r="BR1241" s="78"/>
      <c r="BS1241" s="1"/>
      <c r="BT1241" s="1"/>
      <c r="BU1241" s="1"/>
    </row>
    <row r="1242" spans="1:73">
      <c r="A1242" s="1"/>
      <c r="B1242" s="63"/>
      <c r="E1242" s="64"/>
      <c r="F1242" s="64"/>
      <c r="G1242" s="64"/>
      <c r="H1242" s="64"/>
      <c r="I1242" s="64"/>
      <c r="J1242" s="72"/>
      <c r="L1242" s="65"/>
      <c r="V1242" s="67"/>
      <c r="BH1242" s="67"/>
      <c r="BI1242" s="78"/>
      <c r="BJ1242" s="78"/>
      <c r="BK1242" s="78"/>
      <c r="BL1242" s="68"/>
      <c r="BM1242" s="68"/>
      <c r="BN1242" s="68"/>
      <c r="BO1242" s="78"/>
      <c r="BP1242" s="78"/>
      <c r="BQ1242" s="78"/>
      <c r="BR1242" s="78"/>
      <c r="BS1242" s="1"/>
      <c r="BT1242" s="1"/>
      <c r="BU1242" s="1"/>
    </row>
    <row r="1243" spans="1:73">
      <c r="A1243" s="1"/>
      <c r="B1243" s="63"/>
      <c r="E1243" s="64"/>
      <c r="F1243" s="64"/>
      <c r="G1243" s="64"/>
      <c r="H1243" s="64"/>
      <c r="I1243" s="64"/>
      <c r="J1243" s="7"/>
      <c r="L1243" s="65"/>
      <c r="V1243" s="67"/>
      <c r="BH1243" s="67"/>
      <c r="BI1243" s="78"/>
      <c r="BJ1243" s="78"/>
      <c r="BK1243" s="78"/>
      <c r="BL1243" s="68"/>
      <c r="BM1243" s="68"/>
      <c r="BN1243" s="68"/>
      <c r="BO1243" s="78"/>
      <c r="BP1243" s="78"/>
      <c r="BQ1243" s="78"/>
      <c r="BR1243" s="78"/>
      <c r="BS1243" s="1"/>
      <c r="BT1243" s="1"/>
      <c r="BU1243" s="1"/>
    </row>
    <row r="1244" spans="1:73">
      <c r="A1244" s="1"/>
      <c r="B1244" s="63"/>
      <c r="E1244" s="64"/>
      <c r="F1244" s="64"/>
      <c r="G1244" s="64"/>
      <c r="H1244" s="64"/>
      <c r="I1244" s="64"/>
      <c r="J1244" s="7"/>
      <c r="L1244" s="65"/>
      <c r="V1244" s="67"/>
      <c r="BH1244" s="67"/>
      <c r="BI1244" s="78"/>
      <c r="BJ1244" s="78"/>
      <c r="BK1244" s="78"/>
      <c r="BL1244" s="68"/>
      <c r="BM1244" s="68"/>
      <c r="BN1244" s="68"/>
      <c r="BO1244" s="78"/>
      <c r="BP1244" s="78"/>
      <c r="BQ1244" s="78"/>
      <c r="BR1244" s="78"/>
      <c r="BS1244" s="1"/>
      <c r="BT1244" s="1"/>
      <c r="BU1244" s="1"/>
    </row>
    <row r="1245" spans="1:73">
      <c r="A1245" s="1"/>
      <c r="B1245" s="63"/>
      <c r="E1245" s="64"/>
      <c r="F1245" s="64"/>
      <c r="G1245" s="64"/>
      <c r="H1245" s="64"/>
      <c r="I1245" s="64"/>
      <c r="J1245" s="7"/>
      <c r="L1245" s="65"/>
      <c r="V1245" s="67"/>
      <c r="BH1245" s="67"/>
      <c r="BI1245" s="78"/>
      <c r="BJ1245" s="78"/>
      <c r="BK1245" s="78"/>
      <c r="BL1245" s="68"/>
      <c r="BM1245" s="68"/>
      <c r="BN1245" s="68"/>
      <c r="BO1245" s="78"/>
      <c r="BP1245" s="78"/>
      <c r="BQ1245" s="78"/>
      <c r="BR1245" s="78"/>
      <c r="BS1245" s="1"/>
      <c r="BT1245" s="1"/>
      <c r="BU1245" s="1"/>
    </row>
    <row r="1246" spans="1:73">
      <c r="A1246" s="1"/>
      <c r="B1246" s="63"/>
      <c r="E1246" s="64"/>
      <c r="F1246" s="64"/>
      <c r="G1246" s="64"/>
      <c r="H1246" s="64"/>
      <c r="I1246" s="64"/>
      <c r="J1246" s="7"/>
      <c r="L1246" s="65"/>
      <c r="V1246" s="67"/>
      <c r="BH1246" s="67"/>
      <c r="BI1246" s="78"/>
      <c r="BJ1246" s="78"/>
      <c r="BK1246" s="78"/>
      <c r="BL1246" s="68"/>
      <c r="BM1246" s="68"/>
      <c r="BN1246" s="68"/>
      <c r="BO1246" s="78"/>
      <c r="BP1246" s="78"/>
      <c r="BQ1246" s="78"/>
      <c r="BR1246" s="78"/>
      <c r="BS1246" s="1"/>
      <c r="BT1246" s="1"/>
      <c r="BU1246" s="1"/>
    </row>
    <row r="1247" spans="1:73">
      <c r="A1247" s="1"/>
      <c r="B1247" s="63"/>
      <c r="E1247" s="64"/>
      <c r="F1247" s="64"/>
      <c r="G1247" s="64"/>
      <c r="H1247" s="64"/>
      <c r="I1247" s="64"/>
      <c r="J1247" s="7"/>
      <c r="L1247" s="65"/>
      <c r="V1247" s="67"/>
      <c r="BH1247" s="67"/>
      <c r="BI1247" s="78"/>
      <c r="BJ1247" s="78"/>
      <c r="BK1247" s="78"/>
      <c r="BL1247" s="68"/>
      <c r="BM1247" s="68"/>
      <c r="BN1247" s="68"/>
      <c r="BO1247" s="78"/>
      <c r="BP1247" s="78"/>
      <c r="BQ1247" s="78"/>
      <c r="BR1247" s="78"/>
      <c r="BS1247" s="1"/>
      <c r="BT1247" s="1"/>
      <c r="BU1247" s="1"/>
    </row>
    <row r="1248" spans="1:73">
      <c r="A1248" s="1"/>
      <c r="B1248" s="63"/>
      <c r="E1248" s="64"/>
      <c r="F1248" s="64"/>
      <c r="G1248" s="64"/>
      <c r="H1248" s="64"/>
      <c r="I1248" s="64"/>
      <c r="J1248" s="7"/>
      <c r="L1248" s="65"/>
      <c r="V1248" s="67"/>
      <c r="BH1248" s="67"/>
      <c r="BI1248" s="78"/>
      <c r="BJ1248" s="78"/>
      <c r="BK1248" s="78"/>
      <c r="BL1248" s="68"/>
      <c r="BM1248" s="68"/>
      <c r="BN1248" s="68"/>
      <c r="BO1248" s="78"/>
      <c r="BP1248" s="78"/>
      <c r="BQ1248" s="78"/>
      <c r="BR1248" s="78"/>
      <c r="BS1248" s="1"/>
      <c r="BT1248" s="1"/>
      <c r="BU1248" s="1"/>
    </row>
    <row r="1249" spans="1:73">
      <c r="A1249" s="1"/>
      <c r="B1249" s="63"/>
      <c r="E1249" s="64"/>
      <c r="F1249" s="64"/>
      <c r="G1249" s="64"/>
      <c r="H1249" s="64"/>
      <c r="I1249" s="64"/>
      <c r="J1249" s="72"/>
      <c r="L1249" s="65"/>
      <c r="V1249" s="67"/>
      <c r="BH1249" s="67"/>
      <c r="BI1249" s="78"/>
      <c r="BJ1249" s="78"/>
      <c r="BK1249" s="78"/>
      <c r="BL1249" s="68"/>
      <c r="BM1249" s="68"/>
      <c r="BN1249" s="68"/>
      <c r="BO1249" s="78"/>
      <c r="BP1249" s="78"/>
      <c r="BQ1249" s="78"/>
      <c r="BR1249" s="78"/>
      <c r="BS1249" s="1"/>
      <c r="BT1249" s="1"/>
      <c r="BU1249" s="1"/>
    </row>
    <row r="1250" spans="1:73">
      <c r="A1250" s="1"/>
      <c r="B1250" s="63"/>
      <c r="E1250" s="64"/>
      <c r="F1250" s="64"/>
      <c r="G1250" s="64"/>
      <c r="H1250" s="64"/>
      <c r="I1250" s="64"/>
      <c r="J1250" s="72"/>
      <c r="L1250" s="65"/>
      <c r="V1250" s="67"/>
      <c r="BH1250" s="67"/>
      <c r="BI1250" s="78"/>
      <c r="BJ1250" s="78"/>
      <c r="BK1250" s="78"/>
      <c r="BL1250" s="68"/>
      <c r="BM1250" s="68"/>
      <c r="BN1250" s="68"/>
      <c r="BO1250" s="78"/>
      <c r="BP1250" s="78"/>
      <c r="BQ1250" s="78"/>
      <c r="BR1250" s="78"/>
      <c r="BS1250" s="1"/>
      <c r="BT1250" s="1"/>
      <c r="BU1250" s="1"/>
    </row>
    <row r="1251" spans="1:73">
      <c r="A1251" s="1"/>
      <c r="B1251" s="63"/>
      <c r="E1251" s="64"/>
      <c r="F1251" s="64"/>
      <c r="G1251" s="64"/>
      <c r="H1251" s="64"/>
      <c r="I1251" s="64"/>
      <c r="J1251" s="72"/>
      <c r="L1251" s="65"/>
      <c r="V1251" s="67"/>
      <c r="BH1251" s="67"/>
      <c r="BI1251" s="78"/>
      <c r="BJ1251" s="78"/>
      <c r="BK1251" s="78"/>
      <c r="BL1251" s="68"/>
      <c r="BM1251" s="68"/>
      <c r="BN1251" s="68"/>
      <c r="BO1251" s="78"/>
      <c r="BP1251" s="78"/>
      <c r="BQ1251" s="78"/>
      <c r="BR1251" s="78"/>
      <c r="BS1251" s="1"/>
      <c r="BT1251" s="1"/>
      <c r="BU1251" s="1"/>
    </row>
    <row r="1252" spans="1:73">
      <c r="A1252" s="1"/>
      <c r="B1252" s="63"/>
      <c r="E1252" s="64"/>
      <c r="F1252" s="64"/>
      <c r="G1252" s="64"/>
      <c r="H1252" s="64"/>
      <c r="I1252" s="64"/>
      <c r="J1252" s="72"/>
      <c r="L1252" s="65"/>
      <c r="V1252" s="67"/>
      <c r="BH1252" s="67"/>
      <c r="BI1252" s="78"/>
      <c r="BJ1252" s="78"/>
      <c r="BK1252" s="78"/>
      <c r="BL1252" s="68"/>
      <c r="BM1252" s="68"/>
      <c r="BN1252" s="68"/>
      <c r="BO1252" s="78"/>
      <c r="BP1252" s="78"/>
      <c r="BQ1252" s="78"/>
      <c r="BR1252" s="78"/>
      <c r="BS1252" s="1"/>
      <c r="BT1252" s="1"/>
      <c r="BU1252" s="1"/>
    </row>
    <row r="1253" spans="1:73">
      <c r="A1253" s="1"/>
      <c r="B1253" s="63"/>
      <c r="E1253" s="64"/>
      <c r="F1253" s="64"/>
      <c r="G1253" s="64"/>
      <c r="H1253" s="64"/>
      <c r="I1253" s="64"/>
      <c r="J1253" s="72"/>
      <c r="L1253" s="65"/>
      <c r="V1253" s="67"/>
      <c r="BH1253" s="67"/>
      <c r="BI1253" s="78"/>
      <c r="BJ1253" s="78"/>
      <c r="BK1253" s="78"/>
      <c r="BL1253" s="68"/>
      <c r="BM1253" s="68"/>
      <c r="BN1253" s="68"/>
      <c r="BO1253" s="78"/>
      <c r="BP1253" s="78"/>
      <c r="BQ1253" s="78"/>
      <c r="BR1253" s="78"/>
      <c r="BS1253" s="1"/>
      <c r="BT1253" s="1"/>
      <c r="BU1253" s="1"/>
    </row>
    <row r="1254" spans="1:73">
      <c r="A1254" s="1"/>
      <c r="B1254" s="63"/>
      <c r="E1254" s="64"/>
      <c r="F1254" s="64"/>
      <c r="G1254" s="64"/>
      <c r="H1254" s="64"/>
      <c r="I1254" s="64"/>
      <c r="J1254" s="72"/>
      <c r="L1254" s="65"/>
      <c r="V1254" s="67"/>
      <c r="BH1254" s="67"/>
      <c r="BI1254" s="78"/>
      <c r="BJ1254" s="78"/>
      <c r="BK1254" s="78"/>
      <c r="BL1254" s="68"/>
      <c r="BM1254" s="68"/>
      <c r="BN1254" s="68"/>
      <c r="BO1254" s="78"/>
      <c r="BP1254" s="78"/>
      <c r="BQ1254" s="78"/>
      <c r="BR1254" s="78"/>
      <c r="BS1254" s="1"/>
      <c r="BT1254" s="1"/>
      <c r="BU1254" s="1"/>
    </row>
    <row r="1255" spans="1:73">
      <c r="A1255" s="1"/>
      <c r="B1255" s="63"/>
      <c r="E1255" s="64"/>
      <c r="F1255" s="64"/>
      <c r="G1255" s="64"/>
      <c r="H1255" s="64"/>
      <c r="I1255" s="64"/>
      <c r="J1255" s="72"/>
      <c r="L1255" s="65"/>
      <c r="V1255" s="67"/>
      <c r="BH1255" s="67"/>
      <c r="BI1255" s="78"/>
      <c r="BJ1255" s="78"/>
      <c r="BK1255" s="78"/>
      <c r="BL1255" s="68"/>
      <c r="BM1255" s="68"/>
      <c r="BN1255" s="68"/>
      <c r="BO1255" s="78"/>
      <c r="BP1255" s="78"/>
      <c r="BQ1255" s="78"/>
      <c r="BR1255" s="78"/>
      <c r="BS1255" s="1"/>
      <c r="BT1255" s="1"/>
      <c r="BU1255" s="1"/>
    </row>
    <row r="1256" spans="1:73">
      <c r="A1256" s="1"/>
      <c r="B1256" s="63"/>
      <c r="E1256" s="64"/>
      <c r="F1256" s="64"/>
      <c r="G1256" s="64"/>
      <c r="H1256" s="64"/>
      <c r="I1256" s="64"/>
      <c r="J1256" s="7"/>
      <c r="L1256" s="65"/>
      <c r="V1256" s="67"/>
      <c r="BH1256" s="67"/>
      <c r="BI1256" s="78"/>
      <c r="BJ1256" s="78"/>
      <c r="BK1256" s="78"/>
      <c r="BL1256" s="68"/>
      <c r="BM1256" s="68"/>
      <c r="BN1256" s="68"/>
      <c r="BO1256" s="78"/>
      <c r="BP1256" s="78"/>
      <c r="BQ1256" s="78"/>
      <c r="BR1256" s="78"/>
      <c r="BS1256" s="1"/>
      <c r="BT1256" s="1"/>
      <c r="BU1256" s="1"/>
    </row>
    <row r="1257" spans="1:73">
      <c r="A1257" s="1"/>
      <c r="B1257" s="63"/>
      <c r="E1257" s="64"/>
      <c r="F1257" s="64"/>
      <c r="G1257" s="64"/>
      <c r="H1257" s="64"/>
      <c r="I1257" s="64"/>
      <c r="J1257" s="7"/>
      <c r="L1257" s="65"/>
      <c r="V1257" s="67"/>
      <c r="BH1257" s="67"/>
      <c r="BI1257" s="78"/>
      <c r="BJ1257" s="78"/>
      <c r="BK1257" s="78"/>
      <c r="BL1257" s="68"/>
      <c r="BM1257" s="68"/>
      <c r="BN1257" s="68"/>
      <c r="BO1257" s="78"/>
      <c r="BP1257" s="78"/>
      <c r="BQ1257" s="78"/>
      <c r="BR1257" s="78"/>
      <c r="BS1257" s="1"/>
      <c r="BT1257" s="1"/>
      <c r="BU1257" s="1"/>
    </row>
    <row r="1258" spans="1:73">
      <c r="A1258" s="1"/>
      <c r="B1258" s="63"/>
      <c r="E1258" s="64"/>
      <c r="F1258" s="64"/>
      <c r="G1258" s="64"/>
      <c r="H1258" s="64"/>
      <c r="I1258" s="64"/>
      <c r="J1258" s="72"/>
      <c r="L1258" s="65"/>
      <c r="V1258" s="67"/>
      <c r="BH1258" s="67"/>
      <c r="BI1258" s="78"/>
      <c r="BJ1258" s="78"/>
      <c r="BK1258" s="78"/>
      <c r="BL1258" s="68"/>
      <c r="BM1258" s="68"/>
      <c r="BN1258" s="68"/>
      <c r="BO1258" s="78"/>
      <c r="BP1258" s="78"/>
      <c r="BQ1258" s="78"/>
      <c r="BR1258" s="78"/>
      <c r="BS1258" s="1"/>
      <c r="BT1258" s="1"/>
      <c r="BU1258" s="1"/>
    </row>
    <row r="1259" spans="1:73">
      <c r="A1259" s="1"/>
      <c r="B1259" s="63"/>
      <c r="E1259" s="64"/>
      <c r="F1259" s="64"/>
      <c r="G1259" s="64"/>
      <c r="H1259" s="64"/>
      <c r="I1259" s="64"/>
      <c r="J1259" s="72"/>
      <c r="L1259" s="65"/>
      <c r="V1259" s="67"/>
      <c r="BH1259" s="67"/>
      <c r="BI1259" s="78"/>
      <c r="BJ1259" s="78"/>
      <c r="BK1259" s="78"/>
      <c r="BL1259" s="68"/>
      <c r="BM1259" s="68"/>
      <c r="BN1259" s="68"/>
      <c r="BO1259" s="78"/>
      <c r="BP1259" s="78"/>
      <c r="BQ1259" s="78"/>
      <c r="BR1259" s="78"/>
      <c r="BS1259" s="1"/>
      <c r="BT1259" s="1"/>
      <c r="BU1259" s="1"/>
    </row>
    <row r="1260" spans="1:73">
      <c r="A1260" s="1"/>
      <c r="B1260" s="63"/>
      <c r="E1260" s="64"/>
      <c r="F1260" s="64"/>
      <c r="G1260" s="64"/>
      <c r="H1260" s="64"/>
      <c r="I1260" s="64"/>
      <c r="J1260" s="7"/>
      <c r="L1260" s="65"/>
      <c r="V1260" s="67"/>
      <c r="BH1260" s="67"/>
      <c r="BI1260" s="78"/>
      <c r="BJ1260" s="78"/>
      <c r="BK1260" s="78"/>
      <c r="BL1260" s="68"/>
      <c r="BM1260" s="68"/>
      <c r="BN1260" s="68"/>
      <c r="BO1260" s="78"/>
      <c r="BP1260" s="78"/>
      <c r="BQ1260" s="78"/>
      <c r="BR1260" s="78"/>
      <c r="BS1260" s="1"/>
      <c r="BT1260" s="1"/>
      <c r="BU1260" s="1"/>
    </row>
    <row r="1261" spans="1:73">
      <c r="A1261" s="1"/>
      <c r="B1261" s="63"/>
      <c r="E1261" s="64"/>
      <c r="F1261" s="64"/>
      <c r="G1261" s="64"/>
      <c r="H1261" s="64"/>
      <c r="I1261" s="64"/>
      <c r="J1261" s="7"/>
      <c r="L1261" s="65"/>
      <c r="V1261" s="67"/>
      <c r="BH1261" s="67"/>
      <c r="BI1261" s="78"/>
      <c r="BJ1261" s="78"/>
      <c r="BK1261" s="78"/>
      <c r="BL1261" s="68"/>
      <c r="BM1261" s="68"/>
      <c r="BN1261" s="68"/>
      <c r="BO1261" s="78"/>
      <c r="BP1261" s="78"/>
      <c r="BQ1261" s="78"/>
      <c r="BR1261" s="78"/>
      <c r="BS1261" s="1"/>
      <c r="BT1261" s="1"/>
      <c r="BU1261" s="1"/>
    </row>
    <row r="1262" spans="1:73">
      <c r="A1262" s="1"/>
      <c r="B1262" s="63"/>
      <c r="E1262" s="64"/>
      <c r="F1262" s="64"/>
      <c r="G1262" s="64"/>
      <c r="H1262" s="64"/>
      <c r="I1262" s="64"/>
      <c r="J1262" s="72"/>
      <c r="L1262" s="65"/>
      <c r="V1262" s="67"/>
      <c r="BH1262" s="67"/>
      <c r="BI1262" s="78"/>
      <c r="BJ1262" s="78"/>
      <c r="BK1262" s="78"/>
      <c r="BL1262" s="68"/>
      <c r="BM1262" s="68"/>
      <c r="BN1262" s="68"/>
      <c r="BO1262" s="78"/>
      <c r="BP1262" s="78"/>
      <c r="BQ1262" s="78"/>
      <c r="BR1262" s="78"/>
      <c r="BS1262" s="1"/>
      <c r="BT1262" s="1"/>
      <c r="BU1262" s="1"/>
    </row>
    <row r="1263" spans="1:73">
      <c r="A1263" s="1"/>
      <c r="B1263" s="63"/>
      <c r="E1263" s="64"/>
      <c r="F1263" s="64"/>
      <c r="G1263" s="64"/>
      <c r="H1263" s="64"/>
      <c r="I1263" s="64"/>
      <c r="J1263" s="72"/>
      <c r="L1263" s="65"/>
      <c r="V1263" s="67"/>
      <c r="BH1263" s="67"/>
      <c r="BI1263" s="78"/>
      <c r="BJ1263" s="78"/>
      <c r="BK1263" s="78"/>
      <c r="BL1263" s="68"/>
      <c r="BM1263" s="68"/>
      <c r="BN1263" s="68"/>
      <c r="BO1263" s="78"/>
      <c r="BP1263" s="78"/>
      <c r="BQ1263" s="78"/>
      <c r="BR1263" s="78"/>
      <c r="BS1263" s="1"/>
      <c r="BT1263" s="1"/>
      <c r="BU1263" s="1"/>
    </row>
    <row r="1264" spans="1:73">
      <c r="A1264" s="1"/>
      <c r="B1264" s="63"/>
      <c r="E1264" s="64"/>
      <c r="F1264" s="64"/>
      <c r="G1264" s="64"/>
      <c r="H1264" s="64"/>
      <c r="I1264" s="64"/>
      <c r="J1264" s="72"/>
      <c r="L1264" s="65"/>
      <c r="V1264" s="67"/>
      <c r="BH1264" s="67"/>
      <c r="BI1264" s="78"/>
      <c r="BJ1264" s="78"/>
      <c r="BK1264" s="78"/>
      <c r="BL1264" s="68"/>
      <c r="BM1264" s="68"/>
      <c r="BN1264" s="68"/>
      <c r="BO1264" s="78"/>
      <c r="BP1264" s="78"/>
      <c r="BQ1264" s="78"/>
      <c r="BR1264" s="78"/>
      <c r="BS1264" s="1"/>
      <c r="BT1264" s="1"/>
      <c r="BU1264" s="1"/>
    </row>
    <row r="1265" spans="1:73">
      <c r="A1265" s="1"/>
      <c r="B1265" s="63"/>
      <c r="E1265" s="64"/>
      <c r="F1265" s="64"/>
      <c r="G1265" s="64"/>
      <c r="H1265" s="64"/>
      <c r="I1265" s="64"/>
      <c r="J1265" s="72"/>
      <c r="L1265" s="65"/>
      <c r="V1265" s="67"/>
      <c r="BH1265" s="67"/>
      <c r="BI1265" s="78"/>
      <c r="BJ1265" s="78"/>
      <c r="BK1265" s="78"/>
      <c r="BL1265" s="68"/>
      <c r="BM1265" s="68"/>
      <c r="BN1265" s="68"/>
      <c r="BO1265" s="78"/>
      <c r="BP1265" s="78"/>
      <c r="BQ1265" s="78"/>
      <c r="BR1265" s="78"/>
      <c r="BS1265" s="1"/>
      <c r="BT1265" s="1"/>
      <c r="BU1265" s="1"/>
    </row>
    <row r="1266" spans="1:73">
      <c r="A1266" s="1"/>
      <c r="B1266" s="63"/>
      <c r="E1266" s="64"/>
      <c r="F1266" s="64"/>
      <c r="G1266" s="64"/>
      <c r="H1266" s="64"/>
      <c r="I1266" s="64"/>
      <c r="J1266" s="7"/>
      <c r="L1266" s="65"/>
      <c r="V1266" s="67"/>
      <c r="BH1266" s="67"/>
      <c r="BI1266" s="78"/>
      <c r="BJ1266" s="78"/>
      <c r="BK1266" s="78"/>
      <c r="BL1266" s="68"/>
      <c r="BM1266" s="68"/>
      <c r="BN1266" s="68"/>
      <c r="BO1266" s="78"/>
      <c r="BP1266" s="78"/>
      <c r="BQ1266" s="78"/>
      <c r="BR1266" s="78"/>
      <c r="BS1266" s="1"/>
      <c r="BT1266" s="1"/>
      <c r="BU1266" s="1"/>
    </row>
    <row r="1267" spans="1:73">
      <c r="A1267" s="1"/>
      <c r="B1267" s="63"/>
      <c r="E1267" s="64"/>
      <c r="F1267" s="64"/>
      <c r="G1267" s="64"/>
      <c r="H1267" s="64"/>
      <c r="I1267" s="64"/>
      <c r="J1267" s="7"/>
      <c r="L1267" s="65"/>
      <c r="V1267" s="67"/>
      <c r="BH1267" s="67"/>
      <c r="BI1267" s="78"/>
      <c r="BJ1267" s="78"/>
      <c r="BK1267" s="78"/>
      <c r="BL1267" s="68"/>
      <c r="BM1267" s="68"/>
      <c r="BN1267" s="68"/>
      <c r="BO1267" s="78"/>
      <c r="BP1267" s="78"/>
      <c r="BQ1267" s="78"/>
      <c r="BR1267" s="78"/>
      <c r="BS1267" s="1"/>
      <c r="BT1267" s="1"/>
      <c r="BU1267" s="1"/>
    </row>
    <row r="1268" spans="1:73">
      <c r="A1268" s="1"/>
      <c r="B1268" s="63"/>
      <c r="E1268" s="64"/>
      <c r="F1268" s="64"/>
      <c r="G1268" s="64"/>
      <c r="H1268" s="64"/>
      <c r="I1268" s="64"/>
      <c r="J1268" s="72"/>
      <c r="L1268" s="65"/>
      <c r="V1268" s="67"/>
      <c r="BH1268" s="67"/>
      <c r="BI1268" s="78"/>
      <c r="BJ1268" s="78"/>
      <c r="BK1268" s="78"/>
      <c r="BL1268" s="68"/>
      <c r="BM1268" s="68"/>
      <c r="BN1268" s="68"/>
      <c r="BO1268" s="78"/>
      <c r="BP1268" s="78"/>
      <c r="BQ1268" s="78"/>
      <c r="BR1268" s="78"/>
      <c r="BS1268" s="1"/>
      <c r="BT1268" s="1"/>
      <c r="BU1268" s="1"/>
    </row>
    <row r="1269" spans="1:73">
      <c r="A1269" s="1"/>
      <c r="B1269" s="63"/>
      <c r="E1269" s="64"/>
      <c r="F1269" s="64"/>
      <c r="G1269" s="64"/>
      <c r="H1269" s="64"/>
      <c r="I1269" s="64"/>
      <c r="J1269" s="72"/>
      <c r="L1269" s="65"/>
      <c r="V1269" s="67"/>
      <c r="BH1269" s="67"/>
      <c r="BI1269" s="78"/>
      <c r="BJ1269" s="78"/>
      <c r="BK1269" s="78"/>
      <c r="BL1269" s="68"/>
      <c r="BM1269" s="68"/>
      <c r="BN1269" s="68"/>
      <c r="BO1269" s="78"/>
      <c r="BP1269" s="78"/>
      <c r="BQ1269" s="78"/>
      <c r="BR1269" s="78"/>
      <c r="BS1269" s="1"/>
      <c r="BT1269" s="1"/>
      <c r="BU1269" s="1"/>
    </row>
    <row r="1270" spans="1:73">
      <c r="A1270" s="1"/>
      <c r="B1270" s="63"/>
      <c r="E1270" s="64"/>
      <c r="F1270" s="64"/>
      <c r="G1270" s="64"/>
      <c r="H1270" s="64"/>
      <c r="I1270" s="64"/>
      <c r="J1270" s="7"/>
      <c r="L1270" s="65"/>
      <c r="V1270" s="67"/>
      <c r="BH1270" s="67"/>
      <c r="BI1270" s="78"/>
      <c r="BJ1270" s="78"/>
      <c r="BK1270" s="78"/>
      <c r="BL1270" s="68"/>
      <c r="BM1270" s="68"/>
      <c r="BN1270" s="68"/>
      <c r="BO1270" s="78"/>
      <c r="BP1270" s="78"/>
      <c r="BQ1270" s="78"/>
      <c r="BR1270" s="78"/>
      <c r="BS1270" s="1"/>
      <c r="BT1270" s="1"/>
      <c r="BU1270" s="1"/>
    </row>
    <row r="1271" spans="1:73">
      <c r="A1271" s="1"/>
      <c r="B1271" s="63"/>
      <c r="E1271" s="64"/>
      <c r="F1271" s="64"/>
      <c r="G1271" s="64"/>
      <c r="H1271" s="64"/>
      <c r="I1271" s="64"/>
      <c r="J1271" s="7"/>
      <c r="L1271" s="65"/>
      <c r="V1271" s="67"/>
      <c r="BH1271" s="67"/>
      <c r="BI1271" s="78"/>
      <c r="BJ1271" s="78"/>
      <c r="BK1271" s="78"/>
      <c r="BL1271" s="68"/>
      <c r="BM1271" s="68"/>
      <c r="BN1271" s="68"/>
      <c r="BO1271" s="78"/>
      <c r="BP1271" s="78"/>
      <c r="BQ1271" s="78"/>
      <c r="BR1271" s="78"/>
      <c r="BS1271" s="1"/>
      <c r="BT1271" s="1"/>
      <c r="BU1271" s="1"/>
    </row>
    <row r="1272" spans="1:73">
      <c r="A1272" s="1"/>
      <c r="B1272" s="63"/>
      <c r="E1272" s="64"/>
      <c r="F1272" s="64"/>
      <c r="G1272" s="64"/>
      <c r="H1272" s="64"/>
      <c r="I1272" s="64"/>
      <c r="J1272" s="72"/>
      <c r="L1272" s="65"/>
      <c r="V1272" s="67"/>
      <c r="BH1272" s="67"/>
      <c r="BI1272" s="78"/>
      <c r="BJ1272" s="78"/>
      <c r="BK1272" s="78"/>
      <c r="BL1272" s="68"/>
      <c r="BM1272" s="68"/>
      <c r="BN1272" s="68"/>
      <c r="BO1272" s="78"/>
      <c r="BP1272" s="78"/>
      <c r="BQ1272" s="78"/>
      <c r="BR1272" s="78"/>
      <c r="BS1272" s="1"/>
      <c r="BT1272" s="1"/>
      <c r="BU1272" s="1"/>
    </row>
    <row r="1273" spans="1:73">
      <c r="A1273" s="1"/>
      <c r="B1273" s="63"/>
      <c r="E1273" s="64"/>
      <c r="F1273" s="64"/>
      <c r="G1273" s="64"/>
      <c r="H1273" s="64"/>
      <c r="I1273" s="64"/>
      <c r="J1273" s="7"/>
      <c r="L1273" s="65"/>
      <c r="V1273" s="67"/>
      <c r="BH1273" s="67"/>
      <c r="BI1273" s="78"/>
      <c r="BJ1273" s="78"/>
      <c r="BK1273" s="78"/>
      <c r="BL1273" s="68"/>
      <c r="BM1273" s="68"/>
      <c r="BN1273" s="68"/>
      <c r="BO1273" s="78"/>
      <c r="BP1273" s="78"/>
      <c r="BQ1273" s="78"/>
      <c r="BR1273" s="78"/>
      <c r="BS1273" s="1"/>
      <c r="BT1273" s="1"/>
      <c r="BU1273" s="1"/>
    </row>
    <row r="1274" spans="1:73">
      <c r="A1274" s="1"/>
      <c r="B1274" s="63"/>
      <c r="E1274" s="64"/>
      <c r="F1274" s="64"/>
      <c r="G1274" s="64"/>
      <c r="H1274" s="64"/>
      <c r="I1274" s="64"/>
      <c r="J1274" s="7"/>
      <c r="L1274" s="65"/>
      <c r="V1274" s="67"/>
      <c r="BH1274" s="67"/>
      <c r="BI1274" s="78"/>
      <c r="BJ1274" s="78"/>
      <c r="BK1274" s="78"/>
      <c r="BL1274" s="68"/>
      <c r="BM1274" s="68"/>
      <c r="BN1274" s="68"/>
      <c r="BO1274" s="78"/>
      <c r="BP1274" s="78"/>
      <c r="BQ1274" s="78"/>
      <c r="BR1274" s="78"/>
      <c r="BS1274" s="1"/>
      <c r="BT1274" s="1"/>
      <c r="BU1274" s="1"/>
    </row>
    <row r="1275" spans="1:73">
      <c r="A1275" s="1"/>
      <c r="B1275" s="63"/>
      <c r="E1275" s="64"/>
      <c r="F1275" s="64"/>
      <c r="G1275" s="64"/>
      <c r="H1275" s="64"/>
      <c r="I1275" s="64"/>
      <c r="J1275" s="7"/>
      <c r="L1275" s="65"/>
      <c r="V1275" s="67"/>
      <c r="BH1275" s="67"/>
      <c r="BI1275" s="78"/>
      <c r="BJ1275" s="78"/>
      <c r="BK1275" s="78"/>
      <c r="BL1275" s="68"/>
      <c r="BM1275" s="68"/>
      <c r="BN1275" s="68"/>
      <c r="BO1275" s="78"/>
      <c r="BP1275" s="78"/>
      <c r="BQ1275" s="78"/>
      <c r="BR1275" s="78"/>
      <c r="BS1275" s="1"/>
      <c r="BT1275" s="1"/>
      <c r="BU1275" s="1"/>
    </row>
    <row r="1276" spans="1:73">
      <c r="A1276" s="1"/>
      <c r="B1276" s="63"/>
      <c r="E1276" s="64"/>
      <c r="F1276" s="64"/>
      <c r="G1276" s="64"/>
      <c r="H1276" s="64"/>
      <c r="I1276" s="64"/>
      <c r="J1276" s="7"/>
      <c r="L1276" s="65"/>
      <c r="V1276" s="67"/>
      <c r="BH1276" s="67"/>
      <c r="BI1276" s="78"/>
      <c r="BJ1276" s="78"/>
      <c r="BK1276" s="78"/>
      <c r="BL1276" s="68"/>
      <c r="BM1276" s="68"/>
      <c r="BN1276" s="68"/>
      <c r="BO1276" s="78"/>
      <c r="BP1276" s="78"/>
      <c r="BQ1276" s="78"/>
      <c r="BR1276" s="78"/>
      <c r="BS1276" s="1"/>
      <c r="BT1276" s="1"/>
      <c r="BU1276" s="1"/>
    </row>
    <row r="1277" spans="1:73">
      <c r="A1277" s="1"/>
      <c r="B1277" s="63"/>
      <c r="E1277" s="64"/>
      <c r="F1277" s="64"/>
      <c r="G1277" s="64"/>
      <c r="H1277" s="64"/>
      <c r="I1277" s="64"/>
      <c r="J1277" s="7"/>
      <c r="L1277" s="65"/>
      <c r="V1277" s="67"/>
      <c r="BH1277" s="67"/>
      <c r="BI1277" s="78"/>
      <c r="BJ1277" s="78"/>
      <c r="BK1277" s="78"/>
      <c r="BL1277" s="68"/>
      <c r="BM1277" s="68"/>
      <c r="BN1277" s="68"/>
      <c r="BO1277" s="78"/>
      <c r="BP1277" s="78"/>
      <c r="BQ1277" s="78"/>
      <c r="BR1277" s="78"/>
      <c r="BS1277" s="1"/>
      <c r="BT1277" s="1"/>
      <c r="BU1277" s="1"/>
    </row>
    <row r="1278" spans="1:73">
      <c r="A1278" s="1"/>
      <c r="B1278" s="63"/>
      <c r="E1278" s="64"/>
      <c r="F1278" s="64"/>
      <c r="G1278" s="64"/>
      <c r="H1278" s="64"/>
      <c r="I1278" s="64"/>
      <c r="J1278" s="7"/>
      <c r="L1278" s="65"/>
      <c r="V1278" s="67"/>
      <c r="BH1278" s="67"/>
      <c r="BI1278" s="78"/>
      <c r="BJ1278" s="78"/>
      <c r="BK1278" s="78"/>
      <c r="BL1278" s="68"/>
      <c r="BM1278" s="68"/>
      <c r="BN1278" s="68"/>
      <c r="BO1278" s="78"/>
      <c r="BP1278" s="78"/>
      <c r="BQ1278" s="78"/>
      <c r="BR1278" s="78"/>
      <c r="BS1278" s="1"/>
      <c r="BT1278" s="1"/>
      <c r="BU1278" s="1"/>
    </row>
    <row r="1279" spans="1:73">
      <c r="A1279" s="1"/>
      <c r="B1279" s="63"/>
      <c r="E1279" s="64"/>
      <c r="F1279" s="64"/>
      <c r="G1279" s="64"/>
      <c r="H1279" s="64"/>
      <c r="I1279" s="64"/>
      <c r="J1279" s="72"/>
      <c r="L1279" s="65"/>
      <c r="V1279" s="67"/>
      <c r="BH1279" s="67"/>
      <c r="BI1279" s="78"/>
      <c r="BJ1279" s="78"/>
      <c r="BK1279" s="78"/>
      <c r="BL1279" s="68"/>
      <c r="BM1279" s="68"/>
      <c r="BN1279" s="68"/>
      <c r="BO1279" s="78"/>
      <c r="BP1279" s="78"/>
      <c r="BQ1279" s="78"/>
      <c r="BR1279" s="78"/>
      <c r="BS1279" s="1"/>
      <c r="BT1279" s="1"/>
      <c r="BU1279" s="1"/>
    </row>
    <row r="1280" spans="1:73">
      <c r="A1280" s="1"/>
      <c r="B1280" s="63"/>
      <c r="E1280" s="64"/>
      <c r="F1280" s="64"/>
      <c r="G1280" s="64"/>
      <c r="H1280" s="64"/>
      <c r="I1280" s="64"/>
      <c r="J1280" s="72"/>
      <c r="L1280" s="65"/>
      <c r="V1280" s="67"/>
      <c r="BH1280" s="67"/>
      <c r="BI1280" s="78"/>
      <c r="BJ1280" s="78"/>
      <c r="BK1280" s="78"/>
      <c r="BL1280" s="68"/>
      <c r="BM1280" s="68"/>
      <c r="BN1280" s="68"/>
      <c r="BO1280" s="78"/>
      <c r="BP1280" s="78"/>
      <c r="BQ1280" s="78"/>
      <c r="BR1280" s="78"/>
      <c r="BS1280" s="1"/>
      <c r="BT1280" s="1"/>
      <c r="BU1280" s="1"/>
    </row>
    <row r="1281" spans="1:73">
      <c r="A1281" s="1"/>
      <c r="B1281" s="63"/>
      <c r="E1281" s="64"/>
      <c r="F1281" s="64"/>
      <c r="G1281" s="64"/>
      <c r="H1281" s="64"/>
      <c r="I1281" s="64"/>
      <c r="J1281" s="7"/>
      <c r="L1281" s="65"/>
      <c r="V1281" s="67"/>
      <c r="BH1281" s="67"/>
      <c r="BI1281" s="78"/>
      <c r="BJ1281" s="78"/>
      <c r="BK1281" s="78"/>
      <c r="BL1281" s="68"/>
      <c r="BM1281" s="68"/>
      <c r="BN1281" s="68"/>
      <c r="BO1281" s="78"/>
      <c r="BP1281" s="78"/>
      <c r="BQ1281" s="78"/>
      <c r="BR1281" s="78"/>
      <c r="BS1281" s="1"/>
      <c r="BT1281" s="1"/>
      <c r="BU1281" s="1"/>
    </row>
    <row r="1282" spans="1:73">
      <c r="A1282" s="1"/>
      <c r="B1282" s="63"/>
      <c r="E1282" s="64"/>
      <c r="F1282" s="64"/>
      <c r="G1282" s="64"/>
      <c r="H1282" s="64"/>
      <c r="I1282" s="64"/>
      <c r="J1282" s="7"/>
      <c r="L1282" s="65"/>
      <c r="V1282" s="67"/>
      <c r="BH1282" s="67"/>
      <c r="BI1282" s="78"/>
      <c r="BJ1282" s="78"/>
      <c r="BK1282" s="78"/>
      <c r="BL1282" s="68"/>
      <c r="BM1282" s="68"/>
      <c r="BN1282" s="68"/>
      <c r="BO1282" s="78"/>
      <c r="BP1282" s="78"/>
      <c r="BQ1282" s="78"/>
      <c r="BR1282" s="78"/>
      <c r="BS1282" s="1"/>
      <c r="BT1282" s="1"/>
      <c r="BU1282" s="1"/>
    </row>
    <row r="1283" spans="1:73">
      <c r="A1283" s="1"/>
      <c r="B1283" s="63"/>
      <c r="E1283" s="64"/>
      <c r="F1283" s="64"/>
      <c r="G1283" s="64"/>
      <c r="H1283" s="64"/>
      <c r="I1283" s="64"/>
      <c r="J1283" s="72"/>
      <c r="L1283" s="65"/>
      <c r="V1283" s="67"/>
      <c r="BH1283" s="67"/>
      <c r="BI1283" s="78"/>
      <c r="BJ1283" s="78"/>
      <c r="BK1283" s="78"/>
      <c r="BL1283" s="68"/>
      <c r="BM1283" s="68"/>
      <c r="BN1283" s="68"/>
      <c r="BO1283" s="78"/>
      <c r="BP1283" s="78"/>
      <c r="BQ1283" s="78"/>
      <c r="BR1283" s="78"/>
      <c r="BS1283" s="1"/>
      <c r="BT1283" s="1"/>
      <c r="BU1283" s="1"/>
    </row>
    <row r="1284" spans="1:73">
      <c r="A1284" s="1"/>
      <c r="B1284" s="63"/>
      <c r="E1284" s="64"/>
      <c r="F1284" s="64"/>
      <c r="G1284" s="64"/>
      <c r="H1284" s="64"/>
      <c r="I1284" s="64"/>
      <c r="J1284" s="72"/>
      <c r="L1284" s="65"/>
      <c r="V1284" s="67"/>
      <c r="BH1284" s="67"/>
      <c r="BI1284" s="78"/>
      <c r="BJ1284" s="78"/>
      <c r="BK1284" s="78"/>
      <c r="BL1284" s="68"/>
      <c r="BM1284" s="68"/>
      <c r="BN1284" s="68"/>
      <c r="BO1284" s="78"/>
      <c r="BP1284" s="78"/>
      <c r="BQ1284" s="78"/>
      <c r="BR1284" s="78"/>
      <c r="BS1284" s="1"/>
      <c r="BT1284" s="1"/>
      <c r="BU1284" s="1"/>
    </row>
    <row r="1285" spans="1:73">
      <c r="A1285" s="1"/>
      <c r="B1285" s="63"/>
      <c r="E1285" s="64"/>
      <c r="F1285" s="64"/>
      <c r="G1285" s="64"/>
      <c r="H1285" s="64"/>
      <c r="I1285" s="64"/>
      <c r="J1285" s="72"/>
      <c r="L1285" s="65"/>
      <c r="V1285" s="67"/>
      <c r="BH1285" s="67"/>
      <c r="BI1285" s="78"/>
      <c r="BJ1285" s="78"/>
      <c r="BK1285" s="78"/>
      <c r="BL1285" s="68"/>
      <c r="BM1285" s="68"/>
      <c r="BN1285" s="68"/>
      <c r="BO1285" s="78"/>
      <c r="BP1285" s="78"/>
      <c r="BQ1285" s="78"/>
      <c r="BR1285" s="78"/>
      <c r="BS1285" s="1"/>
      <c r="BT1285" s="1"/>
      <c r="BU1285" s="1"/>
    </row>
    <row r="1286" spans="1:73">
      <c r="A1286" s="1"/>
      <c r="B1286" s="63"/>
      <c r="E1286" s="64"/>
      <c r="F1286" s="64"/>
      <c r="G1286" s="64"/>
      <c r="H1286" s="64"/>
      <c r="I1286" s="64"/>
      <c r="J1286" s="7"/>
      <c r="L1286" s="65"/>
      <c r="V1286" s="67"/>
      <c r="BH1286" s="67"/>
      <c r="BI1286" s="78"/>
      <c r="BJ1286" s="78"/>
      <c r="BK1286" s="78"/>
      <c r="BL1286" s="68"/>
      <c r="BM1286" s="68"/>
      <c r="BN1286" s="68"/>
      <c r="BO1286" s="78"/>
      <c r="BP1286" s="78"/>
      <c r="BQ1286" s="78"/>
      <c r="BR1286" s="78"/>
      <c r="BS1286" s="1"/>
      <c r="BT1286" s="1"/>
      <c r="BU1286" s="1"/>
    </row>
    <row r="1287" spans="1:73">
      <c r="A1287" s="1"/>
      <c r="B1287" s="63"/>
      <c r="E1287" s="64"/>
      <c r="F1287" s="64"/>
      <c r="G1287" s="64"/>
      <c r="H1287" s="64"/>
      <c r="I1287" s="64"/>
      <c r="J1287" s="7"/>
      <c r="L1287" s="65"/>
      <c r="V1287" s="67"/>
      <c r="BH1287" s="67"/>
      <c r="BI1287" s="78"/>
      <c r="BJ1287" s="78"/>
      <c r="BK1287" s="78"/>
      <c r="BL1287" s="68"/>
      <c r="BM1287" s="68"/>
      <c r="BN1287" s="68"/>
      <c r="BO1287" s="78"/>
      <c r="BP1287" s="78"/>
      <c r="BQ1287" s="78"/>
      <c r="BR1287" s="78"/>
      <c r="BS1287" s="1"/>
      <c r="BT1287" s="1"/>
      <c r="BU1287" s="1"/>
    </row>
    <row r="1288" spans="1:73">
      <c r="A1288" s="1"/>
      <c r="B1288" s="63"/>
      <c r="E1288" s="64"/>
      <c r="F1288" s="64"/>
      <c r="G1288" s="64"/>
      <c r="H1288" s="64"/>
      <c r="I1288" s="64"/>
      <c r="J1288" s="7"/>
      <c r="L1288" s="65"/>
      <c r="V1288" s="67"/>
      <c r="BH1288" s="67"/>
      <c r="BI1288" s="78"/>
      <c r="BJ1288" s="78"/>
      <c r="BK1288" s="78"/>
      <c r="BL1288" s="68"/>
      <c r="BM1288" s="68"/>
      <c r="BN1288" s="68"/>
      <c r="BO1288" s="78"/>
      <c r="BP1288" s="78"/>
      <c r="BQ1288" s="78"/>
      <c r="BR1288" s="78"/>
      <c r="BS1288" s="1"/>
      <c r="BT1288" s="1"/>
      <c r="BU1288" s="1"/>
    </row>
    <row r="1289" spans="1:73">
      <c r="A1289" s="1"/>
      <c r="B1289" s="63"/>
      <c r="E1289" s="64"/>
      <c r="F1289" s="64"/>
      <c r="G1289" s="64"/>
      <c r="H1289" s="64"/>
      <c r="I1289" s="64"/>
      <c r="J1289" s="7"/>
      <c r="L1289" s="65"/>
      <c r="V1289" s="67"/>
      <c r="BH1289" s="67"/>
      <c r="BI1289" s="78"/>
      <c r="BJ1289" s="78"/>
      <c r="BK1289" s="78"/>
      <c r="BL1289" s="68"/>
      <c r="BM1289" s="68"/>
      <c r="BN1289" s="68"/>
      <c r="BO1289" s="78"/>
      <c r="BP1289" s="78"/>
      <c r="BQ1289" s="78"/>
      <c r="BR1289" s="78"/>
      <c r="BS1289" s="1"/>
      <c r="BT1289" s="1"/>
      <c r="BU1289" s="1"/>
    </row>
    <row r="1290" spans="1:73">
      <c r="A1290" s="1"/>
      <c r="B1290" s="63"/>
      <c r="E1290" s="64"/>
      <c r="F1290" s="64"/>
      <c r="G1290" s="64"/>
      <c r="H1290" s="64"/>
      <c r="I1290" s="64"/>
      <c r="J1290" s="7"/>
      <c r="L1290" s="65"/>
      <c r="V1290" s="67"/>
      <c r="BH1290" s="67"/>
      <c r="BI1290" s="78"/>
      <c r="BJ1290" s="78"/>
      <c r="BK1290" s="78"/>
      <c r="BL1290" s="68"/>
      <c r="BM1290" s="68"/>
      <c r="BN1290" s="68"/>
      <c r="BO1290" s="78"/>
      <c r="BP1290" s="78"/>
      <c r="BQ1290" s="78"/>
      <c r="BR1290" s="78"/>
      <c r="BS1290" s="1"/>
      <c r="BT1290" s="1"/>
      <c r="BU1290" s="1"/>
    </row>
    <row r="1291" spans="1:73">
      <c r="A1291" s="1"/>
      <c r="B1291" s="63"/>
      <c r="E1291" s="64"/>
      <c r="F1291" s="64"/>
      <c r="G1291" s="64"/>
      <c r="H1291" s="64"/>
      <c r="I1291" s="64"/>
      <c r="J1291" s="7"/>
      <c r="L1291" s="65"/>
      <c r="V1291" s="67"/>
      <c r="BH1291" s="67"/>
      <c r="BI1291" s="78"/>
      <c r="BJ1291" s="78"/>
      <c r="BK1291" s="78"/>
      <c r="BL1291" s="68"/>
      <c r="BM1291" s="68"/>
      <c r="BN1291" s="68"/>
      <c r="BO1291" s="78"/>
      <c r="BP1291" s="78"/>
      <c r="BQ1291" s="78"/>
      <c r="BR1291" s="78"/>
      <c r="BS1291" s="1"/>
      <c r="BT1291" s="1"/>
      <c r="BU1291" s="1"/>
    </row>
    <row r="1292" spans="1:73">
      <c r="A1292" s="1"/>
      <c r="B1292" s="63"/>
      <c r="E1292" s="64"/>
      <c r="F1292" s="64"/>
      <c r="G1292" s="64"/>
      <c r="H1292" s="64"/>
      <c r="I1292" s="64"/>
      <c r="J1292" s="72"/>
      <c r="L1292" s="65"/>
      <c r="V1292" s="67"/>
      <c r="BH1292" s="67"/>
      <c r="BI1292" s="78"/>
      <c r="BJ1292" s="78"/>
      <c r="BK1292" s="78"/>
      <c r="BL1292" s="68"/>
      <c r="BM1292" s="68"/>
      <c r="BN1292" s="68"/>
      <c r="BO1292" s="78"/>
      <c r="BP1292" s="78"/>
      <c r="BQ1292" s="78"/>
      <c r="BR1292" s="78"/>
      <c r="BS1292" s="1"/>
      <c r="BT1292" s="1"/>
      <c r="BU1292" s="1"/>
    </row>
    <row r="1293" spans="1:73">
      <c r="A1293" s="1"/>
      <c r="B1293" s="63"/>
      <c r="E1293" s="64"/>
      <c r="F1293" s="64"/>
      <c r="G1293" s="64"/>
      <c r="H1293" s="64"/>
      <c r="I1293" s="64"/>
      <c r="J1293" s="72"/>
      <c r="L1293" s="65"/>
      <c r="V1293" s="67"/>
      <c r="BH1293" s="67"/>
      <c r="BI1293" s="78"/>
      <c r="BJ1293" s="78"/>
      <c r="BK1293" s="78"/>
      <c r="BL1293" s="68"/>
      <c r="BM1293" s="68"/>
      <c r="BN1293" s="68"/>
      <c r="BO1293" s="78"/>
      <c r="BP1293" s="78"/>
      <c r="BQ1293" s="78"/>
      <c r="BR1293" s="78"/>
      <c r="BS1293" s="1"/>
      <c r="BT1293" s="1"/>
      <c r="BU1293" s="1"/>
    </row>
    <row r="1294" spans="1:73">
      <c r="A1294" s="1"/>
      <c r="B1294" s="63"/>
      <c r="E1294" s="64"/>
      <c r="F1294" s="64"/>
      <c r="G1294" s="64"/>
      <c r="H1294" s="64"/>
      <c r="I1294" s="64"/>
      <c r="J1294" s="72"/>
      <c r="L1294" s="65"/>
      <c r="V1294" s="67"/>
      <c r="BH1294" s="67"/>
      <c r="BI1294" s="78"/>
      <c r="BJ1294" s="78"/>
      <c r="BK1294" s="78"/>
      <c r="BL1294" s="68"/>
      <c r="BM1294" s="68"/>
      <c r="BN1294" s="68"/>
      <c r="BO1294" s="78"/>
      <c r="BP1294" s="78"/>
      <c r="BQ1294" s="78"/>
      <c r="BR1294" s="78"/>
      <c r="BS1294" s="1"/>
      <c r="BT1294" s="1"/>
      <c r="BU1294" s="1"/>
    </row>
    <row r="1295" spans="1:73">
      <c r="A1295" s="1"/>
      <c r="B1295" s="63"/>
      <c r="E1295" s="64"/>
      <c r="F1295" s="64"/>
      <c r="G1295" s="64"/>
      <c r="H1295" s="64"/>
      <c r="I1295" s="64"/>
      <c r="J1295" s="72"/>
      <c r="L1295" s="65"/>
      <c r="V1295" s="67"/>
      <c r="BH1295" s="67"/>
      <c r="BI1295" s="78"/>
      <c r="BJ1295" s="78"/>
      <c r="BK1295" s="78"/>
      <c r="BL1295" s="68"/>
      <c r="BM1295" s="68"/>
      <c r="BN1295" s="68"/>
      <c r="BO1295" s="78"/>
      <c r="BP1295" s="78"/>
      <c r="BQ1295" s="78"/>
      <c r="BR1295" s="78"/>
      <c r="BS1295" s="1"/>
      <c r="BT1295" s="1"/>
      <c r="BU1295" s="1"/>
    </row>
    <row r="1296" spans="1:73">
      <c r="A1296" s="1"/>
      <c r="B1296" s="63"/>
      <c r="E1296" s="64"/>
      <c r="F1296" s="64"/>
      <c r="G1296" s="64"/>
      <c r="H1296" s="64"/>
      <c r="I1296" s="64"/>
      <c r="J1296" s="72"/>
      <c r="L1296" s="65"/>
      <c r="V1296" s="67"/>
      <c r="BH1296" s="67"/>
      <c r="BI1296" s="78"/>
      <c r="BJ1296" s="78"/>
      <c r="BK1296" s="78"/>
      <c r="BL1296" s="68"/>
      <c r="BM1296" s="68"/>
      <c r="BN1296" s="68"/>
      <c r="BO1296" s="78"/>
      <c r="BP1296" s="78"/>
      <c r="BQ1296" s="78"/>
      <c r="BR1296" s="78"/>
      <c r="BS1296" s="1"/>
      <c r="BT1296" s="1"/>
      <c r="BU1296" s="1"/>
    </row>
    <row r="1297" spans="1:73">
      <c r="A1297" s="1"/>
      <c r="B1297" s="63"/>
      <c r="E1297" s="64"/>
      <c r="F1297" s="64"/>
      <c r="G1297" s="64"/>
      <c r="H1297" s="64"/>
      <c r="I1297" s="64"/>
      <c r="J1297" s="72"/>
      <c r="L1297" s="65"/>
      <c r="V1297" s="67"/>
      <c r="BH1297" s="67"/>
      <c r="BI1297" s="78"/>
      <c r="BJ1297" s="78"/>
      <c r="BK1297" s="78"/>
      <c r="BL1297" s="68"/>
      <c r="BM1297" s="68"/>
      <c r="BN1297" s="68"/>
      <c r="BO1297" s="78"/>
      <c r="BP1297" s="78"/>
      <c r="BQ1297" s="78"/>
      <c r="BR1297" s="78"/>
      <c r="BS1297" s="1"/>
      <c r="BT1297" s="1"/>
      <c r="BU1297" s="1"/>
    </row>
    <row r="1298" spans="1:73">
      <c r="A1298" s="1"/>
      <c r="B1298" s="63"/>
      <c r="E1298" s="64"/>
      <c r="F1298" s="64"/>
      <c r="G1298" s="64"/>
      <c r="H1298" s="64"/>
      <c r="I1298" s="64"/>
      <c r="J1298" s="7"/>
      <c r="L1298" s="65"/>
      <c r="V1298" s="67"/>
      <c r="BH1298" s="67"/>
      <c r="BI1298" s="78"/>
      <c r="BJ1298" s="78"/>
      <c r="BK1298" s="78"/>
      <c r="BL1298" s="68"/>
      <c r="BM1298" s="68"/>
      <c r="BN1298" s="68"/>
      <c r="BO1298" s="78"/>
      <c r="BP1298" s="78"/>
      <c r="BQ1298" s="78"/>
      <c r="BR1298" s="78"/>
      <c r="BS1298" s="1"/>
      <c r="BT1298" s="1"/>
      <c r="BU1298" s="1"/>
    </row>
    <row r="1299" spans="1:73">
      <c r="A1299" s="1"/>
      <c r="B1299" s="63"/>
      <c r="E1299" s="64"/>
      <c r="F1299" s="64"/>
      <c r="G1299" s="64"/>
      <c r="H1299" s="64"/>
      <c r="I1299" s="64"/>
      <c r="J1299" s="7"/>
      <c r="L1299" s="65"/>
      <c r="V1299" s="67"/>
      <c r="BH1299" s="67"/>
      <c r="BI1299" s="78"/>
      <c r="BJ1299" s="78"/>
      <c r="BK1299" s="78"/>
      <c r="BL1299" s="68"/>
      <c r="BM1299" s="68"/>
      <c r="BN1299" s="68"/>
      <c r="BO1299" s="78"/>
      <c r="BP1299" s="78"/>
      <c r="BQ1299" s="78"/>
      <c r="BR1299" s="78"/>
      <c r="BS1299" s="1"/>
      <c r="BT1299" s="1"/>
      <c r="BU1299" s="1"/>
    </row>
    <row r="1300" spans="1:73">
      <c r="A1300" s="1"/>
      <c r="B1300" s="63"/>
      <c r="E1300" s="64"/>
      <c r="F1300" s="64"/>
      <c r="G1300" s="64"/>
      <c r="H1300" s="64"/>
      <c r="I1300" s="64"/>
      <c r="J1300" s="7"/>
      <c r="L1300" s="65"/>
      <c r="V1300" s="67"/>
      <c r="BH1300" s="67"/>
      <c r="BI1300" s="78"/>
      <c r="BJ1300" s="78"/>
      <c r="BK1300" s="78"/>
      <c r="BL1300" s="68"/>
      <c r="BM1300" s="68"/>
      <c r="BN1300" s="68"/>
      <c r="BO1300" s="78"/>
      <c r="BP1300" s="78"/>
      <c r="BQ1300" s="78"/>
      <c r="BR1300" s="78"/>
      <c r="BS1300" s="1"/>
      <c r="BT1300" s="1"/>
      <c r="BU1300" s="1"/>
    </row>
    <row r="1301" spans="1:73">
      <c r="A1301" s="1"/>
      <c r="B1301" s="63"/>
      <c r="E1301" s="64"/>
      <c r="F1301" s="64"/>
      <c r="G1301" s="64"/>
      <c r="H1301" s="64"/>
      <c r="I1301" s="64"/>
      <c r="J1301" s="7"/>
      <c r="L1301" s="65"/>
      <c r="V1301" s="67"/>
      <c r="BH1301" s="67"/>
      <c r="BI1301" s="78"/>
      <c r="BJ1301" s="78"/>
      <c r="BK1301" s="78"/>
      <c r="BL1301" s="68"/>
      <c r="BM1301" s="68"/>
      <c r="BN1301" s="68"/>
      <c r="BO1301" s="78"/>
      <c r="BP1301" s="78"/>
      <c r="BQ1301" s="78"/>
      <c r="BR1301" s="78"/>
      <c r="BS1301" s="1"/>
      <c r="BT1301" s="1"/>
      <c r="BU1301" s="1"/>
    </row>
    <row r="1302" spans="1:73">
      <c r="A1302" s="1"/>
      <c r="B1302" s="63"/>
      <c r="E1302" s="64"/>
      <c r="F1302" s="64"/>
      <c r="G1302" s="64"/>
      <c r="H1302" s="64"/>
      <c r="I1302" s="64"/>
      <c r="J1302" s="72"/>
      <c r="L1302" s="65"/>
      <c r="V1302" s="67"/>
      <c r="BH1302" s="67"/>
      <c r="BI1302" s="78"/>
      <c r="BJ1302" s="78"/>
      <c r="BK1302" s="78"/>
      <c r="BL1302" s="68"/>
      <c r="BM1302" s="68"/>
      <c r="BN1302" s="68"/>
      <c r="BO1302" s="78"/>
      <c r="BP1302" s="78"/>
      <c r="BQ1302" s="78"/>
      <c r="BR1302" s="78"/>
      <c r="BS1302" s="1"/>
      <c r="BT1302" s="1"/>
      <c r="BU1302" s="1"/>
    </row>
    <row r="1303" spans="1:73">
      <c r="A1303" s="1"/>
      <c r="B1303" s="63"/>
      <c r="E1303" s="64"/>
      <c r="F1303" s="64"/>
      <c r="G1303" s="64"/>
      <c r="H1303" s="64"/>
      <c r="I1303" s="64"/>
      <c r="J1303" s="72"/>
      <c r="L1303" s="65"/>
      <c r="V1303" s="67"/>
      <c r="BH1303" s="67"/>
      <c r="BI1303" s="78"/>
      <c r="BJ1303" s="78"/>
      <c r="BK1303" s="78"/>
      <c r="BL1303" s="68"/>
      <c r="BM1303" s="68"/>
      <c r="BN1303" s="68"/>
      <c r="BO1303" s="78"/>
      <c r="BP1303" s="78"/>
      <c r="BQ1303" s="78"/>
      <c r="BR1303" s="78"/>
      <c r="BS1303" s="1"/>
      <c r="BT1303" s="1"/>
      <c r="BU1303" s="1"/>
    </row>
    <row r="1304" spans="1:73">
      <c r="A1304" s="1"/>
      <c r="B1304" s="63"/>
      <c r="E1304" s="64"/>
      <c r="F1304" s="64"/>
      <c r="G1304" s="64"/>
      <c r="H1304" s="64"/>
      <c r="I1304" s="64"/>
      <c r="J1304" s="7"/>
      <c r="L1304" s="65"/>
      <c r="V1304" s="67"/>
      <c r="BH1304" s="67"/>
      <c r="BI1304" s="78"/>
      <c r="BJ1304" s="78"/>
      <c r="BK1304" s="78"/>
      <c r="BL1304" s="68"/>
      <c r="BM1304" s="68"/>
      <c r="BN1304" s="68"/>
      <c r="BO1304" s="78"/>
      <c r="BP1304" s="78"/>
      <c r="BQ1304" s="78"/>
      <c r="BR1304" s="78"/>
      <c r="BS1304" s="1"/>
      <c r="BT1304" s="1"/>
      <c r="BU1304" s="1"/>
    </row>
    <row r="1305" spans="1:73">
      <c r="A1305" s="1"/>
      <c r="B1305" s="63"/>
      <c r="E1305" s="64"/>
      <c r="F1305" s="64"/>
      <c r="G1305" s="64"/>
      <c r="H1305" s="64"/>
      <c r="I1305" s="64"/>
      <c r="J1305" s="7"/>
      <c r="L1305" s="65"/>
      <c r="V1305" s="67"/>
      <c r="BH1305" s="67"/>
      <c r="BI1305" s="78"/>
      <c r="BJ1305" s="78"/>
      <c r="BK1305" s="78"/>
      <c r="BL1305" s="68"/>
      <c r="BM1305" s="68"/>
      <c r="BN1305" s="68"/>
      <c r="BO1305" s="78"/>
      <c r="BP1305" s="78"/>
      <c r="BQ1305" s="78"/>
      <c r="BR1305" s="78"/>
      <c r="BS1305" s="1"/>
      <c r="BT1305" s="1"/>
      <c r="BU1305" s="1"/>
    </row>
    <row r="1306" spans="1:73">
      <c r="A1306" s="1"/>
      <c r="B1306" s="63"/>
      <c r="E1306" s="64"/>
      <c r="F1306" s="64"/>
      <c r="G1306" s="64"/>
      <c r="H1306" s="64"/>
      <c r="I1306" s="64"/>
      <c r="J1306" s="7"/>
      <c r="L1306" s="65"/>
      <c r="V1306" s="67"/>
      <c r="BH1306" s="67"/>
      <c r="BI1306" s="78"/>
      <c r="BJ1306" s="78"/>
      <c r="BK1306" s="78"/>
      <c r="BL1306" s="68"/>
      <c r="BM1306" s="68"/>
      <c r="BN1306" s="68"/>
      <c r="BO1306" s="78"/>
      <c r="BP1306" s="78"/>
      <c r="BQ1306" s="78"/>
      <c r="BR1306" s="78"/>
      <c r="BS1306" s="1"/>
      <c r="BT1306" s="1"/>
      <c r="BU1306" s="1"/>
    </row>
    <row r="1307" spans="1:73">
      <c r="A1307" s="1"/>
      <c r="B1307" s="63"/>
      <c r="E1307" s="64"/>
      <c r="F1307" s="64"/>
      <c r="G1307" s="64"/>
      <c r="H1307" s="64"/>
      <c r="I1307" s="64"/>
      <c r="J1307" s="7"/>
      <c r="L1307" s="65"/>
      <c r="V1307" s="67"/>
      <c r="BH1307" s="67"/>
      <c r="BI1307" s="78"/>
      <c r="BJ1307" s="78"/>
      <c r="BK1307" s="78"/>
      <c r="BL1307" s="68"/>
      <c r="BM1307" s="68"/>
      <c r="BN1307" s="68"/>
      <c r="BO1307" s="78"/>
      <c r="BP1307" s="78"/>
      <c r="BQ1307" s="78"/>
      <c r="BR1307" s="78"/>
      <c r="BS1307" s="1"/>
      <c r="BT1307" s="1"/>
      <c r="BU1307" s="1"/>
    </row>
    <row r="1308" spans="1:73">
      <c r="A1308" s="1"/>
      <c r="B1308" s="63"/>
      <c r="E1308" s="64"/>
      <c r="F1308" s="64"/>
      <c r="G1308" s="64"/>
      <c r="H1308" s="64"/>
      <c r="I1308" s="64"/>
      <c r="J1308" s="7"/>
      <c r="L1308" s="65"/>
      <c r="V1308" s="67"/>
      <c r="BH1308" s="67"/>
      <c r="BI1308" s="78"/>
      <c r="BJ1308" s="78"/>
      <c r="BK1308" s="78"/>
      <c r="BL1308" s="68"/>
      <c r="BM1308" s="68"/>
      <c r="BN1308" s="68"/>
      <c r="BO1308" s="78"/>
      <c r="BP1308" s="78"/>
      <c r="BQ1308" s="78"/>
      <c r="BR1308" s="78"/>
      <c r="BS1308" s="1"/>
      <c r="BT1308" s="1"/>
      <c r="BU1308" s="1"/>
    </row>
    <row r="1309" spans="1:73">
      <c r="A1309" s="1"/>
      <c r="B1309" s="63"/>
      <c r="E1309" s="64"/>
      <c r="F1309" s="64"/>
      <c r="G1309" s="64"/>
      <c r="H1309" s="64"/>
      <c r="I1309" s="64"/>
      <c r="J1309" s="72"/>
      <c r="L1309" s="65"/>
      <c r="V1309" s="67"/>
      <c r="BH1309" s="67"/>
      <c r="BI1309" s="78"/>
      <c r="BJ1309" s="78"/>
      <c r="BK1309" s="78"/>
      <c r="BL1309" s="68"/>
      <c r="BM1309" s="68"/>
      <c r="BN1309" s="68"/>
      <c r="BO1309" s="78"/>
      <c r="BP1309" s="78"/>
      <c r="BQ1309" s="78"/>
      <c r="BR1309" s="78"/>
      <c r="BS1309" s="1"/>
      <c r="BT1309" s="1"/>
      <c r="BU1309" s="1"/>
    </row>
    <row r="1310" spans="1:73">
      <c r="A1310" s="1"/>
      <c r="B1310" s="63"/>
      <c r="E1310" s="64"/>
      <c r="F1310" s="64"/>
      <c r="G1310" s="64"/>
      <c r="H1310" s="64"/>
      <c r="I1310" s="64"/>
      <c r="J1310" s="72"/>
      <c r="L1310" s="65"/>
      <c r="V1310" s="67"/>
      <c r="BH1310" s="67"/>
      <c r="BI1310" s="78"/>
      <c r="BJ1310" s="78"/>
      <c r="BK1310" s="78"/>
      <c r="BL1310" s="68"/>
      <c r="BM1310" s="68"/>
      <c r="BN1310" s="68"/>
      <c r="BO1310" s="78"/>
      <c r="BP1310" s="78"/>
      <c r="BQ1310" s="78"/>
      <c r="BR1310" s="78"/>
      <c r="BS1310" s="1"/>
      <c r="BT1310" s="1"/>
      <c r="BU1310" s="1"/>
    </row>
    <row r="1311" spans="1:73">
      <c r="A1311" s="1"/>
      <c r="B1311" s="63"/>
      <c r="E1311" s="64"/>
      <c r="F1311" s="64"/>
      <c r="G1311" s="64"/>
      <c r="H1311" s="64"/>
      <c r="I1311" s="64"/>
      <c r="J1311" s="72"/>
      <c r="L1311" s="65"/>
      <c r="V1311" s="67"/>
      <c r="BH1311" s="67"/>
      <c r="BI1311" s="78"/>
      <c r="BJ1311" s="78"/>
      <c r="BK1311" s="78"/>
      <c r="BL1311" s="68"/>
      <c r="BM1311" s="68"/>
      <c r="BN1311" s="68"/>
      <c r="BO1311" s="78"/>
      <c r="BP1311" s="78"/>
      <c r="BQ1311" s="78"/>
      <c r="BR1311" s="78"/>
      <c r="BS1311" s="1"/>
      <c r="BT1311" s="1"/>
      <c r="BU1311" s="1"/>
    </row>
    <row r="1312" spans="1:73">
      <c r="A1312" s="1"/>
      <c r="B1312" s="63"/>
      <c r="E1312" s="64"/>
      <c r="F1312" s="64"/>
      <c r="G1312" s="64"/>
      <c r="H1312" s="64"/>
      <c r="I1312" s="64"/>
      <c r="J1312" s="72"/>
      <c r="L1312" s="65"/>
      <c r="V1312" s="67"/>
      <c r="BH1312" s="67"/>
      <c r="BI1312" s="78"/>
      <c r="BJ1312" s="78"/>
      <c r="BK1312" s="78"/>
      <c r="BL1312" s="68"/>
      <c r="BM1312" s="68"/>
      <c r="BN1312" s="68"/>
      <c r="BO1312" s="78"/>
      <c r="BP1312" s="78"/>
      <c r="BQ1312" s="78"/>
      <c r="BR1312" s="78"/>
      <c r="BS1312" s="1"/>
      <c r="BT1312" s="1"/>
      <c r="BU1312" s="1"/>
    </row>
    <row r="1313" spans="1:73">
      <c r="A1313" s="1"/>
      <c r="B1313" s="63"/>
      <c r="E1313" s="64"/>
      <c r="F1313" s="64"/>
      <c r="G1313" s="64"/>
      <c r="H1313" s="64"/>
      <c r="I1313" s="64"/>
      <c r="J1313" s="72"/>
      <c r="L1313" s="65"/>
      <c r="V1313" s="67"/>
      <c r="BH1313" s="67"/>
      <c r="BI1313" s="78"/>
      <c r="BJ1313" s="78"/>
      <c r="BK1313" s="78"/>
      <c r="BL1313" s="68"/>
      <c r="BM1313" s="68"/>
      <c r="BN1313" s="68"/>
      <c r="BO1313" s="78"/>
      <c r="BP1313" s="78"/>
      <c r="BQ1313" s="78"/>
      <c r="BR1313" s="78"/>
      <c r="BS1313" s="1"/>
      <c r="BT1313" s="1"/>
      <c r="BU1313" s="1"/>
    </row>
    <row r="1314" spans="1:73">
      <c r="A1314" s="1"/>
      <c r="B1314" s="63"/>
      <c r="E1314" s="64"/>
      <c r="F1314" s="64"/>
      <c r="G1314" s="64"/>
      <c r="H1314" s="64"/>
      <c r="I1314" s="64"/>
      <c r="J1314" s="72"/>
      <c r="L1314" s="65"/>
      <c r="V1314" s="67"/>
      <c r="BH1314" s="67"/>
      <c r="BI1314" s="78"/>
      <c r="BJ1314" s="78"/>
      <c r="BK1314" s="78"/>
      <c r="BL1314" s="68"/>
      <c r="BM1314" s="68"/>
      <c r="BN1314" s="68"/>
      <c r="BO1314" s="78"/>
      <c r="BP1314" s="78"/>
      <c r="BQ1314" s="78"/>
      <c r="BR1314" s="78"/>
      <c r="BS1314" s="1"/>
      <c r="BT1314" s="1"/>
      <c r="BU1314" s="1"/>
    </row>
    <row r="1315" spans="1:73">
      <c r="A1315" s="1"/>
      <c r="B1315" s="63"/>
      <c r="E1315" s="64"/>
      <c r="F1315" s="64"/>
      <c r="G1315" s="64"/>
      <c r="H1315" s="64"/>
      <c r="I1315" s="64"/>
      <c r="J1315" s="7"/>
      <c r="L1315" s="65"/>
      <c r="V1315" s="67"/>
      <c r="BH1315" s="67"/>
      <c r="BI1315" s="78"/>
      <c r="BJ1315" s="78"/>
      <c r="BK1315" s="78"/>
      <c r="BL1315" s="68"/>
      <c r="BM1315" s="68"/>
      <c r="BN1315" s="68"/>
      <c r="BO1315" s="78"/>
      <c r="BP1315" s="78"/>
      <c r="BQ1315" s="78"/>
      <c r="BR1315" s="78"/>
      <c r="BS1315" s="1"/>
      <c r="BT1315" s="1"/>
      <c r="BU1315" s="1"/>
    </row>
    <row r="1316" spans="1:73">
      <c r="A1316" s="1"/>
      <c r="B1316" s="63"/>
      <c r="E1316" s="64"/>
      <c r="F1316" s="64"/>
      <c r="G1316" s="64"/>
      <c r="H1316" s="64"/>
      <c r="I1316" s="64"/>
      <c r="J1316" s="72"/>
      <c r="L1316" s="65"/>
      <c r="V1316" s="67"/>
      <c r="BH1316" s="67"/>
      <c r="BI1316" s="78"/>
      <c r="BJ1316" s="78"/>
      <c r="BK1316" s="78"/>
      <c r="BL1316" s="68"/>
      <c r="BM1316" s="68"/>
      <c r="BN1316" s="68"/>
      <c r="BO1316" s="78"/>
      <c r="BP1316" s="78"/>
      <c r="BQ1316" s="78"/>
      <c r="BR1316" s="78"/>
      <c r="BS1316" s="1"/>
      <c r="BT1316" s="1"/>
      <c r="BU1316" s="1"/>
    </row>
    <row r="1317" spans="1:73">
      <c r="A1317" s="1"/>
      <c r="B1317" s="63"/>
      <c r="E1317" s="64"/>
      <c r="F1317" s="64"/>
      <c r="G1317" s="64"/>
      <c r="H1317" s="64"/>
      <c r="I1317" s="64"/>
      <c r="J1317" s="72"/>
      <c r="L1317" s="65"/>
      <c r="V1317" s="67"/>
      <c r="BH1317" s="67"/>
      <c r="BI1317" s="78"/>
      <c r="BJ1317" s="78"/>
      <c r="BK1317" s="78"/>
      <c r="BL1317" s="68"/>
      <c r="BM1317" s="68"/>
      <c r="BN1317" s="68"/>
      <c r="BO1317" s="78"/>
      <c r="BP1317" s="78"/>
      <c r="BQ1317" s="78"/>
      <c r="BR1317" s="78"/>
      <c r="BS1317" s="1"/>
      <c r="BT1317" s="1"/>
      <c r="BU1317" s="1"/>
    </row>
    <row r="1318" spans="1:73">
      <c r="A1318" s="1"/>
      <c r="B1318" s="63"/>
      <c r="E1318" s="64"/>
      <c r="F1318" s="64"/>
      <c r="G1318" s="64"/>
      <c r="H1318" s="64"/>
      <c r="I1318" s="64"/>
      <c r="J1318" s="72"/>
      <c r="L1318" s="65"/>
      <c r="V1318" s="67"/>
      <c r="BH1318" s="67"/>
      <c r="BI1318" s="78"/>
      <c r="BJ1318" s="78"/>
      <c r="BK1318" s="78"/>
      <c r="BL1318" s="68"/>
      <c r="BM1318" s="68"/>
      <c r="BN1318" s="68"/>
      <c r="BO1318" s="78"/>
      <c r="BP1318" s="78"/>
      <c r="BQ1318" s="78"/>
      <c r="BR1318" s="78"/>
      <c r="BS1318" s="1"/>
      <c r="BT1318" s="1"/>
      <c r="BU1318" s="1"/>
    </row>
    <row r="1319" spans="1:73">
      <c r="A1319" s="1"/>
      <c r="B1319" s="63"/>
      <c r="E1319" s="64"/>
      <c r="F1319" s="64"/>
      <c r="G1319" s="64"/>
      <c r="H1319" s="64"/>
      <c r="I1319" s="64"/>
      <c r="J1319" s="72"/>
      <c r="L1319" s="65"/>
      <c r="V1319" s="67"/>
      <c r="BH1319" s="67"/>
      <c r="BI1319" s="78"/>
      <c r="BJ1319" s="78"/>
      <c r="BK1319" s="78"/>
      <c r="BL1319" s="68"/>
      <c r="BM1319" s="68"/>
      <c r="BN1319" s="68"/>
      <c r="BO1319" s="78"/>
      <c r="BP1319" s="78"/>
      <c r="BQ1319" s="78"/>
      <c r="BR1319" s="78"/>
      <c r="BS1319" s="1"/>
      <c r="BT1319" s="1"/>
      <c r="BU1319" s="1"/>
    </row>
    <row r="1320" spans="1:73">
      <c r="A1320" s="1"/>
      <c r="B1320" s="63"/>
      <c r="E1320" s="64"/>
      <c r="F1320" s="64"/>
      <c r="G1320" s="64"/>
      <c r="H1320" s="64"/>
      <c r="I1320" s="64"/>
      <c r="J1320" s="72"/>
      <c r="L1320" s="65"/>
      <c r="V1320" s="67"/>
      <c r="BH1320" s="67"/>
      <c r="BI1320" s="78"/>
      <c r="BJ1320" s="78"/>
      <c r="BK1320" s="78"/>
      <c r="BL1320" s="68"/>
      <c r="BM1320" s="68"/>
      <c r="BN1320" s="68"/>
      <c r="BO1320" s="78"/>
      <c r="BP1320" s="78"/>
      <c r="BQ1320" s="78"/>
      <c r="BR1320" s="78"/>
      <c r="BS1320" s="1"/>
      <c r="BT1320" s="1"/>
      <c r="BU1320" s="1"/>
    </row>
    <row r="1321" spans="1:73">
      <c r="A1321" s="1"/>
      <c r="B1321" s="63"/>
      <c r="E1321" s="64"/>
      <c r="F1321" s="64"/>
      <c r="G1321" s="64"/>
      <c r="H1321" s="64"/>
      <c r="I1321" s="64"/>
      <c r="J1321" s="72"/>
      <c r="L1321" s="65"/>
      <c r="V1321" s="67"/>
      <c r="BH1321" s="67"/>
      <c r="BI1321" s="78"/>
      <c r="BJ1321" s="78"/>
      <c r="BK1321" s="78"/>
      <c r="BL1321" s="68"/>
      <c r="BM1321" s="68"/>
      <c r="BN1321" s="68"/>
      <c r="BO1321" s="78"/>
      <c r="BP1321" s="78"/>
      <c r="BQ1321" s="78"/>
      <c r="BR1321" s="78"/>
      <c r="BS1321" s="1"/>
      <c r="BT1321" s="1"/>
      <c r="BU1321" s="1"/>
    </row>
    <row r="1322" spans="1:73">
      <c r="A1322" s="1"/>
      <c r="B1322" s="63"/>
      <c r="E1322" s="64"/>
      <c r="F1322" s="64"/>
      <c r="G1322" s="64"/>
      <c r="H1322" s="64"/>
      <c r="I1322" s="64"/>
      <c r="J1322" s="72"/>
      <c r="L1322" s="65"/>
      <c r="V1322" s="67"/>
      <c r="BH1322" s="67"/>
      <c r="BI1322" s="78"/>
      <c r="BJ1322" s="78"/>
      <c r="BK1322" s="78"/>
      <c r="BL1322" s="68"/>
      <c r="BM1322" s="68"/>
      <c r="BN1322" s="68"/>
      <c r="BO1322" s="78"/>
      <c r="BP1322" s="78"/>
      <c r="BQ1322" s="78"/>
      <c r="BR1322" s="78"/>
      <c r="BS1322" s="1"/>
      <c r="BT1322" s="1"/>
      <c r="BU1322" s="1"/>
    </row>
    <row r="1323" spans="1:73">
      <c r="A1323" s="1"/>
      <c r="B1323" s="63"/>
      <c r="E1323" s="64"/>
      <c r="F1323" s="64"/>
      <c r="G1323" s="64"/>
      <c r="H1323" s="64"/>
      <c r="I1323" s="64"/>
      <c r="J1323" s="72"/>
      <c r="L1323" s="65"/>
      <c r="V1323" s="67"/>
      <c r="BH1323" s="67"/>
      <c r="BI1323" s="78"/>
      <c r="BJ1323" s="78"/>
      <c r="BK1323" s="78"/>
      <c r="BL1323" s="68"/>
      <c r="BM1323" s="68"/>
      <c r="BN1323" s="68"/>
      <c r="BO1323" s="78"/>
      <c r="BP1323" s="78"/>
      <c r="BQ1323" s="78"/>
      <c r="BR1323" s="78"/>
      <c r="BS1323" s="1"/>
      <c r="BT1323" s="1"/>
      <c r="BU1323" s="1"/>
    </row>
    <row r="1324" spans="1:73">
      <c r="A1324" s="1"/>
      <c r="B1324" s="63"/>
      <c r="E1324" s="64"/>
      <c r="F1324" s="64"/>
      <c r="G1324" s="64"/>
      <c r="H1324" s="64"/>
      <c r="I1324" s="64"/>
      <c r="J1324" s="72"/>
      <c r="L1324" s="65"/>
      <c r="V1324" s="67"/>
      <c r="BH1324" s="67"/>
      <c r="BI1324" s="78"/>
      <c r="BJ1324" s="78"/>
      <c r="BK1324" s="78"/>
      <c r="BL1324" s="68"/>
      <c r="BM1324" s="68"/>
      <c r="BN1324" s="68"/>
      <c r="BO1324" s="78"/>
      <c r="BP1324" s="78"/>
      <c r="BQ1324" s="78"/>
      <c r="BR1324" s="78"/>
      <c r="BS1324" s="1"/>
      <c r="BT1324" s="1"/>
      <c r="BU1324" s="1"/>
    </row>
    <row r="1325" spans="1:73">
      <c r="A1325" s="1"/>
      <c r="B1325" s="63"/>
      <c r="E1325" s="64"/>
      <c r="F1325" s="64"/>
      <c r="G1325" s="64"/>
      <c r="H1325" s="64"/>
      <c r="I1325" s="64"/>
      <c r="J1325" s="72"/>
      <c r="L1325" s="65"/>
      <c r="V1325" s="67"/>
      <c r="BH1325" s="67"/>
      <c r="BI1325" s="78"/>
      <c r="BJ1325" s="78"/>
      <c r="BK1325" s="78"/>
      <c r="BL1325" s="68"/>
      <c r="BM1325" s="68"/>
      <c r="BN1325" s="68"/>
      <c r="BO1325" s="78"/>
      <c r="BP1325" s="78"/>
      <c r="BQ1325" s="78"/>
      <c r="BR1325" s="78"/>
      <c r="BS1325" s="1"/>
      <c r="BT1325" s="1"/>
      <c r="BU1325" s="1"/>
    </row>
    <row r="1326" spans="1:73">
      <c r="A1326" s="1"/>
      <c r="B1326" s="63"/>
      <c r="E1326" s="64"/>
      <c r="F1326" s="64"/>
      <c r="G1326" s="64"/>
      <c r="H1326" s="64"/>
      <c r="I1326" s="64"/>
      <c r="J1326" s="72"/>
      <c r="L1326" s="65"/>
      <c r="V1326" s="67"/>
      <c r="BH1326" s="67"/>
      <c r="BI1326" s="78"/>
      <c r="BJ1326" s="78"/>
      <c r="BK1326" s="78"/>
      <c r="BL1326" s="68"/>
      <c r="BM1326" s="68"/>
      <c r="BN1326" s="68"/>
      <c r="BO1326" s="78"/>
      <c r="BP1326" s="78"/>
      <c r="BQ1326" s="78"/>
      <c r="BR1326" s="78"/>
      <c r="BS1326" s="1"/>
      <c r="BT1326" s="1"/>
      <c r="BU1326" s="1"/>
    </row>
    <row r="1327" spans="1:73">
      <c r="A1327" s="1"/>
      <c r="B1327" s="63"/>
      <c r="E1327" s="64"/>
      <c r="F1327" s="64"/>
      <c r="G1327" s="64"/>
      <c r="H1327" s="64"/>
      <c r="I1327" s="64"/>
      <c r="J1327" s="72"/>
      <c r="L1327" s="65"/>
      <c r="V1327" s="67"/>
      <c r="BH1327" s="67"/>
      <c r="BI1327" s="78"/>
      <c r="BJ1327" s="78"/>
      <c r="BK1327" s="78"/>
      <c r="BL1327" s="68"/>
      <c r="BM1327" s="68"/>
      <c r="BN1327" s="68"/>
      <c r="BO1327" s="78"/>
      <c r="BP1327" s="78"/>
      <c r="BQ1327" s="78"/>
      <c r="BR1327" s="78"/>
      <c r="BS1327" s="1"/>
      <c r="BT1327" s="1"/>
      <c r="BU1327" s="1"/>
    </row>
    <row r="1328" spans="1:73">
      <c r="A1328" s="1"/>
      <c r="B1328" s="63"/>
      <c r="E1328" s="64"/>
      <c r="F1328" s="64"/>
      <c r="G1328" s="64"/>
      <c r="H1328" s="64"/>
      <c r="I1328" s="64"/>
      <c r="J1328" s="72"/>
      <c r="L1328" s="65"/>
      <c r="V1328" s="67"/>
      <c r="BH1328" s="67"/>
      <c r="BI1328" s="78"/>
      <c r="BJ1328" s="78"/>
      <c r="BK1328" s="78"/>
      <c r="BL1328" s="68"/>
      <c r="BM1328" s="68"/>
      <c r="BN1328" s="68"/>
      <c r="BO1328" s="78"/>
      <c r="BP1328" s="78"/>
      <c r="BQ1328" s="78"/>
      <c r="BR1328" s="78"/>
      <c r="BS1328" s="1"/>
      <c r="BT1328" s="1"/>
      <c r="BU1328" s="1"/>
    </row>
    <row r="1329" spans="1:73">
      <c r="A1329" s="1"/>
      <c r="B1329" s="63"/>
      <c r="E1329" s="64"/>
      <c r="F1329" s="64"/>
      <c r="G1329" s="64"/>
      <c r="H1329" s="64"/>
      <c r="I1329" s="64"/>
      <c r="J1329" s="72"/>
      <c r="L1329" s="65"/>
      <c r="V1329" s="67"/>
      <c r="BH1329" s="67"/>
      <c r="BI1329" s="78"/>
      <c r="BJ1329" s="78"/>
      <c r="BK1329" s="78"/>
      <c r="BL1329" s="68"/>
      <c r="BM1329" s="68"/>
      <c r="BN1329" s="68"/>
      <c r="BO1329" s="78"/>
      <c r="BP1329" s="78"/>
      <c r="BQ1329" s="78"/>
      <c r="BR1329" s="78"/>
      <c r="BS1329" s="1"/>
      <c r="BT1329" s="1"/>
      <c r="BU1329" s="1"/>
    </row>
    <row r="1330" spans="1:73">
      <c r="A1330" s="1"/>
      <c r="B1330" s="63"/>
      <c r="E1330" s="64"/>
      <c r="F1330" s="64"/>
      <c r="G1330" s="64"/>
      <c r="H1330" s="64"/>
      <c r="I1330" s="64"/>
      <c r="J1330" s="72"/>
      <c r="L1330" s="65"/>
      <c r="V1330" s="67"/>
      <c r="BH1330" s="67"/>
      <c r="BI1330" s="78"/>
      <c r="BJ1330" s="78"/>
      <c r="BK1330" s="78"/>
      <c r="BL1330" s="68"/>
      <c r="BM1330" s="68"/>
      <c r="BN1330" s="68"/>
      <c r="BO1330" s="78"/>
      <c r="BP1330" s="78"/>
      <c r="BQ1330" s="78"/>
      <c r="BR1330" s="78"/>
      <c r="BS1330" s="1"/>
      <c r="BT1330" s="1"/>
      <c r="BU1330" s="1"/>
    </row>
    <row r="1331" spans="1:73">
      <c r="A1331" s="1"/>
      <c r="B1331" s="63"/>
      <c r="E1331" s="64"/>
      <c r="F1331" s="64"/>
      <c r="G1331" s="64"/>
      <c r="H1331" s="64"/>
      <c r="I1331" s="64"/>
      <c r="J1331" s="72"/>
      <c r="L1331" s="65"/>
      <c r="V1331" s="67"/>
      <c r="BH1331" s="67"/>
      <c r="BI1331" s="78"/>
      <c r="BJ1331" s="78"/>
      <c r="BK1331" s="78"/>
      <c r="BL1331" s="68"/>
      <c r="BM1331" s="68"/>
      <c r="BN1331" s="68"/>
      <c r="BO1331" s="78"/>
      <c r="BP1331" s="78"/>
      <c r="BQ1331" s="78"/>
      <c r="BR1331" s="78"/>
      <c r="BS1331" s="1"/>
      <c r="BT1331" s="1"/>
      <c r="BU1331" s="1"/>
    </row>
    <row r="1332" spans="1:73">
      <c r="A1332" s="1"/>
      <c r="B1332" s="63"/>
      <c r="E1332" s="64"/>
      <c r="F1332" s="64"/>
      <c r="G1332" s="64"/>
      <c r="H1332" s="64"/>
      <c r="I1332" s="64"/>
      <c r="J1332" s="72"/>
      <c r="L1332" s="65"/>
      <c r="V1332" s="67"/>
      <c r="BH1332" s="67"/>
      <c r="BI1332" s="78"/>
      <c r="BJ1332" s="78"/>
      <c r="BK1332" s="78"/>
      <c r="BL1332" s="68"/>
      <c r="BM1332" s="68"/>
      <c r="BN1332" s="68"/>
      <c r="BO1332" s="78"/>
      <c r="BP1332" s="78"/>
      <c r="BQ1332" s="78"/>
      <c r="BR1332" s="78"/>
      <c r="BS1332" s="1"/>
      <c r="BT1332" s="1"/>
      <c r="BU1332" s="1"/>
    </row>
    <row r="1333" spans="1:73">
      <c r="A1333" s="1"/>
      <c r="B1333" s="63"/>
      <c r="E1333" s="64"/>
      <c r="F1333" s="64"/>
      <c r="G1333" s="64"/>
      <c r="H1333" s="64"/>
      <c r="I1333" s="64"/>
      <c r="J1333" s="72"/>
      <c r="L1333" s="65"/>
      <c r="V1333" s="67"/>
      <c r="BH1333" s="67"/>
      <c r="BI1333" s="78"/>
      <c r="BJ1333" s="78"/>
      <c r="BK1333" s="78"/>
      <c r="BL1333" s="68"/>
      <c r="BM1333" s="68"/>
      <c r="BN1333" s="68"/>
      <c r="BO1333" s="78"/>
      <c r="BP1333" s="78"/>
      <c r="BQ1333" s="78"/>
      <c r="BR1333" s="78"/>
      <c r="BS1333" s="1"/>
      <c r="BT1333" s="1"/>
      <c r="BU1333" s="1"/>
    </row>
    <row r="1334" spans="1:73">
      <c r="A1334" s="1"/>
      <c r="B1334" s="63"/>
      <c r="E1334" s="64"/>
      <c r="F1334" s="64"/>
      <c r="G1334" s="64"/>
      <c r="H1334" s="64"/>
      <c r="I1334" s="64"/>
      <c r="J1334" s="72"/>
      <c r="L1334" s="65"/>
      <c r="V1334" s="67"/>
      <c r="BH1334" s="67"/>
      <c r="BI1334" s="78"/>
      <c r="BJ1334" s="78"/>
      <c r="BK1334" s="78"/>
      <c r="BL1334" s="68"/>
      <c r="BM1334" s="68"/>
      <c r="BN1334" s="68"/>
      <c r="BO1334" s="78"/>
      <c r="BP1334" s="78"/>
      <c r="BQ1334" s="78"/>
      <c r="BR1334" s="78"/>
      <c r="BS1334" s="1"/>
      <c r="BT1334" s="1"/>
      <c r="BU1334" s="1"/>
    </row>
    <row r="1335" spans="1:73">
      <c r="A1335" s="1"/>
      <c r="B1335" s="63"/>
      <c r="E1335" s="64"/>
      <c r="F1335" s="64"/>
      <c r="G1335" s="64"/>
      <c r="H1335" s="64"/>
      <c r="I1335" s="64"/>
      <c r="J1335" s="72"/>
      <c r="L1335" s="65"/>
      <c r="V1335" s="67"/>
      <c r="BH1335" s="67"/>
      <c r="BI1335" s="78"/>
      <c r="BJ1335" s="78"/>
      <c r="BK1335" s="78"/>
      <c r="BL1335" s="68"/>
      <c r="BM1335" s="68"/>
      <c r="BN1335" s="68"/>
      <c r="BO1335" s="78"/>
      <c r="BP1335" s="78"/>
      <c r="BQ1335" s="78"/>
      <c r="BR1335" s="78"/>
      <c r="BS1335" s="1"/>
      <c r="BT1335" s="1"/>
      <c r="BU1335" s="1"/>
    </row>
    <row r="1336" spans="1:73">
      <c r="A1336" s="1"/>
      <c r="B1336" s="63"/>
      <c r="E1336" s="64"/>
      <c r="F1336" s="64"/>
      <c r="G1336" s="64"/>
      <c r="H1336" s="64"/>
      <c r="I1336" s="64"/>
      <c r="J1336" s="72"/>
      <c r="L1336" s="65"/>
      <c r="V1336" s="67"/>
      <c r="BH1336" s="67"/>
      <c r="BI1336" s="78"/>
      <c r="BJ1336" s="78"/>
      <c r="BK1336" s="78"/>
      <c r="BL1336" s="68"/>
      <c r="BM1336" s="68"/>
      <c r="BN1336" s="68"/>
      <c r="BO1336" s="78"/>
      <c r="BP1336" s="78"/>
      <c r="BQ1336" s="78"/>
      <c r="BR1336" s="78"/>
      <c r="BS1336" s="1"/>
      <c r="BT1336" s="1"/>
      <c r="BU1336" s="1"/>
    </row>
    <row r="1337" spans="1:73">
      <c r="A1337" s="1"/>
      <c r="B1337" s="63"/>
      <c r="E1337" s="64"/>
      <c r="F1337" s="64"/>
      <c r="G1337" s="64"/>
      <c r="H1337" s="64"/>
      <c r="I1337" s="64"/>
      <c r="J1337" s="72"/>
      <c r="L1337" s="65"/>
      <c r="V1337" s="67"/>
      <c r="BH1337" s="67"/>
      <c r="BI1337" s="78"/>
      <c r="BJ1337" s="78"/>
      <c r="BK1337" s="78"/>
      <c r="BL1337" s="68"/>
      <c r="BM1337" s="68"/>
      <c r="BN1337" s="68"/>
      <c r="BO1337" s="78"/>
      <c r="BP1337" s="78"/>
      <c r="BQ1337" s="78"/>
      <c r="BR1337" s="78"/>
      <c r="BS1337" s="1"/>
      <c r="BT1337" s="1"/>
      <c r="BU1337" s="1"/>
    </row>
    <row r="1338" spans="1:73">
      <c r="A1338" s="1"/>
      <c r="B1338" s="63"/>
      <c r="E1338" s="64"/>
      <c r="F1338" s="64"/>
      <c r="G1338" s="64"/>
      <c r="H1338" s="64"/>
      <c r="I1338" s="64"/>
      <c r="J1338" s="72"/>
      <c r="L1338" s="65"/>
      <c r="V1338" s="67"/>
      <c r="BH1338" s="67"/>
      <c r="BI1338" s="78"/>
      <c r="BJ1338" s="78"/>
      <c r="BK1338" s="78"/>
      <c r="BL1338" s="68"/>
      <c r="BM1338" s="68"/>
      <c r="BN1338" s="68"/>
      <c r="BO1338" s="78"/>
      <c r="BP1338" s="78"/>
      <c r="BQ1338" s="78"/>
      <c r="BR1338" s="78"/>
      <c r="BS1338" s="1"/>
      <c r="BT1338" s="1"/>
      <c r="BU1338" s="1"/>
    </row>
    <row r="1339" spans="1:73">
      <c r="A1339" s="1"/>
      <c r="B1339" s="63"/>
      <c r="E1339" s="64"/>
      <c r="F1339" s="64"/>
      <c r="G1339" s="64"/>
      <c r="H1339" s="64"/>
      <c r="I1339" s="64"/>
      <c r="J1339" s="72"/>
      <c r="L1339" s="65"/>
      <c r="V1339" s="67"/>
      <c r="BH1339" s="67"/>
      <c r="BI1339" s="78"/>
      <c r="BJ1339" s="78"/>
      <c r="BK1339" s="78"/>
      <c r="BL1339" s="68"/>
      <c r="BM1339" s="68"/>
      <c r="BN1339" s="68"/>
      <c r="BO1339" s="78"/>
      <c r="BP1339" s="78"/>
      <c r="BQ1339" s="78"/>
      <c r="BR1339" s="78"/>
      <c r="BS1339" s="1"/>
      <c r="BT1339" s="1"/>
      <c r="BU1339" s="1"/>
    </row>
    <row r="1340" spans="1:73">
      <c r="A1340" s="1"/>
      <c r="B1340" s="63"/>
      <c r="E1340" s="64"/>
      <c r="F1340" s="64"/>
      <c r="G1340" s="64"/>
      <c r="H1340" s="64"/>
      <c r="I1340" s="64"/>
      <c r="J1340" s="72"/>
      <c r="L1340" s="65"/>
      <c r="V1340" s="67"/>
      <c r="BH1340" s="67"/>
      <c r="BI1340" s="78"/>
      <c r="BJ1340" s="78"/>
      <c r="BK1340" s="78"/>
      <c r="BL1340" s="68"/>
      <c r="BM1340" s="68"/>
      <c r="BN1340" s="68"/>
      <c r="BO1340" s="78"/>
      <c r="BP1340" s="78"/>
      <c r="BQ1340" s="78"/>
      <c r="BR1340" s="78"/>
      <c r="BS1340" s="1"/>
      <c r="BT1340" s="1"/>
      <c r="BU1340" s="1"/>
    </row>
    <row r="1341" spans="1:73">
      <c r="A1341" s="1"/>
      <c r="B1341" s="63"/>
      <c r="E1341" s="64"/>
      <c r="F1341" s="64"/>
      <c r="G1341" s="64"/>
      <c r="H1341" s="64"/>
      <c r="I1341" s="64"/>
      <c r="J1341" s="72"/>
      <c r="L1341" s="65"/>
      <c r="V1341" s="67"/>
      <c r="BH1341" s="67"/>
      <c r="BI1341" s="78"/>
      <c r="BJ1341" s="78"/>
      <c r="BK1341" s="78"/>
      <c r="BL1341" s="68"/>
      <c r="BM1341" s="68"/>
      <c r="BN1341" s="68"/>
      <c r="BO1341" s="78"/>
      <c r="BP1341" s="78"/>
      <c r="BQ1341" s="78"/>
      <c r="BR1341" s="78"/>
      <c r="BS1341" s="1"/>
      <c r="BT1341" s="1"/>
      <c r="BU1341" s="1"/>
    </row>
    <row r="1342" spans="1:73">
      <c r="A1342" s="1"/>
      <c r="B1342" s="63"/>
      <c r="E1342" s="64"/>
      <c r="F1342" s="64"/>
      <c r="G1342" s="64"/>
      <c r="H1342" s="64"/>
      <c r="I1342" s="64"/>
      <c r="J1342" s="72"/>
      <c r="L1342" s="65"/>
      <c r="V1342" s="67"/>
      <c r="BH1342" s="67"/>
      <c r="BI1342" s="78"/>
      <c r="BJ1342" s="78"/>
      <c r="BK1342" s="78"/>
      <c r="BL1342" s="68"/>
      <c r="BM1342" s="68"/>
      <c r="BN1342" s="68"/>
      <c r="BO1342" s="78"/>
      <c r="BP1342" s="78"/>
      <c r="BQ1342" s="78"/>
      <c r="BR1342" s="78"/>
      <c r="BS1342" s="1"/>
      <c r="BT1342" s="1"/>
      <c r="BU1342" s="1"/>
    </row>
    <row r="1343" spans="1:73">
      <c r="A1343" s="1"/>
      <c r="B1343" s="63"/>
      <c r="E1343" s="64"/>
      <c r="F1343" s="64"/>
      <c r="G1343" s="64"/>
      <c r="H1343" s="64"/>
      <c r="I1343" s="64"/>
      <c r="J1343" s="72"/>
      <c r="L1343" s="65"/>
      <c r="V1343" s="67"/>
      <c r="BH1343" s="67"/>
      <c r="BI1343" s="78"/>
      <c r="BJ1343" s="78"/>
      <c r="BK1343" s="78"/>
      <c r="BL1343" s="68"/>
      <c r="BM1343" s="68"/>
      <c r="BN1343" s="68"/>
      <c r="BO1343" s="78"/>
      <c r="BP1343" s="78"/>
      <c r="BQ1343" s="78"/>
      <c r="BR1343" s="78"/>
      <c r="BS1343" s="1"/>
      <c r="BT1343" s="1"/>
      <c r="BU1343" s="1"/>
    </row>
    <row r="1344" spans="1:73">
      <c r="A1344" s="1"/>
      <c r="B1344" s="63"/>
      <c r="E1344" s="64"/>
      <c r="F1344" s="64"/>
      <c r="G1344" s="64"/>
      <c r="H1344" s="64"/>
      <c r="I1344" s="64"/>
      <c r="J1344" s="72"/>
      <c r="L1344" s="65"/>
      <c r="V1344" s="67"/>
      <c r="BH1344" s="67"/>
      <c r="BI1344" s="78"/>
      <c r="BJ1344" s="78"/>
      <c r="BK1344" s="78"/>
      <c r="BL1344" s="68"/>
      <c r="BM1344" s="68"/>
      <c r="BN1344" s="68"/>
      <c r="BO1344" s="78"/>
      <c r="BP1344" s="78"/>
      <c r="BQ1344" s="78"/>
      <c r="BR1344" s="78"/>
      <c r="BS1344" s="1"/>
      <c r="BT1344" s="1"/>
      <c r="BU1344" s="1"/>
    </row>
    <row r="1345" spans="1:73">
      <c r="A1345" s="1"/>
      <c r="B1345" s="63"/>
      <c r="E1345" s="64"/>
      <c r="F1345" s="64"/>
      <c r="G1345" s="64"/>
      <c r="H1345" s="64"/>
      <c r="I1345" s="64"/>
      <c r="J1345" s="72"/>
      <c r="L1345" s="65"/>
      <c r="V1345" s="67"/>
      <c r="BH1345" s="67"/>
      <c r="BI1345" s="78"/>
      <c r="BJ1345" s="78"/>
      <c r="BK1345" s="78"/>
      <c r="BL1345" s="68"/>
      <c r="BM1345" s="68"/>
      <c r="BN1345" s="68"/>
      <c r="BO1345" s="78"/>
      <c r="BP1345" s="78"/>
      <c r="BQ1345" s="78"/>
      <c r="BR1345" s="78"/>
      <c r="BS1345" s="1"/>
      <c r="BT1345" s="1"/>
      <c r="BU1345" s="1"/>
    </row>
    <row r="1346" spans="1:73">
      <c r="A1346" s="1"/>
      <c r="B1346" s="63"/>
      <c r="E1346" s="64"/>
      <c r="F1346" s="64"/>
      <c r="G1346" s="64"/>
      <c r="H1346" s="64"/>
      <c r="I1346" s="64"/>
      <c r="J1346" s="72"/>
      <c r="L1346" s="65"/>
      <c r="V1346" s="67"/>
      <c r="BH1346" s="67"/>
      <c r="BI1346" s="78"/>
      <c r="BJ1346" s="78"/>
      <c r="BK1346" s="78"/>
      <c r="BL1346" s="68"/>
      <c r="BM1346" s="68"/>
      <c r="BN1346" s="68"/>
      <c r="BO1346" s="78"/>
      <c r="BP1346" s="78"/>
      <c r="BQ1346" s="78"/>
      <c r="BR1346" s="78"/>
      <c r="BS1346" s="1"/>
      <c r="BT1346" s="1"/>
      <c r="BU1346" s="1"/>
    </row>
    <row r="1347" spans="1:73">
      <c r="A1347" s="1"/>
      <c r="B1347" s="63"/>
      <c r="E1347" s="64"/>
      <c r="F1347" s="64"/>
      <c r="G1347" s="64"/>
      <c r="H1347" s="64"/>
      <c r="I1347" s="64"/>
      <c r="J1347" s="72"/>
      <c r="L1347" s="65"/>
      <c r="V1347" s="67"/>
      <c r="BH1347" s="67"/>
      <c r="BI1347" s="78"/>
      <c r="BJ1347" s="78"/>
      <c r="BK1347" s="78"/>
      <c r="BL1347" s="68"/>
      <c r="BM1347" s="68"/>
      <c r="BN1347" s="68"/>
      <c r="BO1347" s="78"/>
      <c r="BP1347" s="78"/>
      <c r="BQ1347" s="78"/>
      <c r="BR1347" s="78"/>
      <c r="BS1347" s="1"/>
      <c r="BT1347" s="1"/>
      <c r="BU1347" s="1"/>
    </row>
    <row r="1348" spans="1:73">
      <c r="A1348" s="1"/>
      <c r="B1348" s="63"/>
      <c r="E1348" s="64"/>
      <c r="F1348" s="64"/>
      <c r="G1348" s="64"/>
      <c r="H1348" s="64"/>
      <c r="I1348" s="64"/>
      <c r="J1348" s="72"/>
      <c r="L1348" s="65"/>
      <c r="V1348" s="67"/>
      <c r="BH1348" s="67"/>
      <c r="BI1348" s="78"/>
      <c r="BJ1348" s="78"/>
      <c r="BK1348" s="78"/>
      <c r="BL1348" s="68"/>
      <c r="BM1348" s="68"/>
      <c r="BN1348" s="68"/>
      <c r="BO1348" s="78"/>
      <c r="BP1348" s="78"/>
      <c r="BQ1348" s="78"/>
      <c r="BR1348" s="78"/>
      <c r="BS1348" s="1"/>
      <c r="BT1348" s="1"/>
      <c r="BU1348" s="1"/>
    </row>
    <row r="1349" spans="1:73">
      <c r="A1349" s="1"/>
      <c r="B1349" s="63"/>
      <c r="E1349" s="64"/>
      <c r="F1349" s="64"/>
      <c r="G1349" s="64"/>
      <c r="H1349" s="64"/>
      <c r="I1349" s="64"/>
      <c r="J1349" s="72"/>
      <c r="L1349" s="65"/>
      <c r="V1349" s="67"/>
      <c r="BH1349" s="67"/>
      <c r="BI1349" s="78"/>
      <c r="BJ1349" s="78"/>
      <c r="BK1349" s="78"/>
      <c r="BL1349" s="68"/>
      <c r="BM1349" s="68"/>
      <c r="BN1349" s="68"/>
      <c r="BO1349" s="78"/>
      <c r="BP1349" s="78"/>
      <c r="BQ1349" s="78"/>
      <c r="BR1349" s="78"/>
      <c r="BS1349" s="1"/>
      <c r="BT1349" s="1"/>
      <c r="BU1349" s="1"/>
    </row>
    <row r="1350" spans="1:73">
      <c r="A1350" s="1"/>
      <c r="B1350" s="63"/>
      <c r="E1350" s="64"/>
      <c r="F1350" s="64"/>
      <c r="G1350" s="64"/>
      <c r="H1350" s="64"/>
      <c r="I1350" s="64"/>
      <c r="J1350" s="72"/>
      <c r="L1350" s="65"/>
      <c r="V1350" s="67"/>
      <c r="BH1350" s="67"/>
      <c r="BI1350" s="78"/>
      <c r="BJ1350" s="78"/>
      <c r="BK1350" s="78"/>
      <c r="BL1350" s="68"/>
      <c r="BM1350" s="68"/>
      <c r="BN1350" s="68"/>
      <c r="BO1350" s="78"/>
      <c r="BP1350" s="78"/>
      <c r="BQ1350" s="78"/>
      <c r="BR1350" s="78"/>
      <c r="BS1350" s="1"/>
      <c r="BT1350" s="1"/>
      <c r="BU1350" s="1"/>
    </row>
    <row r="1351" spans="1:73">
      <c r="A1351" s="1"/>
      <c r="B1351" s="63"/>
      <c r="E1351" s="64"/>
      <c r="F1351" s="64"/>
      <c r="G1351" s="64"/>
      <c r="H1351" s="64"/>
      <c r="I1351" s="64"/>
      <c r="J1351" s="72"/>
      <c r="L1351" s="65"/>
      <c r="V1351" s="67"/>
      <c r="BH1351" s="67"/>
      <c r="BI1351" s="78"/>
      <c r="BJ1351" s="78"/>
      <c r="BK1351" s="78"/>
      <c r="BL1351" s="68"/>
      <c r="BM1351" s="68"/>
      <c r="BN1351" s="68"/>
      <c r="BO1351" s="78"/>
      <c r="BP1351" s="78"/>
      <c r="BQ1351" s="78"/>
      <c r="BR1351" s="78"/>
      <c r="BS1351" s="1"/>
      <c r="BT1351" s="1"/>
      <c r="BU1351" s="1"/>
    </row>
    <row r="1352" spans="1:73">
      <c r="A1352" s="1"/>
      <c r="B1352" s="63"/>
      <c r="E1352" s="64"/>
      <c r="F1352" s="64"/>
      <c r="G1352" s="64"/>
      <c r="H1352" s="64"/>
      <c r="I1352" s="64"/>
      <c r="J1352" s="72"/>
      <c r="L1352" s="65"/>
      <c r="V1352" s="67"/>
      <c r="BH1352" s="67"/>
      <c r="BI1352" s="78"/>
      <c r="BJ1352" s="78"/>
      <c r="BK1352" s="78"/>
      <c r="BL1352" s="68"/>
      <c r="BM1352" s="68"/>
      <c r="BN1352" s="68"/>
      <c r="BO1352" s="78"/>
      <c r="BP1352" s="78"/>
      <c r="BQ1352" s="78"/>
      <c r="BR1352" s="78"/>
      <c r="BS1352" s="1"/>
      <c r="BT1352" s="1"/>
      <c r="BU1352" s="1"/>
    </row>
    <row r="1353" spans="1:73">
      <c r="A1353" s="1"/>
      <c r="B1353" s="63"/>
      <c r="E1353" s="64"/>
      <c r="F1353" s="64"/>
      <c r="G1353" s="64"/>
      <c r="H1353" s="64"/>
      <c r="I1353" s="64"/>
      <c r="J1353" s="72"/>
      <c r="L1353" s="65"/>
      <c r="V1353" s="67"/>
      <c r="BH1353" s="67"/>
      <c r="BI1353" s="78"/>
      <c r="BJ1353" s="78"/>
      <c r="BK1353" s="78"/>
      <c r="BL1353" s="68"/>
      <c r="BM1353" s="68"/>
      <c r="BN1353" s="68"/>
      <c r="BO1353" s="78"/>
      <c r="BP1353" s="78"/>
      <c r="BQ1353" s="78"/>
      <c r="BR1353" s="78"/>
      <c r="BS1353" s="1"/>
      <c r="BT1353" s="1"/>
      <c r="BU1353" s="1"/>
    </row>
    <row r="1354" spans="1:73">
      <c r="A1354" s="1"/>
      <c r="B1354" s="63"/>
      <c r="E1354" s="64"/>
      <c r="F1354" s="64"/>
      <c r="G1354" s="64"/>
      <c r="H1354" s="64"/>
      <c r="I1354" s="64"/>
      <c r="J1354" s="72"/>
      <c r="L1354" s="65"/>
      <c r="V1354" s="67"/>
      <c r="BH1354" s="67"/>
      <c r="BI1354" s="78"/>
      <c r="BJ1354" s="78"/>
      <c r="BK1354" s="78"/>
      <c r="BL1354" s="68"/>
      <c r="BM1354" s="68"/>
      <c r="BN1354" s="68"/>
      <c r="BO1354" s="78"/>
      <c r="BP1354" s="78"/>
      <c r="BQ1354" s="78"/>
      <c r="BR1354" s="78"/>
      <c r="BS1354" s="1"/>
      <c r="BT1354" s="1"/>
      <c r="BU1354" s="1"/>
    </row>
    <row r="1355" spans="1:73">
      <c r="A1355" s="1"/>
      <c r="B1355" s="63"/>
      <c r="E1355" s="64"/>
      <c r="F1355" s="64"/>
      <c r="G1355" s="64"/>
      <c r="H1355" s="64"/>
      <c r="I1355" s="64"/>
      <c r="J1355" s="72"/>
      <c r="L1355" s="65"/>
      <c r="V1355" s="67"/>
      <c r="BH1355" s="67"/>
      <c r="BI1355" s="78"/>
      <c r="BJ1355" s="78"/>
      <c r="BK1355" s="78"/>
      <c r="BL1355" s="68"/>
      <c r="BM1355" s="68"/>
      <c r="BN1355" s="68"/>
      <c r="BO1355" s="78"/>
      <c r="BP1355" s="78"/>
      <c r="BQ1355" s="78"/>
      <c r="BR1355" s="78"/>
      <c r="BS1355" s="1"/>
      <c r="BT1355" s="1"/>
      <c r="BU1355" s="1"/>
    </row>
    <row r="1356" spans="1:73">
      <c r="A1356" s="1"/>
      <c r="B1356" s="63"/>
      <c r="E1356" s="64"/>
      <c r="F1356" s="64"/>
      <c r="G1356" s="64"/>
      <c r="H1356" s="64"/>
      <c r="I1356" s="64"/>
      <c r="J1356" s="72"/>
      <c r="L1356" s="65"/>
      <c r="V1356" s="67"/>
      <c r="BH1356" s="67"/>
      <c r="BI1356" s="78"/>
      <c r="BJ1356" s="78"/>
      <c r="BK1356" s="78"/>
      <c r="BL1356" s="68"/>
      <c r="BM1356" s="68"/>
      <c r="BN1356" s="68"/>
      <c r="BO1356" s="78"/>
      <c r="BP1356" s="78"/>
      <c r="BQ1356" s="78"/>
      <c r="BR1356" s="78"/>
      <c r="BS1356" s="1"/>
      <c r="BT1356" s="1"/>
      <c r="BU1356" s="1"/>
    </row>
    <row r="1357" spans="1:73">
      <c r="A1357" s="1"/>
      <c r="B1357" s="63"/>
      <c r="E1357" s="64"/>
      <c r="F1357" s="64"/>
      <c r="G1357" s="64"/>
      <c r="H1357" s="64"/>
      <c r="I1357" s="64"/>
      <c r="J1357" s="72"/>
      <c r="L1357" s="65"/>
      <c r="V1357" s="67"/>
      <c r="BH1357" s="67"/>
      <c r="BI1357" s="78"/>
      <c r="BJ1357" s="78"/>
      <c r="BK1357" s="78"/>
      <c r="BL1357" s="68"/>
      <c r="BM1357" s="68"/>
      <c r="BN1357" s="68"/>
      <c r="BO1357" s="78"/>
      <c r="BP1357" s="78"/>
      <c r="BQ1357" s="78"/>
      <c r="BR1357" s="78"/>
      <c r="BS1357" s="1"/>
      <c r="BT1357" s="1"/>
      <c r="BU1357" s="1"/>
    </row>
    <row r="1358" spans="1:73">
      <c r="A1358" s="1"/>
      <c r="B1358" s="63"/>
      <c r="E1358" s="64"/>
      <c r="F1358" s="64"/>
      <c r="G1358" s="64"/>
      <c r="H1358" s="64"/>
      <c r="I1358" s="64"/>
      <c r="J1358" s="72"/>
      <c r="L1358" s="65"/>
      <c r="V1358" s="67"/>
      <c r="BH1358" s="67"/>
      <c r="BI1358" s="78"/>
      <c r="BJ1358" s="78"/>
      <c r="BK1358" s="78"/>
      <c r="BL1358" s="68"/>
      <c r="BM1358" s="68"/>
      <c r="BN1358" s="68"/>
      <c r="BO1358" s="78"/>
      <c r="BP1358" s="78"/>
      <c r="BQ1358" s="78"/>
      <c r="BR1358" s="78"/>
      <c r="BS1358" s="1"/>
      <c r="BT1358" s="1"/>
      <c r="BU1358" s="1"/>
    </row>
    <row r="1359" spans="1:73">
      <c r="A1359" s="1"/>
      <c r="B1359" s="63"/>
      <c r="E1359" s="64"/>
      <c r="F1359" s="64"/>
      <c r="G1359" s="64"/>
      <c r="H1359" s="64"/>
      <c r="I1359" s="64"/>
      <c r="J1359" s="72"/>
      <c r="L1359" s="65"/>
      <c r="V1359" s="67"/>
      <c r="BH1359" s="67"/>
      <c r="BI1359" s="78"/>
      <c r="BJ1359" s="78"/>
      <c r="BK1359" s="78"/>
      <c r="BL1359" s="68"/>
      <c r="BM1359" s="68"/>
      <c r="BN1359" s="68"/>
      <c r="BO1359" s="78"/>
      <c r="BP1359" s="78"/>
      <c r="BQ1359" s="78"/>
      <c r="BR1359" s="78"/>
      <c r="BS1359" s="1"/>
      <c r="BT1359" s="1"/>
      <c r="BU1359" s="1"/>
    </row>
    <row r="1360" spans="1:73">
      <c r="A1360" s="1"/>
      <c r="B1360" s="63"/>
      <c r="E1360" s="64"/>
      <c r="F1360" s="64"/>
      <c r="G1360" s="64"/>
      <c r="H1360" s="64"/>
      <c r="I1360" s="64"/>
      <c r="J1360" s="72"/>
      <c r="L1360" s="65"/>
      <c r="V1360" s="67"/>
      <c r="BH1360" s="67"/>
      <c r="BI1360" s="78"/>
      <c r="BJ1360" s="78"/>
      <c r="BK1360" s="78"/>
      <c r="BL1360" s="68"/>
      <c r="BM1360" s="68"/>
      <c r="BN1360" s="68"/>
      <c r="BO1360" s="78"/>
      <c r="BP1360" s="78"/>
      <c r="BQ1360" s="78"/>
      <c r="BR1360" s="78"/>
      <c r="BS1360" s="1"/>
      <c r="BT1360" s="1"/>
      <c r="BU1360" s="1"/>
    </row>
    <row r="1361" spans="1:73">
      <c r="A1361" s="1"/>
      <c r="B1361" s="63"/>
      <c r="E1361" s="64"/>
      <c r="F1361" s="64"/>
      <c r="G1361" s="64"/>
      <c r="H1361" s="64"/>
      <c r="I1361" s="64"/>
      <c r="J1361" s="72"/>
      <c r="L1361" s="65"/>
      <c r="V1361" s="67"/>
      <c r="BH1361" s="67"/>
      <c r="BI1361" s="78"/>
      <c r="BJ1361" s="78"/>
      <c r="BK1361" s="78"/>
      <c r="BL1361" s="68"/>
      <c r="BM1361" s="68"/>
      <c r="BN1361" s="68"/>
      <c r="BO1361" s="78"/>
      <c r="BP1361" s="78"/>
      <c r="BQ1361" s="78"/>
      <c r="BR1361" s="78"/>
      <c r="BS1361" s="1"/>
      <c r="BT1361" s="1"/>
      <c r="BU1361" s="1"/>
    </row>
    <row r="1362" spans="1:73">
      <c r="A1362" s="1"/>
      <c r="B1362" s="63"/>
      <c r="E1362" s="64"/>
      <c r="F1362" s="64"/>
      <c r="G1362" s="64"/>
      <c r="H1362" s="64"/>
      <c r="I1362" s="64"/>
      <c r="J1362" s="72"/>
      <c r="L1362" s="65"/>
      <c r="V1362" s="67"/>
      <c r="BH1362" s="67"/>
      <c r="BI1362" s="78"/>
      <c r="BJ1362" s="78"/>
      <c r="BK1362" s="78"/>
      <c r="BL1362" s="68"/>
      <c r="BM1362" s="68"/>
      <c r="BN1362" s="68"/>
      <c r="BO1362" s="78"/>
      <c r="BP1362" s="78"/>
      <c r="BQ1362" s="78"/>
      <c r="BR1362" s="78"/>
      <c r="BS1362" s="1"/>
      <c r="BT1362" s="1"/>
      <c r="BU1362" s="1"/>
    </row>
    <row r="1363" spans="1:73">
      <c r="A1363" s="1"/>
      <c r="B1363" s="63"/>
      <c r="E1363" s="64"/>
      <c r="F1363" s="64"/>
      <c r="G1363" s="64"/>
      <c r="H1363" s="64"/>
      <c r="I1363" s="64"/>
      <c r="J1363" s="72"/>
      <c r="L1363" s="65"/>
      <c r="V1363" s="67"/>
      <c r="BH1363" s="67"/>
      <c r="BI1363" s="78"/>
      <c r="BJ1363" s="78"/>
      <c r="BK1363" s="78"/>
      <c r="BL1363" s="68"/>
      <c r="BM1363" s="68"/>
      <c r="BN1363" s="68"/>
      <c r="BO1363" s="78"/>
      <c r="BP1363" s="78"/>
      <c r="BQ1363" s="78"/>
      <c r="BR1363" s="78"/>
      <c r="BS1363" s="1"/>
      <c r="BT1363" s="1"/>
      <c r="BU1363" s="1"/>
    </row>
    <row r="1364" spans="1:73">
      <c r="A1364" s="1"/>
      <c r="B1364" s="63"/>
      <c r="E1364" s="64"/>
      <c r="F1364" s="64"/>
      <c r="G1364" s="64"/>
      <c r="H1364" s="64"/>
      <c r="I1364" s="64"/>
      <c r="J1364" s="72"/>
      <c r="L1364" s="65"/>
      <c r="V1364" s="67"/>
      <c r="BH1364" s="67"/>
      <c r="BI1364" s="78"/>
      <c r="BJ1364" s="78"/>
      <c r="BK1364" s="78"/>
      <c r="BL1364" s="68"/>
      <c r="BM1364" s="68"/>
      <c r="BN1364" s="68"/>
      <c r="BO1364" s="78"/>
      <c r="BP1364" s="78"/>
      <c r="BQ1364" s="78"/>
      <c r="BR1364" s="78"/>
      <c r="BS1364" s="1"/>
      <c r="BT1364" s="1"/>
      <c r="BU1364" s="1"/>
    </row>
    <row r="1365" spans="1:73">
      <c r="A1365" s="1"/>
      <c r="B1365" s="63"/>
      <c r="E1365" s="64"/>
      <c r="F1365" s="64"/>
      <c r="G1365" s="64"/>
      <c r="H1365" s="64"/>
      <c r="I1365" s="64"/>
      <c r="J1365" s="72"/>
      <c r="L1365" s="65"/>
      <c r="V1365" s="67"/>
      <c r="BH1365" s="67"/>
      <c r="BI1365" s="78"/>
      <c r="BJ1365" s="78"/>
      <c r="BK1365" s="78"/>
      <c r="BL1365" s="68"/>
      <c r="BM1365" s="68"/>
      <c r="BN1365" s="68"/>
      <c r="BO1365" s="78"/>
      <c r="BP1365" s="78"/>
      <c r="BQ1365" s="78"/>
      <c r="BR1365" s="78"/>
      <c r="BS1365" s="1"/>
      <c r="BT1365" s="1"/>
      <c r="BU1365" s="1"/>
    </row>
    <row r="1366" spans="1:73">
      <c r="A1366" s="1"/>
      <c r="B1366" s="63"/>
      <c r="E1366" s="64"/>
      <c r="F1366" s="64"/>
      <c r="G1366" s="64"/>
      <c r="H1366" s="64"/>
      <c r="I1366" s="64"/>
      <c r="J1366" s="72"/>
      <c r="L1366" s="65"/>
      <c r="V1366" s="67"/>
      <c r="BH1366" s="67"/>
      <c r="BI1366" s="78"/>
      <c r="BJ1366" s="78"/>
      <c r="BK1366" s="78"/>
      <c r="BL1366" s="68"/>
      <c r="BM1366" s="68"/>
      <c r="BN1366" s="68"/>
      <c r="BO1366" s="78"/>
      <c r="BP1366" s="78"/>
      <c r="BQ1366" s="78"/>
      <c r="BR1366" s="78"/>
      <c r="BS1366" s="1"/>
      <c r="BT1366" s="1"/>
      <c r="BU1366" s="1"/>
    </row>
    <row r="1367" spans="1:73">
      <c r="A1367" s="1"/>
      <c r="B1367" s="63"/>
      <c r="E1367" s="64"/>
      <c r="F1367" s="64"/>
      <c r="G1367" s="64"/>
      <c r="H1367" s="64"/>
      <c r="I1367" s="64"/>
      <c r="J1367" s="72"/>
      <c r="L1367" s="65"/>
      <c r="V1367" s="67"/>
      <c r="BH1367" s="67"/>
      <c r="BI1367" s="78"/>
      <c r="BJ1367" s="78"/>
      <c r="BK1367" s="78"/>
      <c r="BL1367" s="68"/>
      <c r="BM1367" s="68"/>
      <c r="BN1367" s="68"/>
      <c r="BO1367" s="78"/>
      <c r="BP1367" s="78"/>
      <c r="BQ1367" s="78"/>
      <c r="BR1367" s="78"/>
      <c r="BS1367" s="1"/>
      <c r="BT1367" s="1"/>
      <c r="BU1367" s="1"/>
    </row>
    <row r="1368" spans="1:73">
      <c r="A1368" s="1"/>
      <c r="B1368" s="63"/>
      <c r="E1368" s="64"/>
      <c r="F1368" s="64"/>
      <c r="G1368" s="64"/>
      <c r="H1368" s="64"/>
      <c r="I1368" s="64"/>
      <c r="J1368" s="72"/>
      <c r="L1368" s="65"/>
      <c r="V1368" s="67"/>
      <c r="BH1368" s="67"/>
      <c r="BI1368" s="78"/>
      <c r="BJ1368" s="78"/>
      <c r="BK1368" s="78"/>
      <c r="BL1368" s="68"/>
      <c r="BM1368" s="68"/>
      <c r="BN1368" s="68"/>
      <c r="BO1368" s="78"/>
      <c r="BP1368" s="78"/>
      <c r="BQ1368" s="78"/>
      <c r="BR1368" s="78"/>
      <c r="BS1368" s="1"/>
      <c r="BT1368" s="1"/>
      <c r="BU1368" s="1"/>
    </row>
    <row r="1369" spans="1:73">
      <c r="A1369" s="1"/>
      <c r="B1369" s="63"/>
      <c r="E1369" s="64"/>
      <c r="F1369" s="64"/>
      <c r="G1369" s="64"/>
      <c r="H1369" s="64"/>
      <c r="I1369" s="64"/>
      <c r="J1369" s="72"/>
      <c r="L1369" s="65"/>
      <c r="V1369" s="67"/>
      <c r="BH1369" s="67"/>
      <c r="BI1369" s="78"/>
      <c r="BJ1369" s="78"/>
      <c r="BK1369" s="78"/>
      <c r="BL1369" s="68"/>
      <c r="BM1369" s="68"/>
      <c r="BN1369" s="68"/>
      <c r="BO1369" s="78"/>
      <c r="BP1369" s="78"/>
      <c r="BQ1369" s="78"/>
      <c r="BR1369" s="78"/>
      <c r="BS1369" s="1"/>
      <c r="BT1369" s="1"/>
      <c r="BU1369" s="1"/>
    </row>
    <row r="1370" spans="1:73">
      <c r="A1370" s="1"/>
      <c r="B1370" s="63"/>
      <c r="E1370" s="64"/>
      <c r="F1370" s="64"/>
      <c r="G1370" s="64"/>
      <c r="H1370" s="64"/>
      <c r="I1370" s="64"/>
      <c r="J1370" s="72"/>
      <c r="L1370" s="65"/>
      <c r="V1370" s="67"/>
      <c r="BH1370" s="67"/>
      <c r="BI1370" s="78"/>
      <c r="BJ1370" s="78"/>
      <c r="BK1370" s="78"/>
      <c r="BL1370" s="68"/>
      <c r="BM1370" s="68"/>
      <c r="BN1370" s="68"/>
      <c r="BO1370" s="78"/>
      <c r="BP1370" s="78"/>
      <c r="BQ1370" s="78"/>
      <c r="BR1370" s="78"/>
      <c r="BS1370" s="1"/>
      <c r="BT1370" s="1"/>
      <c r="BU1370" s="1"/>
    </row>
    <row r="1371" spans="1:73">
      <c r="A1371" s="1"/>
      <c r="B1371" s="63"/>
      <c r="E1371" s="64"/>
      <c r="F1371" s="64"/>
      <c r="G1371" s="64"/>
      <c r="H1371" s="64"/>
      <c r="I1371" s="64"/>
      <c r="J1371" s="72"/>
      <c r="L1371" s="65"/>
      <c r="V1371" s="67"/>
      <c r="BH1371" s="67"/>
      <c r="BI1371" s="78"/>
      <c r="BJ1371" s="78"/>
      <c r="BK1371" s="78"/>
      <c r="BL1371" s="68"/>
      <c r="BM1371" s="68"/>
      <c r="BN1371" s="68"/>
      <c r="BO1371" s="78"/>
      <c r="BP1371" s="78"/>
      <c r="BQ1371" s="78"/>
      <c r="BR1371" s="78"/>
      <c r="BS1371" s="1"/>
      <c r="BT1371" s="1"/>
      <c r="BU1371" s="1"/>
    </row>
    <row r="1372" spans="1:73">
      <c r="A1372" s="1"/>
      <c r="B1372" s="63"/>
      <c r="E1372" s="64"/>
      <c r="F1372" s="64"/>
      <c r="G1372" s="64"/>
      <c r="H1372" s="64"/>
      <c r="I1372" s="64"/>
      <c r="J1372" s="72"/>
      <c r="L1372" s="65"/>
      <c r="V1372" s="67"/>
      <c r="BH1372" s="67"/>
      <c r="BI1372" s="78"/>
      <c r="BJ1372" s="78"/>
      <c r="BK1372" s="78"/>
      <c r="BL1372" s="68"/>
      <c r="BM1372" s="68"/>
      <c r="BN1372" s="68"/>
      <c r="BO1372" s="78"/>
      <c r="BP1372" s="78"/>
      <c r="BQ1372" s="78"/>
      <c r="BR1372" s="78"/>
      <c r="BS1372" s="1"/>
      <c r="BT1372" s="1"/>
      <c r="BU1372" s="1"/>
    </row>
    <row r="1373" spans="1:73">
      <c r="A1373" s="1"/>
      <c r="B1373" s="63"/>
      <c r="E1373" s="64"/>
      <c r="F1373" s="64"/>
      <c r="G1373" s="64"/>
      <c r="H1373" s="64"/>
      <c r="I1373" s="64"/>
      <c r="J1373" s="72"/>
      <c r="L1373" s="65"/>
      <c r="V1373" s="67"/>
      <c r="BH1373" s="67"/>
      <c r="BI1373" s="78"/>
      <c r="BJ1373" s="78"/>
      <c r="BK1373" s="78"/>
      <c r="BL1373" s="68"/>
      <c r="BM1373" s="68"/>
      <c r="BN1373" s="68"/>
      <c r="BO1373" s="78"/>
      <c r="BP1373" s="78"/>
      <c r="BQ1373" s="78"/>
      <c r="BR1373" s="78"/>
      <c r="BS1373" s="1"/>
      <c r="BT1373" s="1"/>
      <c r="BU1373" s="1"/>
    </row>
    <row r="1374" spans="1:73">
      <c r="A1374" s="1"/>
      <c r="B1374" s="63"/>
      <c r="E1374" s="64"/>
      <c r="F1374" s="64"/>
      <c r="G1374" s="64"/>
      <c r="H1374" s="64"/>
      <c r="I1374" s="64"/>
      <c r="J1374" s="72"/>
      <c r="L1374" s="65"/>
      <c r="V1374" s="67"/>
      <c r="BH1374" s="67"/>
      <c r="BI1374" s="78"/>
      <c r="BJ1374" s="78"/>
      <c r="BK1374" s="78"/>
      <c r="BL1374" s="68"/>
      <c r="BM1374" s="68"/>
      <c r="BN1374" s="68"/>
      <c r="BO1374" s="78"/>
      <c r="BP1374" s="78"/>
      <c r="BQ1374" s="78"/>
      <c r="BR1374" s="78"/>
      <c r="BS1374" s="1"/>
      <c r="BT1374" s="1"/>
      <c r="BU1374" s="1"/>
    </row>
    <row r="1375" spans="1:73">
      <c r="A1375" s="1"/>
      <c r="B1375" s="63"/>
      <c r="E1375" s="64"/>
      <c r="F1375" s="64"/>
      <c r="G1375" s="64"/>
      <c r="H1375" s="64"/>
      <c r="I1375" s="64"/>
      <c r="J1375" s="72"/>
      <c r="L1375" s="65"/>
      <c r="V1375" s="67"/>
      <c r="BH1375" s="67"/>
      <c r="BI1375" s="78"/>
      <c r="BJ1375" s="78"/>
      <c r="BK1375" s="78"/>
      <c r="BL1375" s="68"/>
      <c r="BM1375" s="68"/>
      <c r="BN1375" s="68"/>
      <c r="BO1375" s="78"/>
      <c r="BP1375" s="78"/>
      <c r="BQ1375" s="78"/>
      <c r="BR1375" s="78"/>
      <c r="BS1375" s="1"/>
      <c r="BT1375" s="1"/>
      <c r="BU1375" s="1"/>
    </row>
    <row r="1376" spans="1:73">
      <c r="A1376" s="1"/>
      <c r="B1376" s="63"/>
      <c r="E1376" s="64"/>
      <c r="F1376" s="64"/>
      <c r="G1376" s="64"/>
      <c r="H1376" s="64"/>
      <c r="I1376" s="64"/>
      <c r="J1376" s="72"/>
      <c r="L1376" s="65"/>
      <c r="V1376" s="67"/>
      <c r="BH1376" s="67"/>
      <c r="BI1376" s="78"/>
      <c r="BJ1376" s="78"/>
      <c r="BK1376" s="78"/>
      <c r="BL1376" s="68"/>
      <c r="BM1376" s="68"/>
      <c r="BN1376" s="68"/>
      <c r="BO1376" s="78"/>
      <c r="BP1376" s="78"/>
      <c r="BQ1376" s="78"/>
      <c r="BR1376" s="78"/>
      <c r="BS1376" s="1"/>
      <c r="BT1376" s="1"/>
      <c r="BU1376" s="1"/>
    </row>
    <row r="1377" spans="1:73">
      <c r="A1377" s="1"/>
      <c r="B1377" s="63"/>
      <c r="E1377" s="64"/>
      <c r="F1377" s="64"/>
      <c r="G1377" s="64"/>
      <c r="H1377" s="64"/>
      <c r="I1377" s="64"/>
      <c r="J1377" s="72"/>
      <c r="L1377" s="65"/>
      <c r="V1377" s="67"/>
      <c r="BH1377" s="67"/>
      <c r="BI1377" s="78"/>
      <c r="BJ1377" s="78"/>
      <c r="BK1377" s="78"/>
      <c r="BL1377" s="68"/>
      <c r="BM1377" s="68"/>
      <c r="BN1377" s="68"/>
      <c r="BO1377" s="78"/>
      <c r="BP1377" s="78"/>
      <c r="BQ1377" s="78"/>
      <c r="BR1377" s="78"/>
      <c r="BS1377" s="1"/>
      <c r="BT1377" s="1"/>
      <c r="BU1377" s="1"/>
    </row>
    <row r="1378" spans="1:73">
      <c r="A1378" s="1"/>
      <c r="B1378" s="63"/>
      <c r="E1378" s="64"/>
      <c r="F1378" s="64"/>
      <c r="G1378" s="64"/>
      <c r="H1378" s="64"/>
      <c r="I1378" s="64"/>
      <c r="J1378" s="72"/>
      <c r="L1378" s="65"/>
      <c r="V1378" s="67"/>
      <c r="BH1378" s="67"/>
      <c r="BI1378" s="78"/>
      <c r="BJ1378" s="78"/>
      <c r="BK1378" s="78"/>
      <c r="BL1378" s="68"/>
      <c r="BM1378" s="68"/>
      <c r="BN1378" s="68"/>
      <c r="BO1378" s="78"/>
      <c r="BP1378" s="78"/>
      <c r="BQ1378" s="78"/>
      <c r="BR1378" s="78"/>
      <c r="BS1378" s="1"/>
      <c r="BT1378" s="1"/>
      <c r="BU1378" s="1"/>
    </row>
    <row r="1379" spans="1:73">
      <c r="A1379" s="1"/>
      <c r="B1379" s="63"/>
      <c r="E1379" s="64"/>
      <c r="F1379" s="64"/>
      <c r="G1379" s="64"/>
      <c r="H1379" s="64"/>
      <c r="I1379" s="64"/>
      <c r="J1379" s="72"/>
      <c r="L1379" s="65"/>
      <c r="V1379" s="67"/>
      <c r="BH1379" s="67"/>
      <c r="BI1379" s="78"/>
      <c r="BJ1379" s="78"/>
      <c r="BK1379" s="78"/>
      <c r="BL1379" s="68"/>
      <c r="BM1379" s="68"/>
      <c r="BN1379" s="68"/>
      <c r="BO1379" s="78"/>
      <c r="BP1379" s="78"/>
      <c r="BQ1379" s="78"/>
      <c r="BR1379" s="78"/>
      <c r="BS1379" s="1"/>
      <c r="BT1379" s="1"/>
      <c r="BU1379" s="1"/>
    </row>
    <row r="1380" spans="1:73">
      <c r="A1380" s="1"/>
      <c r="B1380" s="63"/>
      <c r="E1380" s="64"/>
      <c r="F1380" s="64"/>
      <c r="G1380" s="64"/>
      <c r="H1380" s="64"/>
      <c r="I1380" s="64"/>
      <c r="J1380" s="72"/>
      <c r="L1380" s="65"/>
      <c r="V1380" s="67"/>
      <c r="BH1380" s="67"/>
      <c r="BI1380" s="78"/>
      <c r="BJ1380" s="78"/>
      <c r="BK1380" s="78"/>
      <c r="BL1380" s="68"/>
      <c r="BM1380" s="68"/>
      <c r="BN1380" s="68"/>
      <c r="BO1380" s="78"/>
      <c r="BP1380" s="78"/>
      <c r="BQ1380" s="78"/>
      <c r="BR1380" s="78"/>
      <c r="BS1380" s="1"/>
      <c r="BT1380" s="1"/>
      <c r="BU1380" s="1"/>
    </row>
    <row r="1381" spans="1:73">
      <c r="A1381" s="1"/>
      <c r="B1381" s="63"/>
      <c r="E1381" s="64"/>
      <c r="F1381" s="64"/>
      <c r="G1381" s="64"/>
      <c r="H1381" s="64"/>
      <c r="I1381" s="64"/>
      <c r="J1381" s="72"/>
      <c r="L1381" s="65"/>
      <c r="V1381" s="67"/>
      <c r="BH1381" s="67"/>
      <c r="BI1381" s="78"/>
      <c r="BJ1381" s="78"/>
      <c r="BK1381" s="78"/>
      <c r="BL1381" s="68"/>
      <c r="BM1381" s="68"/>
      <c r="BN1381" s="68"/>
      <c r="BO1381" s="78"/>
      <c r="BP1381" s="78"/>
      <c r="BQ1381" s="78"/>
      <c r="BR1381" s="78"/>
      <c r="BS1381" s="1"/>
      <c r="BT1381" s="1"/>
      <c r="BU1381" s="1"/>
    </row>
    <row r="1382" spans="1:73">
      <c r="A1382" s="1"/>
      <c r="B1382" s="63"/>
      <c r="E1382" s="64"/>
      <c r="F1382" s="64"/>
      <c r="G1382" s="64"/>
      <c r="H1382" s="64"/>
      <c r="I1382" s="64"/>
      <c r="J1382" s="72"/>
      <c r="L1382" s="65"/>
      <c r="V1382" s="67"/>
      <c r="BH1382" s="67"/>
      <c r="BI1382" s="78"/>
      <c r="BJ1382" s="78"/>
      <c r="BK1382" s="78"/>
      <c r="BL1382" s="68"/>
      <c r="BM1382" s="68"/>
      <c r="BN1382" s="68"/>
      <c r="BO1382" s="78"/>
      <c r="BP1382" s="78"/>
      <c r="BQ1382" s="78"/>
      <c r="BR1382" s="78"/>
      <c r="BS1382" s="1"/>
      <c r="BT1382" s="1"/>
      <c r="BU1382" s="1"/>
    </row>
    <row r="1383" spans="1:73">
      <c r="A1383" s="1"/>
      <c r="B1383" s="63"/>
      <c r="E1383" s="64"/>
      <c r="F1383" s="64"/>
      <c r="G1383" s="64"/>
      <c r="H1383" s="64"/>
      <c r="I1383" s="64"/>
      <c r="J1383" s="72"/>
      <c r="L1383" s="65"/>
      <c r="V1383" s="67"/>
      <c r="BH1383" s="67"/>
      <c r="BI1383" s="78"/>
      <c r="BJ1383" s="78"/>
      <c r="BK1383" s="78"/>
      <c r="BL1383" s="68"/>
      <c r="BM1383" s="68"/>
      <c r="BN1383" s="68"/>
      <c r="BO1383" s="78"/>
      <c r="BP1383" s="78"/>
      <c r="BQ1383" s="78"/>
      <c r="BR1383" s="78"/>
      <c r="BS1383" s="1"/>
      <c r="BT1383" s="1"/>
      <c r="BU1383" s="1"/>
    </row>
    <row r="1384" spans="1:73">
      <c r="A1384" s="1"/>
      <c r="B1384" s="63"/>
      <c r="E1384" s="64"/>
      <c r="F1384" s="64"/>
      <c r="G1384" s="64"/>
      <c r="H1384" s="64"/>
      <c r="I1384" s="64"/>
      <c r="J1384" s="72"/>
      <c r="L1384" s="65"/>
      <c r="V1384" s="67"/>
      <c r="BH1384" s="67"/>
      <c r="BI1384" s="78"/>
      <c r="BJ1384" s="78"/>
      <c r="BK1384" s="78"/>
      <c r="BL1384" s="68"/>
      <c r="BM1384" s="68"/>
      <c r="BN1384" s="68"/>
      <c r="BO1384" s="78"/>
      <c r="BP1384" s="78"/>
      <c r="BQ1384" s="78"/>
      <c r="BR1384" s="78"/>
      <c r="BS1384" s="1"/>
      <c r="BT1384" s="1"/>
      <c r="BU1384" s="1"/>
    </row>
    <row r="1385" spans="1:73">
      <c r="A1385" s="1"/>
      <c r="B1385" s="63"/>
      <c r="E1385" s="64"/>
      <c r="F1385" s="64"/>
      <c r="G1385" s="64"/>
      <c r="H1385" s="64"/>
      <c r="I1385" s="64"/>
      <c r="J1385" s="72"/>
      <c r="L1385" s="65"/>
      <c r="V1385" s="67"/>
      <c r="BH1385" s="67"/>
      <c r="BI1385" s="78"/>
      <c r="BJ1385" s="78"/>
      <c r="BK1385" s="78"/>
      <c r="BL1385" s="68"/>
      <c r="BM1385" s="68"/>
      <c r="BN1385" s="68"/>
      <c r="BO1385" s="78"/>
      <c r="BP1385" s="78"/>
      <c r="BQ1385" s="78"/>
      <c r="BR1385" s="78"/>
      <c r="BS1385" s="1"/>
      <c r="BT1385" s="1"/>
      <c r="BU1385" s="1"/>
    </row>
    <row r="1386" spans="1:73" ht="14.4">
      <c r="A1386" s="1"/>
      <c r="B1386" s="63"/>
      <c r="E1386" s="64"/>
      <c r="F1386" s="64"/>
      <c r="G1386" s="64"/>
      <c r="H1386" s="64"/>
      <c r="I1386" s="64"/>
      <c r="J1386" s="72"/>
      <c r="K1386"/>
      <c r="L1386" s="65"/>
      <c r="V1386" s="67"/>
      <c r="BH1386" s="67"/>
      <c r="BI1386" s="78"/>
      <c r="BJ1386" s="78"/>
      <c r="BK1386" s="78"/>
      <c r="BL1386" s="68"/>
      <c r="BM1386" s="68"/>
      <c r="BN1386" s="68"/>
      <c r="BO1386" s="78"/>
      <c r="BP1386" s="78"/>
      <c r="BQ1386" s="78"/>
      <c r="BR1386" s="78"/>
      <c r="BS1386" s="1"/>
      <c r="BT1386" s="1"/>
      <c r="BU1386" s="1"/>
    </row>
    <row r="1387" spans="1:73" ht="14.4">
      <c r="A1387" s="1"/>
      <c r="B1387" s="63"/>
      <c r="E1387" s="64"/>
      <c r="F1387" s="64"/>
      <c r="G1387" s="64"/>
      <c r="H1387" s="64"/>
      <c r="I1387" s="64"/>
      <c r="J1387" s="72"/>
      <c r="K1387"/>
      <c r="L1387" s="65"/>
      <c r="V1387" s="67"/>
      <c r="BH1387" s="67"/>
      <c r="BI1387" s="78"/>
      <c r="BJ1387" s="78"/>
      <c r="BK1387" s="78"/>
      <c r="BL1387" s="68"/>
      <c r="BM1387" s="68"/>
      <c r="BN1387" s="68"/>
      <c r="BO1387" s="78"/>
      <c r="BP1387" s="78"/>
      <c r="BQ1387" s="78"/>
      <c r="BR1387" s="78"/>
      <c r="BS1387" s="1"/>
      <c r="BT1387" s="1"/>
      <c r="BU1387" s="1"/>
    </row>
    <row r="1388" spans="1:73">
      <c r="A1388" s="1"/>
      <c r="B1388" s="63"/>
      <c r="E1388" s="64"/>
      <c r="F1388" s="64"/>
      <c r="G1388" s="64"/>
      <c r="H1388" s="64"/>
      <c r="I1388" s="64"/>
      <c r="J1388" s="72"/>
      <c r="L1388" s="65"/>
      <c r="V1388" s="67"/>
      <c r="BH1388" s="67"/>
      <c r="BI1388" s="78"/>
      <c r="BJ1388" s="78"/>
      <c r="BK1388" s="78"/>
      <c r="BL1388" s="68"/>
      <c r="BM1388" s="68"/>
      <c r="BN1388" s="68"/>
      <c r="BO1388" s="78"/>
      <c r="BP1388" s="78"/>
      <c r="BQ1388" s="78"/>
      <c r="BR1388" s="78"/>
      <c r="BS1388" s="1"/>
      <c r="BT1388" s="1"/>
      <c r="BU1388" s="1"/>
    </row>
    <row r="1389" spans="1:73">
      <c r="A1389" s="1"/>
      <c r="B1389" s="63"/>
      <c r="E1389" s="64"/>
      <c r="F1389" s="64"/>
      <c r="G1389" s="64"/>
      <c r="H1389" s="64"/>
      <c r="I1389" s="64"/>
      <c r="J1389" s="72"/>
      <c r="L1389" s="65"/>
      <c r="V1389" s="67"/>
      <c r="BH1389" s="67"/>
      <c r="BI1389" s="78"/>
      <c r="BJ1389" s="78"/>
      <c r="BK1389" s="78"/>
      <c r="BL1389" s="68"/>
      <c r="BM1389" s="68"/>
      <c r="BN1389" s="68"/>
      <c r="BO1389" s="78"/>
      <c r="BP1389" s="78"/>
      <c r="BQ1389" s="78"/>
      <c r="BR1389" s="78"/>
      <c r="BS1389" s="1"/>
      <c r="BT1389" s="1"/>
      <c r="BU1389" s="1"/>
    </row>
    <row r="1390" spans="1:73">
      <c r="A1390" s="1"/>
      <c r="B1390" s="63"/>
      <c r="E1390" s="64"/>
      <c r="F1390" s="64"/>
      <c r="G1390" s="64"/>
      <c r="H1390" s="64"/>
      <c r="I1390" s="64"/>
      <c r="J1390" s="72"/>
      <c r="L1390" s="65"/>
      <c r="V1390" s="67"/>
      <c r="BH1390" s="67"/>
      <c r="BI1390" s="78"/>
      <c r="BJ1390" s="78"/>
      <c r="BK1390" s="78"/>
      <c r="BL1390" s="68"/>
      <c r="BM1390" s="68"/>
      <c r="BN1390" s="68"/>
      <c r="BO1390" s="78"/>
      <c r="BP1390" s="78"/>
      <c r="BQ1390" s="78"/>
      <c r="BR1390" s="78"/>
      <c r="BS1390" s="1"/>
      <c r="BT1390" s="1"/>
      <c r="BU1390" s="1"/>
    </row>
    <row r="1391" spans="1:73">
      <c r="A1391" s="1"/>
      <c r="B1391" s="63"/>
      <c r="E1391" s="64"/>
      <c r="F1391" s="64"/>
      <c r="G1391" s="64"/>
      <c r="H1391" s="64"/>
      <c r="I1391" s="64"/>
      <c r="J1391" s="72"/>
      <c r="L1391" s="65"/>
      <c r="V1391" s="67"/>
      <c r="BH1391" s="67"/>
      <c r="BI1391" s="78"/>
      <c r="BJ1391" s="78"/>
      <c r="BK1391" s="78"/>
      <c r="BL1391" s="68"/>
      <c r="BM1391" s="68"/>
      <c r="BN1391" s="68"/>
      <c r="BO1391" s="78"/>
      <c r="BP1391" s="78"/>
      <c r="BQ1391" s="78"/>
      <c r="BR1391" s="78"/>
      <c r="BS1391" s="1"/>
      <c r="BT1391" s="1"/>
      <c r="BU1391" s="1"/>
    </row>
    <row r="1392" spans="1:73">
      <c r="A1392" s="1"/>
      <c r="B1392" s="63"/>
      <c r="E1392" s="64"/>
      <c r="F1392" s="64"/>
      <c r="G1392" s="64"/>
      <c r="H1392" s="64"/>
      <c r="I1392" s="64"/>
      <c r="J1392" s="72"/>
      <c r="L1392" s="65"/>
      <c r="V1392" s="67"/>
      <c r="BH1392" s="67"/>
      <c r="BI1392" s="78"/>
      <c r="BJ1392" s="78"/>
      <c r="BK1392" s="78"/>
      <c r="BL1392" s="68"/>
      <c r="BM1392" s="68"/>
      <c r="BN1392" s="68"/>
      <c r="BO1392" s="78"/>
      <c r="BP1392" s="78"/>
      <c r="BQ1392" s="78"/>
      <c r="BR1392" s="78"/>
      <c r="BS1392" s="1"/>
      <c r="BT1392" s="1"/>
      <c r="BU1392" s="1"/>
    </row>
    <row r="1393" spans="1:73">
      <c r="A1393" s="1"/>
      <c r="B1393" s="63"/>
      <c r="E1393" s="64"/>
      <c r="F1393" s="64"/>
      <c r="G1393" s="64"/>
      <c r="H1393" s="64"/>
      <c r="I1393" s="64"/>
      <c r="J1393" s="72"/>
      <c r="L1393" s="65"/>
      <c r="V1393" s="67"/>
      <c r="BH1393" s="67"/>
      <c r="BI1393" s="78"/>
      <c r="BJ1393" s="78"/>
      <c r="BK1393" s="78"/>
      <c r="BL1393" s="68"/>
      <c r="BM1393" s="68"/>
      <c r="BN1393" s="68"/>
      <c r="BO1393" s="78"/>
      <c r="BP1393" s="78"/>
      <c r="BQ1393" s="78"/>
      <c r="BR1393" s="78"/>
      <c r="BS1393" s="1"/>
      <c r="BT1393" s="1"/>
      <c r="BU1393" s="1"/>
    </row>
    <row r="1394" spans="1:73">
      <c r="A1394" s="1"/>
      <c r="B1394" s="63"/>
      <c r="E1394" s="64"/>
      <c r="F1394" s="64"/>
      <c r="G1394" s="64"/>
      <c r="H1394" s="64"/>
      <c r="I1394" s="64"/>
      <c r="J1394" s="72"/>
      <c r="L1394" s="65"/>
      <c r="V1394" s="67"/>
      <c r="BH1394" s="67"/>
      <c r="BI1394" s="78"/>
      <c r="BJ1394" s="78"/>
      <c r="BK1394" s="78"/>
      <c r="BL1394" s="68"/>
      <c r="BM1394" s="68"/>
      <c r="BN1394" s="68"/>
      <c r="BO1394" s="78"/>
      <c r="BP1394" s="78"/>
      <c r="BQ1394" s="78"/>
      <c r="BR1394" s="78"/>
      <c r="BS1394" s="1"/>
      <c r="BT1394" s="1"/>
      <c r="BU1394" s="1"/>
    </row>
    <row r="1395" spans="1:73">
      <c r="A1395" s="1"/>
      <c r="B1395" s="63"/>
      <c r="E1395" s="64"/>
      <c r="F1395" s="64"/>
      <c r="G1395" s="64"/>
      <c r="H1395" s="64"/>
      <c r="I1395" s="64"/>
      <c r="J1395" s="72"/>
      <c r="L1395" s="65"/>
      <c r="V1395" s="67"/>
      <c r="BH1395" s="67"/>
      <c r="BI1395" s="78"/>
      <c r="BJ1395" s="78"/>
      <c r="BK1395" s="78"/>
      <c r="BL1395" s="68"/>
      <c r="BM1395" s="68"/>
      <c r="BN1395" s="68"/>
      <c r="BO1395" s="78"/>
      <c r="BP1395" s="78"/>
      <c r="BQ1395" s="78"/>
      <c r="BR1395" s="78"/>
      <c r="BS1395" s="1"/>
      <c r="BT1395" s="1"/>
      <c r="BU1395" s="1"/>
    </row>
    <row r="1396" spans="1:73">
      <c r="A1396" s="1"/>
      <c r="B1396" s="63"/>
      <c r="E1396" s="64"/>
      <c r="F1396" s="64"/>
      <c r="G1396" s="64"/>
      <c r="H1396" s="64"/>
      <c r="I1396" s="64"/>
      <c r="J1396" s="72"/>
      <c r="L1396" s="65"/>
      <c r="V1396" s="67"/>
      <c r="BH1396" s="67"/>
      <c r="BI1396" s="78"/>
      <c r="BJ1396" s="78"/>
      <c r="BK1396" s="78"/>
      <c r="BL1396" s="68"/>
      <c r="BM1396" s="68"/>
      <c r="BN1396" s="68"/>
      <c r="BO1396" s="78"/>
      <c r="BP1396" s="78"/>
      <c r="BQ1396" s="78"/>
      <c r="BR1396" s="78"/>
      <c r="BS1396" s="1"/>
      <c r="BT1396" s="1"/>
      <c r="BU1396" s="1"/>
    </row>
    <row r="1397" spans="1:73">
      <c r="A1397" s="1"/>
      <c r="B1397" s="63"/>
      <c r="E1397" s="64"/>
      <c r="F1397" s="64"/>
      <c r="G1397" s="64"/>
      <c r="H1397" s="64"/>
      <c r="I1397" s="64"/>
      <c r="J1397" s="72"/>
      <c r="L1397" s="65"/>
      <c r="V1397" s="67"/>
      <c r="BH1397" s="67"/>
      <c r="BI1397" s="78"/>
      <c r="BJ1397" s="78"/>
      <c r="BK1397" s="78"/>
      <c r="BL1397" s="68"/>
      <c r="BM1397" s="68"/>
      <c r="BN1397" s="68"/>
      <c r="BO1397" s="78"/>
      <c r="BP1397" s="78"/>
      <c r="BQ1397" s="78"/>
      <c r="BR1397" s="78"/>
      <c r="BS1397" s="1"/>
      <c r="BT1397" s="1"/>
      <c r="BU1397" s="1"/>
    </row>
    <row r="1398" spans="1:73">
      <c r="A1398" s="1"/>
      <c r="B1398" s="63"/>
      <c r="E1398" s="64"/>
      <c r="F1398" s="64"/>
      <c r="G1398" s="64"/>
      <c r="H1398" s="64"/>
      <c r="I1398" s="64"/>
      <c r="J1398" s="72"/>
      <c r="L1398" s="65"/>
      <c r="V1398" s="67"/>
      <c r="BH1398" s="67"/>
      <c r="BI1398" s="78"/>
      <c r="BJ1398" s="78"/>
      <c r="BK1398" s="78"/>
      <c r="BL1398" s="68"/>
      <c r="BM1398" s="68"/>
      <c r="BN1398" s="68"/>
      <c r="BO1398" s="78"/>
      <c r="BP1398" s="78"/>
      <c r="BQ1398" s="78"/>
      <c r="BR1398" s="78"/>
      <c r="BS1398" s="1"/>
      <c r="BT1398" s="1"/>
      <c r="BU1398" s="1"/>
    </row>
    <row r="1399" spans="1:73">
      <c r="A1399" s="1"/>
      <c r="B1399" s="63"/>
      <c r="E1399" s="64"/>
      <c r="F1399" s="64"/>
      <c r="G1399" s="64"/>
      <c r="H1399" s="64"/>
      <c r="I1399" s="64"/>
      <c r="J1399" s="72"/>
      <c r="L1399" s="65"/>
      <c r="V1399" s="67"/>
      <c r="BH1399" s="67"/>
      <c r="BI1399" s="78"/>
      <c r="BJ1399" s="78"/>
      <c r="BK1399" s="78"/>
      <c r="BL1399" s="68"/>
      <c r="BM1399" s="68"/>
      <c r="BN1399" s="68"/>
      <c r="BO1399" s="78"/>
      <c r="BP1399" s="78"/>
      <c r="BQ1399" s="78"/>
      <c r="BR1399" s="78"/>
      <c r="BS1399" s="1"/>
      <c r="BT1399" s="1"/>
      <c r="BU1399" s="1"/>
    </row>
    <row r="1400" spans="1:73">
      <c r="A1400" s="1"/>
      <c r="B1400" s="63"/>
      <c r="E1400" s="64"/>
      <c r="F1400" s="64"/>
      <c r="G1400" s="64"/>
      <c r="H1400" s="64"/>
      <c r="I1400" s="64"/>
      <c r="J1400" s="72"/>
      <c r="L1400" s="65"/>
      <c r="V1400" s="67"/>
      <c r="BH1400" s="67"/>
      <c r="BI1400" s="78"/>
      <c r="BJ1400" s="78"/>
      <c r="BK1400" s="78"/>
      <c r="BL1400" s="68"/>
      <c r="BM1400" s="68"/>
      <c r="BN1400" s="68"/>
      <c r="BO1400" s="78"/>
      <c r="BP1400" s="78"/>
      <c r="BQ1400" s="78"/>
      <c r="BR1400" s="78"/>
      <c r="BS1400" s="1"/>
      <c r="BT1400" s="1"/>
      <c r="BU1400" s="1"/>
    </row>
    <row r="1401" spans="1:73">
      <c r="A1401" s="1"/>
      <c r="B1401" s="63"/>
      <c r="E1401" s="64"/>
      <c r="F1401" s="64"/>
      <c r="G1401" s="64"/>
      <c r="H1401" s="64"/>
      <c r="I1401" s="64"/>
      <c r="J1401" s="72"/>
      <c r="L1401" s="65"/>
      <c r="V1401" s="67"/>
      <c r="BH1401" s="67"/>
      <c r="BI1401" s="78"/>
      <c r="BJ1401" s="78"/>
      <c r="BK1401" s="78"/>
      <c r="BL1401" s="68"/>
      <c r="BM1401" s="68"/>
      <c r="BN1401" s="68"/>
      <c r="BO1401" s="78"/>
      <c r="BP1401" s="78"/>
      <c r="BQ1401" s="78"/>
      <c r="BR1401" s="78"/>
      <c r="BS1401" s="1"/>
      <c r="BT1401" s="1"/>
      <c r="BU1401" s="1"/>
    </row>
    <row r="1402" spans="1:73">
      <c r="A1402" s="1"/>
      <c r="B1402" s="63"/>
      <c r="E1402" s="64"/>
      <c r="F1402" s="64"/>
      <c r="G1402" s="64"/>
      <c r="H1402" s="64"/>
      <c r="I1402" s="64"/>
      <c r="J1402" s="72"/>
      <c r="L1402" s="65"/>
      <c r="V1402" s="67"/>
      <c r="BH1402" s="67"/>
      <c r="BI1402" s="78"/>
      <c r="BJ1402" s="78"/>
      <c r="BK1402" s="78"/>
      <c r="BL1402" s="68"/>
      <c r="BM1402" s="68"/>
      <c r="BN1402" s="68"/>
      <c r="BO1402" s="78"/>
      <c r="BP1402" s="78"/>
      <c r="BQ1402" s="78"/>
      <c r="BR1402" s="78"/>
      <c r="BS1402" s="1"/>
      <c r="BT1402" s="1"/>
      <c r="BU1402" s="1"/>
    </row>
    <row r="1403" spans="1:73">
      <c r="A1403" s="1"/>
      <c r="B1403" s="63"/>
      <c r="E1403" s="64"/>
      <c r="F1403" s="64"/>
      <c r="G1403" s="64"/>
      <c r="H1403" s="64"/>
      <c r="I1403" s="64"/>
      <c r="J1403" s="72"/>
      <c r="L1403" s="65"/>
      <c r="V1403" s="67"/>
      <c r="BH1403" s="67"/>
      <c r="BI1403" s="78"/>
      <c r="BJ1403" s="78"/>
      <c r="BK1403" s="78"/>
      <c r="BL1403" s="68"/>
      <c r="BM1403" s="68"/>
      <c r="BN1403" s="68"/>
      <c r="BO1403" s="78"/>
      <c r="BP1403" s="78"/>
      <c r="BQ1403" s="78"/>
      <c r="BR1403" s="78"/>
      <c r="BS1403" s="1"/>
      <c r="BT1403" s="1"/>
      <c r="BU1403" s="1"/>
    </row>
    <row r="1404" spans="1:73">
      <c r="A1404" s="1"/>
      <c r="B1404" s="63"/>
      <c r="E1404" s="64"/>
      <c r="F1404" s="64"/>
      <c r="G1404" s="64"/>
      <c r="H1404" s="64"/>
      <c r="I1404" s="64"/>
      <c r="J1404" s="72"/>
      <c r="L1404" s="65"/>
      <c r="V1404" s="67"/>
      <c r="BH1404" s="67"/>
      <c r="BI1404" s="78"/>
      <c r="BJ1404" s="78"/>
      <c r="BK1404" s="78"/>
      <c r="BL1404" s="68"/>
      <c r="BM1404" s="68"/>
      <c r="BN1404" s="68"/>
      <c r="BO1404" s="78"/>
      <c r="BP1404" s="78"/>
      <c r="BQ1404" s="78"/>
      <c r="BR1404" s="78"/>
      <c r="BS1404" s="1"/>
      <c r="BT1404" s="1"/>
      <c r="BU1404" s="1"/>
    </row>
    <row r="1405" spans="1:73">
      <c r="A1405" s="1"/>
      <c r="B1405" s="63"/>
      <c r="E1405" s="64"/>
      <c r="F1405" s="64"/>
      <c r="G1405" s="64"/>
      <c r="H1405" s="64"/>
      <c r="I1405" s="64"/>
      <c r="J1405" s="72"/>
      <c r="L1405" s="65"/>
      <c r="V1405" s="67"/>
      <c r="BH1405" s="67"/>
      <c r="BI1405" s="78"/>
      <c r="BJ1405" s="78"/>
      <c r="BK1405" s="78"/>
      <c r="BL1405" s="68"/>
      <c r="BM1405" s="68"/>
      <c r="BN1405" s="68"/>
      <c r="BO1405" s="78"/>
      <c r="BP1405" s="78"/>
      <c r="BQ1405" s="78"/>
      <c r="BR1405" s="78"/>
      <c r="BS1405" s="1"/>
      <c r="BT1405" s="1"/>
      <c r="BU1405" s="1"/>
    </row>
    <row r="1406" spans="1:73">
      <c r="A1406" s="1"/>
      <c r="B1406" s="63"/>
      <c r="E1406" s="64"/>
      <c r="F1406" s="64"/>
      <c r="G1406" s="64"/>
      <c r="H1406" s="64"/>
      <c r="I1406" s="64"/>
      <c r="J1406" s="72"/>
      <c r="L1406" s="65"/>
      <c r="V1406" s="67"/>
      <c r="BH1406" s="67"/>
      <c r="BI1406" s="78"/>
      <c r="BJ1406" s="78"/>
      <c r="BK1406" s="78"/>
      <c r="BL1406" s="68"/>
      <c r="BM1406" s="68"/>
      <c r="BN1406" s="68"/>
      <c r="BO1406" s="78"/>
      <c r="BP1406" s="78"/>
      <c r="BQ1406" s="78"/>
      <c r="BR1406" s="78"/>
      <c r="BS1406" s="1"/>
      <c r="BT1406" s="1"/>
      <c r="BU1406" s="1"/>
    </row>
    <row r="1407" spans="1:73">
      <c r="A1407" s="1"/>
      <c r="B1407" s="63"/>
      <c r="E1407" s="64"/>
      <c r="F1407" s="64"/>
      <c r="G1407" s="64"/>
      <c r="H1407" s="64"/>
      <c r="I1407" s="64"/>
      <c r="J1407" s="72"/>
      <c r="L1407" s="65"/>
      <c r="V1407" s="67"/>
      <c r="BH1407" s="67"/>
      <c r="BI1407" s="78"/>
      <c r="BJ1407" s="78"/>
      <c r="BK1407" s="78"/>
      <c r="BL1407" s="68"/>
      <c r="BM1407" s="68"/>
      <c r="BN1407" s="68"/>
      <c r="BO1407" s="78"/>
      <c r="BP1407" s="78"/>
      <c r="BQ1407" s="78"/>
      <c r="BR1407" s="78"/>
      <c r="BS1407" s="1"/>
      <c r="BT1407" s="1"/>
      <c r="BU1407" s="1"/>
    </row>
    <row r="1408" spans="1:73">
      <c r="A1408" s="1"/>
      <c r="B1408" s="63"/>
      <c r="E1408" s="64"/>
      <c r="F1408" s="64"/>
      <c r="G1408" s="64"/>
      <c r="H1408" s="64"/>
      <c r="I1408" s="64"/>
      <c r="J1408" s="72"/>
      <c r="L1408" s="65"/>
      <c r="V1408" s="67"/>
      <c r="BH1408" s="67"/>
      <c r="BI1408" s="78"/>
      <c r="BJ1408" s="78"/>
      <c r="BK1408" s="78"/>
      <c r="BL1408" s="68"/>
      <c r="BM1408" s="68"/>
      <c r="BN1408" s="68"/>
      <c r="BO1408" s="78"/>
      <c r="BP1408" s="78"/>
      <c r="BQ1408" s="78"/>
      <c r="BR1408" s="78"/>
      <c r="BS1408" s="1"/>
      <c r="BT1408" s="1"/>
      <c r="BU1408" s="1"/>
    </row>
    <row r="1409" spans="1:73">
      <c r="A1409" s="1"/>
      <c r="B1409" s="63"/>
      <c r="E1409" s="64"/>
      <c r="F1409" s="64"/>
      <c r="G1409" s="64"/>
      <c r="H1409" s="64"/>
      <c r="I1409" s="64"/>
      <c r="J1409" s="72"/>
      <c r="L1409" s="65"/>
      <c r="V1409" s="67"/>
      <c r="BH1409" s="67"/>
      <c r="BI1409" s="78"/>
      <c r="BJ1409" s="78"/>
      <c r="BK1409" s="78"/>
      <c r="BL1409" s="68"/>
      <c r="BM1409" s="68"/>
      <c r="BN1409" s="68"/>
      <c r="BO1409" s="78"/>
      <c r="BP1409" s="78"/>
      <c r="BQ1409" s="78"/>
      <c r="BR1409" s="78"/>
      <c r="BS1409" s="1"/>
      <c r="BT1409" s="1"/>
      <c r="BU1409" s="1"/>
    </row>
    <row r="1410" spans="1:73">
      <c r="A1410" s="1"/>
      <c r="B1410" s="63"/>
      <c r="E1410" s="64"/>
      <c r="F1410" s="64"/>
      <c r="G1410" s="64"/>
      <c r="H1410" s="64"/>
      <c r="I1410" s="64"/>
      <c r="J1410" s="72"/>
      <c r="L1410" s="65"/>
      <c r="V1410" s="67"/>
      <c r="BH1410" s="67"/>
      <c r="BI1410" s="78"/>
      <c r="BJ1410" s="78"/>
      <c r="BK1410" s="78"/>
      <c r="BL1410" s="68"/>
      <c r="BM1410" s="68"/>
      <c r="BN1410" s="68"/>
      <c r="BO1410" s="78"/>
      <c r="BP1410" s="78"/>
      <c r="BQ1410" s="78"/>
      <c r="BR1410" s="78"/>
      <c r="BS1410" s="1"/>
      <c r="BT1410" s="1"/>
      <c r="BU1410" s="1"/>
    </row>
    <row r="1411" spans="1:73">
      <c r="A1411" s="1"/>
      <c r="B1411" s="63"/>
      <c r="E1411" s="64"/>
      <c r="F1411" s="64"/>
      <c r="G1411" s="64"/>
      <c r="H1411" s="64"/>
      <c r="I1411" s="64"/>
      <c r="J1411" s="72"/>
      <c r="L1411" s="65"/>
      <c r="V1411" s="67"/>
      <c r="BH1411" s="67"/>
      <c r="BI1411" s="78"/>
      <c r="BJ1411" s="78"/>
      <c r="BK1411" s="78"/>
      <c r="BL1411" s="68"/>
      <c r="BM1411" s="68"/>
      <c r="BN1411" s="68"/>
      <c r="BO1411" s="78"/>
      <c r="BP1411" s="78"/>
      <c r="BQ1411" s="78"/>
      <c r="BR1411" s="78"/>
      <c r="BS1411" s="1"/>
      <c r="BT1411" s="1"/>
      <c r="BU1411" s="1"/>
    </row>
    <row r="1412" spans="1:73">
      <c r="A1412" s="1"/>
      <c r="B1412" s="63"/>
      <c r="E1412" s="64"/>
      <c r="F1412" s="64"/>
      <c r="G1412" s="64"/>
      <c r="H1412" s="64"/>
      <c r="I1412" s="64"/>
      <c r="J1412" s="72"/>
      <c r="L1412" s="65"/>
      <c r="V1412" s="67"/>
      <c r="BH1412" s="67"/>
      <c r="BI1412" s="78"/>
      <c r="BJ1412" s="78"/>
      <c r="BK1412" s="78"/>
      <c r="BL1412" s="68"/>
      <c r="BM1412" s="68"/>
      <c r="BN1412" s="68"/>
      <c r="BO1412" s="78"/>
      <c r="BP1412" s="78"/>
      <c r="BQ1412" s="78"/>
      <c r="BR1412" s="78"/>
      <c r="BS1412" s="1"/>
      <c r="BT1412" s="1"/>
      <c r="BU1412" s="1"/>
    </row>
    <row r="1413" spans="1:73">
      <c r="A1413" s="1"/>
      <c r="B1413" s="63"/>
      <c r="E1413" s="64"/>
      <c r="F1413" s="64"/>
      <c r="G1413" s="64"/>
      <c r="H1413" s="64"/>
      <c r="I1413" s="64"/>
      <c r="J1413" s="72"/>
      <c r="L1413" s="65"/>
      <c r="V1413" s="67"/>
      <c r="BH1413" s="67"/>
      <c r="BI1413" s="78"/>
      <c r="BJ1413" s="78"/>
      <c r="BK1413" s="78"/>
      <c r="BL1413" s="68"/>
      <c r="BM1413" s="68"/>
      <c r="BN1413" s="68"/>
      <c r="BO1413" s="78"/>
      <c r="BP1413" s="78"/>
      <c r="BQ1413" s="78"/>
      <c r="BR1413" s="78"/>
      <c r="BS1413" s="1"/>
      <c r="BT1413" s="1"/>
      <c r="BU1413" s="1"/>
    </row>
    <row r="1414" spans="1:73">
      <c r="A1414" s="1"/>
      <c r="B1414" s="63"/>
      <c r="E1414" s="64"/>
      <c r="F1414" s="64"/>
      <c r="G1414" s="64"/>
      <c r="H1414" s="64"/>
      <c r="I1414" s="64"/>
      <c r="J1414" s="72"/>
      <c r="L1414" s="65"/>
      <c r="V1414" s="67"/>
      <c r="BH1414" s="67"/>
      <c r="BI1414" s="78"/>
      <c r="BJ1414" s="78"/>
      <c r="BK1414" s="78"/>
      <c r="BL1414" s="68"/>
      <c r="BM1414" s="68"/>
      <c r="BN1414" s="68"/>
      <c r="BO1414" s="78"/>
      <c r="BP1414" s="78"/>
      <c r="BQ1414" s="78"/>
      <c r="BR1414" s="78"/>
      <c r="BS1414" s="1"/>
      <c r="BT1414" s="1"/>
      <c r="BU1414" s="1"/>
    </row>
    <row r="1415" spans="1:73">
      <c r="A1415" s="1"/>
      <c r="B1415" s="63"/>
      <c r="E1415" s="64"/>
      <c r="F1415" s="64"/>
      <c r="G1415" s="64"/>
      <c r="H1415" s="64"/>
      <c r="I1415" s="64"/>
      <c r="J1415" s="72"/>
      <c r="L1415" s="65"/>
      <c r="V1415" s="67"/>
      <c r="BH1415" s="67"/>
      <c r="BI1415" s="78"/>
      <c r="BJ1415" s="78"/>
      <c r="BK1415" s="78"/>
      <c r="BL1415" s="68"/>
      <c r="BM1415" s="68"/>
      <c r="BN1415" s="68"/>
      <c r="BO1415" s="78"/>
      <c r="BP1415" s="78"/>
      <c r="BQ1415" s="78"/>
      <c r="BR1415" s="78"/>
      <c r="BS1415" s="1"/>
      <c r="BT1415" s="1"/>
      <c r="BU1415" s="1"/>
    </row>
    <row r="1416" spans="1:73">
      <c r="A1416" s="1"/>
      <c r="B1416" s="63"/>
      <c r="E1416" s="64"/>
      <c r="F1416" s="64"/>
      <c r="G1416" s="64"/>
      <c r="H1416" s="64"/>
      <c r="I1416" s="64"/>
      <c r="J1416" s="72"/>
      <c r="L1416" s="65"/>
      <c r="V1416" s="67"/>
      <c r="BH1416" s="67"/>
      <c r="BI1416" s="78"/>
      <c r="BJ1416" s="78"/>
      <c r="BK1416" s="78"/>
      <c r="BL1416" s="68"/>
      <c r="BM1416" s="68"/>
      <c r="BN1416" s="68"/>
      <c r="BO1416" s="78"/>
      <c r="BP1416" s="78"/>
      <c r="BQ1416" s="78"/>
      <c r="BR1416" s="78"/>
      <c r="BS1416" s="1"/>
      <c r="BT1416" s="1"/>
      <c r="BU1416" s="1"/>
    </row>
    <row r="1417" spans="1:73">
      <c r="A1417" s="1"/>
      <c r="B1417" s="63"/>
      <c r="E1417" s="64"/>
      <c r="F1417" s="64"/>
      <c r="G1417" s="64"/>
      <c r="H1417" s="64"/>
      <c r="I1417" s="64"/>
      <c r="J1417" s="72"/>
      <c r="L1417" s="65"/>
      <c r="V1417" s="67"/>
      <c r="BH1417" s="67"/>
      <c r="BI1417" s="78"/>
      <c r="BJ1417" s="78"/>
      <c r="BK1417" s="78"/>
      <c r="BL1417" s="68"/>
      <c r="BM1417" s="68"/>
      <c r="BN1417" s="68"/>
      <c r="BO1417" s="78"/>
      <c r="BP1417" s="78"/>
      <c r="BQ1417" s="78"/>
      <c r="BR1417" s="78"/>
      <c r="BS1417" s="1"/>
      <c r="BT1417" s="1"/>
      <c r="BU1417" s="1"/>
    </row>
    <row r="1418" spans="1:73">
      <c r="A1418" s="1"/>
      <c r="B1418" s="63"/>
      <c r="E1418" s="64"/>
      <c r="F1418" s="64"/>
      <c r="G1418" s="64"/>
      <c r="H1418" s="64"/>
      <c r="I1418" s="64"/>
      <c r="J1418" s="72"/>
      <c r="L1418" s="65"/>
      <c r="V1418" s="67"/>
      <c r="BH1418" s="67"/>
      <c r="BI1418" s="78"/>
      <c r="BJ1418" s="78"/>
      <c r="BK1418" s="78"/>
      <c r="BL1418" s="68"/>
      <c r="BM1418" s="68"/>
      <c r="BN1418" s="68"/>
      <c r="BO1418" s="78"/>
      <c r="BP1418" s="78"/>
      <c r="BQ1418" s="78"/>
      <c r="BR1418" s="78"/>
      <c r="BS1418" s="1"/>
      <c r="BT1418" s="1"/>
      <c r="BU1418" s="1"/>
    </row>
    <row r="1419" spans="1:73">
      <c r="A1419" s="1"/>
      <c r="B1419" s="63"/>
      <c r="E1419" s="64"/>
      <c r="F1419" s="64"/>
      <c r="G1419" s="64"/>
      <c r="H1419" s="64"/>
      <c r="I1419" s="64"/>
      <c r="J1419" s="72"/>
      <c r="L1419" s="65"/>
      <c r="V1419" s="67"/>
      <c r="BH1419" s="67"/>
      <c r="BI1419" s="78"/>
      <c r="BJ1419" s="78"/>
      <c r="BK1419" s="78"/>
      <c r="BL1419" s="68"/>
      <c r="BM1419" s="68"/>
      <c r="BN1419" s="68"/>
      <c r="BO1419" s="78"/>
      <c r="BP1419" s="78"/>
      <c r="BQ1419" s="78"/>
      <c r="BR1419" s="78"/>
      <c r="BS1419" s="1"/>
      <c r="BT1419" s="1"/>
      <c r="BU1419" s="1"/>
    </row>
    <row r="1420" spans="1:73">
      <c r="A1420" s="1"/>
      <c r="B1420" s="63"/>
      <c r="E1420" s="64"/>
      <c r="F1420" s="64"/>
      <c r="G1420" s="64"/>
      <c r="H1420" s="64"/>
      <c r="I1420" s="64"/>
      <c r="J1420" s="72"/>
      <c r="L1420" s="65"/>
      <c r="V1420" s="67"/>
      <c r="BH1420" s="67"/>
      <c r="BI1420" s="78"/>
      <c r="BJ1420" s="78"/>
      <c r="BK1420" s="78"/>
      <c r="BL1420" s="68"/>
      <c r="BM1420" s="68"/>
      <c r="BN1420" s="68"/>
      <c r="BO1420" s="78"/>
      <c r="BP1420" s="78"/>
      <c r="BQ1420" s="78"/>
      <c r="BR1420" s="78"/>
      <c r="BS1420" s="1"/>
      <c r="BT1420" s="1"/>
      <c r="BU1420" s="1"/>
    </row>
    <row r="1421" spans="1:73">
      <c r="A1421" s="1"/>
      <c r="B1421" s="63"/>
      <c r="E1421" s="64"/>
      <c r="F1421" s="64"/>
      <c r="G1421" s="64"/>
      <c r="H1421" s="64"/>
      <c r="I1421" s="64"/>
      <c r="J1421" s="72"/>
      <c r="L1421" s="65"/>
      <c r="V1421" s="67"/>
      <c r="BH1421" s="67"/>
      <c r="BI1421" s="78"/>
      <c r="BJ1421" s="78"/>
      <c r="BK1421" s="78"/>
      <c r="BL1421" s="68"/>
      <c r="BM1421" s="68"/>
      <c r="BN1421" s="68"/>
      <c r="BO1421" s="78"/>
      <c r="BP1421" s="78"/>
      <c r="BQ1421" s="78"/>
      <c r="BR1421" s="78"/>
      <c r="BS1421" s="1"/>
      <c r="BT1421" s="1"/>
      <c r="BU1421" s="1"/>
    </row>
    <row r="1422" spans="1:73">
      <c r="A1422" s="1"/>
      <c r="B1422" s="63"/>
      <c r="E1422" s="64"/>
      <c r="F1422" s="64"/>
      <c r="G1422" s="64"/>
      <c r="H1422" s="64"/>
      <c r="I1422" s="64"/>
      <c r="J1422" s="72"/>
      <c r="L1422" s="65"/>
      <c r="V1422" s="67"/>
      <c r="BH1422" s="67"/>
      <c r="BI1422" s="78"/>
      <c r="BJ1422" s="78"/>
      <c r="BK1422" s="78"/>
      <c r="BL1422" s="68"/>
      <c r="BM1422" s="68"/>
      <c r="BN1422" s="68"/>
      <c r="BO1422" s="78"/>
      <c r="BP1422" s="78"/>
      <c r="BQ1422" s="78"/>
      <c r="BR1422" s="78"/>
      <c r="BS1422" s="1"/>
      <c r="BT1422" s="1"/>
      <c r="BU1422" s="1"/>
    </row>
    <row r="1423" spans="1:73">
      <c r="A1423" s="1"/>
      <c r="B1423" s="63"/>
      <c r="E1423" s="64"/>
      <c r="F1423" s="64"/>
      <c r="G1423" s="64"/>
      <c r="H1423" s="64"/>
      <c r="I1423" s="64"/>
      <c r="J1423" s="72"/>
      <c r="L1423" s="65"/>
      <c r="V1423" s="67"/>
      <c r="BH1423" s="67"/>
      <c r="BI1423" s="78"/>
      <c r="BJ1423" s="78"/>
      <c r="BK1423" s="78"/>
      <c r="BL1423" s="68"/>
      <c r="BM1423" s="68"/>
      <c r="BN1423" s="68"/>
      <c r="BO1423" s="78"/>
      <c r="BP1423" s="78"/>
      <c r="BQ1423" s="78"/>
      <c r="BR1423" s="78"/>
      <c r="BS1423" s="1"/>
      <c r="BT1423" s="1"/>
      <c r="BU1423" s="1"/>
    </row>
    <row r="1424" spans="1:73">
      <c r="A1424" s="1"/>
      <c r="B1424" s="63"/>
      <c r="E1424" s="64"/>
      <c r="F1424" s="64"/>
      <c r="G1424" s="64"/>
      <c r="H1424" s="64"/>
      <c r="I1424" s="64"/>
      <c r="J1424" s="72"/>
      <c r="L1424" s="65"/>
      <c r="V1424" s="67"/>
      <c r="BH1424" s="67"/>
      <c r="BI1424" s="78"/>
      <c r="BJ1424" s="78"/>
      <c r="BK1424" s="78"/>
      <c r="BL1424" s="68"/>
      <c r="BM1424" s="68"/>
      <c r="BN1424" s="68"/>
      <c r="BO1424" s="78"/>
      <c r="BP1424" s="78"/>
      <c r="BQ1424" s="78"/>
      <c r="BR1424" s="78"/>
      <c r="BS1424" s="1"/>
      <c r="BT1424" s="1"/>
      <c r="BU1424" s="1"/>
    </row>
    <row r="1425" spans="1:73">
      <c r="A1425" s="1"/>
      <c r="B1425" s="63"/>
      <c r="E1425" s="64"/>
      <c r="F1425" s="64"/>
      <c r="G1425" s="64"/>
      <c r="H1425" s="64"/>
      <c r="I1425" s="64"/>
      <c r="J1425" s="72"/>
      <c r="L1425" s="65"/>
      <c r="V1425" s="67"/>
      <c r="BH1425" s="67"/>
      <c r="BI1425" s="78"/>
      <c r="BJ1425" s="78"/>
      <c r="BK1425" s="78"/>
      <c r="BL1425" s="68"/>
      <c r="BM1425" s="68"/>
      <c r="BN1425" s="68"/>
      <c r="BO1425" s="78"/>
      <c r="BP1425" s="78"/>
      <c r="BQ1425" s="78"/>
      <c r="BR1425" s="78"/>
      <c r="BS1425" s="1"/>
      <c r="BT1425" s="1"/>
      <c r="BU1425" s="1"/>
    </row>
    <row r="1426" spans="1:73">
      <c r="A1426" s="1"/>
      <c r="B1426" s="63"/>
      <c r="E1426" s="64"/>
      <c r="F1426" s="64"/>
      <c r="G1426" s="64"/>
      <c r="H1426" s="64"/>
      <c r="I1426" s="64"/>
      <c r="J1426" s="72"/>
      <c r="L1426" s="65"/>
      <c r="V1426" s="67"/>
      <c r="BH1426" s="67"/>
      <c r="BI1426" s="78"/>
      <c r="BJ1426" s="78"/>
      <c r="BK1426" s="78"/>
      <c r="BL1426" s="68"/>
      <c r="BM1426" s="68"/>
      <c r="BN1426" s="68"/>
      <c r="BO1426" s="78"/>
      <c r="BP1426" s="78"/>
      <c r="BQ1426" s="78"/>
      <c r="BR1426" s="78"/>
      <c r="BS1426" s="1"/>
      <c r="BT1426" s="1"/>
      <c r="BU1426" s="1"/>
    </row>
    <row r="1427" spans="1:73">
      <c r="A1427" s="1"/>
      <c r="B1427" s="63"/>
      <c r="E1427" s="64"/>
      <c r="F1427" s="64"/>
      <c r="G1427" s="64"/>
      <c r="H1427" s="64"/>
      <c r="I1427" s="64"/>
      <c r="J1427" s="72"/>
      <c r="L1427" s="65"/>
      <c r="V1427" s="67"/>
      <c r="BH1427" s="67"/>
      <c r="BI1427" s="78"/>
      <c r="BJ1427" s="78"/>
      <c r="BK1427" s="78"/>
      <c r="BL1427" s="68"/>
      <c r="BM1427" s="68"/>
      <c r="BN1427" s="68"/>
      <c r="BO1427" s="78"/>
      <c r="BP1427" s="78"/>
      <c r="BQ1427" s="78"/>
      <c r="BR1427" s="78"/>
      <c r="BS1427" s="1"/>
      <c r="BT1427" s="1"/>
      <c r="BU1427" s="1"/>
    </row>
    <row r="1428" spans="1:73">
      <c r="A1428" s="1"/>
      <c r="B1428" s="63"/>
      <c r="E1428" s="64"/>
      <c r="F1428" s="64"/>
      <c r="G1428" s="64"/>
      <c r="H1428" s="64"/>
      <c r="I1428" s="64"/>
      <c r="J1428" s="72"/>
      <c r="L1428" s="65"/>
      <c r="V1428" s="67"/>
      <c r="BH1428" s="67"/>
      <c r="BI1428" s="78"/>
      <c r="BJ1428" s="78"/>
      <c r="BK1428" s="78"/>
      <c r="BL1428" s="68"/>
      <c r="BM1428" s="68"/>
      <c r="BN1428" s="68"/>
      <c r="BO1428" s="78"/>
      <c r="BP1428" s="78"/>
      <c r="BQ1428" s="78"/>
      <c r="BR1428" s="78"/>
      <c r="BS1428" s="1"/>
      <c r="BT1428" s="1"/>
      <c r="BU1428" s="1"/>
    </row>
    <row r="1429" spans="1:73">
      <c r="A1429" s="1"/>
      <c r="B1429" s="63"/>
      <c r="E1429" s="64"/>
      <c r="F1429" s="64"/>
      <c r="G1429" s="64"/>
      <c r="H1429" s="64"/>
      <c r="I1429" s="64"/>
      <c r="J1429" s="72"/>
      <c r="L1429" s="65"/>
      <c r="V1429" s="67"/>
      <c r="BH1429" s="67"/>
      <c r="BI1429" s="78"/>
      <c r="BJ1429" s="78"/>
      <c r="BK1429" s="78"/>
      <c r="BL1429" s="68"/>
      <c r="BM1429" s="68"/>
      <c r="BN1429" s="68"/>
      <c r="BO1429" s="78"/>
      <c r="BP1429" s="78"/>
      <c r="BQ1429" s="78"/>
      <c r="BR1429" s="78"/>
      <c r="BS1429" s="1"/>
      <c r="BT1429" s="1"/>
      <c r="BU1429" s="1"/>
    </row>
    <row r="1430" spans="1:73">
      <c r="A1430" s="1"/>
      <c r="B1430" s="63"/>
      <c r="E1430" s="64"/>
      <c r="F1430" s="64"/>
      <c r="G1430" s="64"/>
      <c r="H1430" s="64"/>
      <c r="I1430" s="64"/>
      <c r="J1430" s="72"/>
      <c r="L1430" s="65"/>
      <c r="V1430" s="67"/>
      <c r="BH1430" s="67"/>
      <c r="BI1430" s="78"/>
      <c r="BJ1430" s="78"/>
      <c r="BK1430" s="78"/>
      <c r="BL1430" s="68"/>
      <c r="BM1430" s="68"/>
      <c r="BN1430" s="68"/>
      <c r="BO1430" s="78"/>
      <c r="BP1430" s="78"/>
      <c r="BQ1430" s="78"/>
      <c r="BR1430" s="78"/>
      <c r="BS1430" s="1"/>
      <c r="BT1430" s="1"/>
      <c r="BU1430" s="1"/>
    </row>
    <row r="1431" spans="1:73">
      <c r="A1431" s="1"/>
      <c r="B1431" s="63"/>
      <c r="E1431" s="64"/>
      <c r="F1431" s="64"/>
      <c r="G1431" s="64"/>
      <c r="H1431" s="64"/>
      <c r="I1431" s="64"/>
      <c r="J1431" s="72"/>
      <c r="L1431" s="65"/>
      <c r="V1431" s="67"/>
      <c r="BH1431" s="67"/>
      <c r="BI1431" s="78"/>
      <c r="BJ1431" s="78"/>
      <c r="BK1431" s="78"/>
      <c r="BL1431" s="68"/>
      <c r="BM1431" s="68"/>
      <c r="BN1431" s="68"/>
      <c r="BO1431" s="78"/>
      <c r="BP1431" s="78"/>
      <c r="BQ1431" s="78"/>
      <c r="BR1431" s="78"/>
      <c r="BS1431" s="1"/>
      <c r="BT1431" s="1"/>
      <c r="BU1431" s="1"/>
    </row>
    <row r="1432" spans="1:73">
      <c r="A1432" s="1"/>
      <c r="B1432" s="63"/>
      <c r="E1432" s="64"/>
      <c r="F1432" s="64"/>
      <c r="G1432" s="64"/>
      <c r="H1432" s="64"/>
      <c r="I1432" s="64"/>
      <c r="J1432" s="72"/>
      <c r="L1432" s="65"/>
      <c r="V1432" s="67"/>
      <c r="BH1432" s="67"/>
      <c r="BI1432" s="78"/>
      <c r="BJ1432" s="78"/>
      <c r="BK1432" s="78"/>
      <c r="BL1432" s="68"/>
      <c r="BM1432" s="68"/>
      <c r="BN1432" s="68"/>
      <c r="BO1432" s="78"/>
      <c r="BP1432" s="78"/>
      <c r="BQ1432" s="78"/>
      <c r="BR1432" s="78"/>
      <c r="BS1432" s="1"/>
      <c r="BT1432" s="1"/>
      <c r="BU1432" s="1"/>
    </row>
    <row r="1433" spans="1:73">
      <c r="A1433" s="1"/>
      <c r="B1433" s="63"/>
      <c r="E1433" s="64"/>
      <c r="F1433" s="64"/>
      <c r="G1433" s="64"/>
      <c r="H1433" s="64"/>
      <c r="I1433" s="64"/>
      <c r="J1433" s="72"/>
      <c r="L1433" s="65"/>
      <c r="V1433" s="67"/>
      <c r="BH1433" s="67"/>
      <c r="BI1433" s="78"/>
      <c r="BJ1433" s="78"/>
      <c r="BK1433" s="78"/>
      <c r="BL1433" s="68"/>
      <c r="BM1433" s="68"/>
      <c r="BN1433" s="68"/>
      <c r="BO1433" s="78"/>
      <c r="BP1433" s="78"/>
      <c r="BQ1433" s="78"/>
      <c r="BR1433" s="78"/>
      <c r="BS1433" s="1"/>
      <c r="BT1433" s="1"/>
      <c r="BU1433" s="1"/>
    </row>
    <row r="1434" spans="1:73">
      <c r="A1434" s="1"/>
      <c r="B1434" s="63"/>
      <c r="E1434" s="64"/>
      <c r="F1434" s="64"/>
      <c r="G1434" s="64"/>
      <c r="H1434" s="64"/>
      <c r="I1434" s="64"/>
      <c r="J1434" s="72"/>
      <c r="L1434" s="65"/>
      <c r="V1434" s="67"/>
      <c r="BH1434" s="67"/>
      <c r="BI1434" s="78"/>
      <c r="BJ1434" s="78"/>
      <c r="BK1434" s="78"/>
      <c r="BL1434" s="68"/>
      <c r="BM1434" s="68"/>
      <c r="BN1434" s="68"/>
      <c r="BO1434" s="78"/>
      <c r="BP1434" s="78"/>
      <c r="BQ1434" s="78"/>
      <c r="BR1434" s="78"/>
      <c r="BS1434" s="1"/>
      <c r="BT1434" s="1"/>
      <c r="BU1434" s="1"/>
    </row>
    <row r="1435" spans="1:73">
      <c r="A1435" s="1"/>
      <c r="B1435" s="63"/>
      <c r="E1435" s="64"/>
      <c r="F1435" s="64"/>
      <c r="G1435" s="64"/>
      <c r="H1435" s="64"/>
      <c r="I1435" s="64"/>
      <c r="J1435" s="72"/>
      <c r="L1435" s="65"/>
      <c r="V1435" s="67"/>
      <c r="BH1435" s="67"/>
      <c r="BI1435" s="78"/>
      <c r="BJ1435" s="78"/>
      <c r="BK1435" s="78"/>
      <c r="BL1435" s="68"/>
      <c r="BM1435" s="68"/>
      <c r="BN1435" s="68"/>
      <c r="BO1435" s="78"/>
      <c r="BP1435" s="78"/>
      <c r="BQ1435" s="78"/>
      <c r="BR1435" s="78"/>
      <c r="BS1435" s="1"/>
      <c r="BT1435" s="1"/>
      <c r="BU1435" s="1"/>
    </row>
    <row r="1436" spans="1:73">
      <c r="A1436" s="1"/>
      <c r="B1436" s="63"/>
      <c r="E1436" s="64"/>
      <c r="F1436" s="64"/>
      <c r="G1436" s="64"/>
      <c r="H1436" s="64"/>
      <c r="I1436" s="64"/>
      <c r="J1436" s="72"/>
      <c r="L1436" s="65"/>
      <c r="V1436" s="67"/>
      <c r="BH1436" s="67"/>
      <c r="BI1436" s="78"/>
      <c r="BJ1436" s="78"/>
      <c r="BK1436" s="78"/>
      <c r="BL1436" s="68"/>
      <c r="BM1436" s="68"/>
      <c r="BN1436" s="68"/>
      <c r="BO1436" s="78"/>
      <c r="BP1436" s="78"/>
      <c r="BQ1436" s="78"/>
      <c r="BR1436" s="78"/>
      <c r="BS1436" s="1"/>
      <c r="BT1436" s="1"/>
      <c r="BU1436" s="1"/>
    </row>
    <row r="1437" spans="1:73">
      <c r="A1437" s="1"/>
      <c r="B1437" s="63"/>
      <c r="E1437" s="64"/>
      <c r="F1437" s="64"/>
      <c r="G1437" s="64"/>
      <c r="H1437" s="64"/>
      <c r="I1437" s="64"/>
      <c r="J1437" s="72"/>
      <c r="L1437" s="65"/>
      <c r="V1437" s="67"/>
      <c r="BH1437" s="67"/>
      <c r="BI1437" s="78"/>
      <c r="BJ1437" s="78"/>
      <c r="BK1437" s="78"/>
      <c r="BL1437" s="68"/>
      <c r="BM1437" s="68"/>
      <c r="BN1437" s="68"/>
      <c r="BO1437" s="78"/>
      <c r="BP1437" s="78"/>
      <c r="BQ1437" s="78"/>
      <c r="BR1437" s="78"/>
      <c r="BS1437" s="1"/>
      <c r="BT1437" s="1"/>
      <c r="BU1437" s="1"/>
    </row>
    <row r="1438" spans="1:73">
      <c r="A1438" s="1"/>
      <c r="B1438" s="63"/>
      <c r="E1438" s="64"/>
      <c r="F1438" s="64"/>
      <c r="G1438" s="64"/>
      <c r="H1438" s="64"/>
      <c r="I1438" s="64"/>
      <c r="J1438" s="72"/>
      <c r="L1438" s="65"/>
      <c r="V1438" s="67"/>
      <c r="BH1438" s="67"/>
      <c r="BI1438" s="78"/>
      <c r="BJ1438" s="78"/>
      <c r="BK1438" s="78"/>
      <c r="BL1438" s="68"/>
      <c r="BM1438" s="68"/>
      <c r="BN1438" s="68"/>
      <c r="BO1438" s="78"/>
      <c r="BP1438" s="78"/>
      <c r="BQ1438" s="78"/>
      <c r="BR1438" s="78"/>
      <c r="BS1438" s="1"/>
      <c r="BT1438" s="1"/>
      <c r="BU1438" s="1"/>
    </row>
    <row r="1439" spans="1:73">
      <c r="A1439" s="1"/>
      <c r="B1439" s="63"/>
      <c r="E1439" s="64"/>
      <c r="F1439" s="64"/>
      <c r="G1439" s="64"/>
      <c r="H1439" s="64"/>
      <c r="I1439" s="64"/>
      <c r="J1439" s="72"/>
      <c r="L1439" s="65"/>
      <c r="V1439" s="67"/>
      <c r="BH1439" s="67"/>
      <c r="BI1439" s="78"/>
      <c r="BJ1439" s="78"/>
      <c r="BK1439" s="78"/>
      <c r="BL1439" s="68"/>
      <c r="BM1439" s="68"/>
      <c r="BN1439" s="68"/>
      <c r="BO1439" s="78"/>
      <c r="BP1439" s="78"/>
      <c r="BQ1439" s="78"/>
      <c r="BR1439" s="78"/>
      <c r="BS1439" s="1"/>
      <c r="BT1439" s="1"/>
      <c r="BU1439" s="1"/>
    </row>
    <row r="1440" spans="1:73">
      <c r="A1440" s="1"/>
      <c r="B1440" s="63"/>
      <c r="E1440" s="64"/>
      <c r="F1440" s="64"/>
      <c r="G1440" s="64"/>
      <c r="H1440" s="64"/>
      <c r="I1440" s="64"/>
      <c r="J1440" s="72"/>
      <c r="L1440" s="65"/>
      <c r="V1440" s="67"/>
      <c r="BH1440" s="67"/>
      <c r="BI1440" s="78"/>
      <c r="BJ1440" s="78"/>
      <c r="BK1440" s="78"/>
      <c r="BL1440" s="68"/>
      <c r="BM1440" s="68"/>
      <c r="BN1440" s="68"/>
      <c r="BO1440" s="78"/>
      <c r="BP1440" s="78"/>
      <c r="BQ1440" s="78"/>
      <c r="BR1440" s="78"/>
      <c r="BS1440" s="1"/>
      <c r="BT1440" s="1"/>
      <c r="BU1440" s="1"/>
    </row>
    <row r="1441" spans="1:73">
      <c r="A1441" s="1"/>
      <c r="B1441" s="63"/>
      <c r="E1441" s="64"/>
      <c r="F1441" s="64"/>
      <c r="G1441" s="64"/>
      <c r="H1441" s="64"/>
      <c r="I1441" s="64"/>
      <c r="J1441" s="72"/>
      <c r="L1441" s="65"/>
      <c r="V1441" s="67"/>
      <c r="BH1441" s="67"/>
      <c r="BI1441" s="78"/>
      <c r="BJ1441" s="78"/>
      <c r="BK1441" s="78"/>
      <c r="BL1441" s="68"/>
      <c r="BM1441" s="68"/>
      <c r="BN1441" s="68"/>
      <c r="BO1441" s="78"/>
      <c r="BP1441" s="78"/>
      <c r="BQ1441" s="78"/>
      <c r="BR1441" s="78"/>
      <c r="BS1441" s="1"/>
      <c r="BT1441" s="1"/>
      <c r="BU1441" s="1"/>
    </row>
    <row r="1442" spans="1:73">
      <c r="A1442" s="1"/>
      <c r="B1442" s="63"/>
      <c r="E1442" s="64"/>
      <c r="F1442" s="64"/>
      <c r="G1442" s="64"/>
      <c r="H1442" s="64"/>
      <c r="I1442" s="64"/>
      <c r="J1442" s="72"/>
      <c r="L1442" s="65"/>
      <c r="V1442" s="67"/>
      <c r="BH1442" s="67"/>
      <c r="BI1442" s="78"/>
      <c r="BJ1442" s="78"/>
      <c r="BK1442" s="78"/>
      <c r="BL1442" s="68"/>
      <c r="BM1442" s="68"/>
      <c r="BN1442" s="68"/>
      <c r="BO1442" s="78"/>
      <c r="BP1442" s="78"/>
      <c r="BQ1442" s="78"/>
      <c r="BR1442" s="78"/>
      <c r="BS1442" s="1"/>
      <c r="BT1442" s="1"/>
      <c r="BU1442" s="1"/>
    </row>
    <row r="1443" spans="1:73">
      <c r="A1443" s="1"/>
      <c r="B1443" s="63"/>
      <c r="E1443" s="64"/>
      <c r="F1443" s="64"/>
      <c r="G1443" s="64"/>
      <c r="H1443" s="64"/>
      <c r="I1443" s="64"/>
      <c r="J1443" s="72"/>
      <c r="L1443" s="65"/>
      <c r="V1443" s="67"/>
      <c r="BH1443" s="67"/>
      <c r="BI1443" s="78"/>
      <c r="BJ1443" s="78"/>
      <c r="BK1443" s="78"/>
      <c r="BL1443" s="68"/>
      <c r="BM1443" s="68"/>
      <c r="BN1443" s="68"/>
      <c r="BO1443" s="78"/>
      <c r="BP1443" s="78"/>
      <c r="BQ1443" s="78"/>
      <c r="BR1443" s="78"/>
      <c r="BS1443" s="1"/>
      <c r="BT1443" s="1"/>
      <c r="BU1443" s="1"/>
    </row>
    <row r="1444" spans="1:73">
      <c r="A1444" s="1"/>
      <c r="B1444" s="63"/>
      <c r="E1444" s="64"/>
      <c r="F1444" s="64"/>
      <c r="G1444" s="64"/>
      <c r="H1444" s="64"/>
      <c r="I1444" s="64"/>
      <c r="J1444" s="72"/>
      <c r="L1444" s="65"/>
      <c r="V1444" s="67"/>
      <c r="BH1444" s="67"/>
      <c r="BI1444" s="78"/>
      <c r="BJ1444" s="78"/>
      <c r="BK1444" s="78"/>
      <c r="BL1444" s="68"/>
      <c r="BM1444" s="68"/>
      <c r="BN1444" s="68"/>
      <c r="BO1444" s="78"/>
      <c r="BP1444" s="78"/>
      <c r="BQ1444" s="78"/>
      <c r="BR1444" s="78"/>
      <c r="BS1444" s="1"/>
      <c r="BT1444" s="1"/>
      <c r="BU1444" s="1"/>
    </row>
    <row r="1445" spans="1:73">
      <c r="A1445" s="1"/>
      <c r="B1445" s="63"/>
      <c r="E1445" s="64"/>
      <c r="F1445" s="64"/>
      <c r="G1445" s="64"/>
      <c r="H1445" s="64"/>
      <c r="I1445" s="64"/>
      <c r="J1445" s="72"/>
      <c r="L1445" s="65"/>
      <c r="V1445" s="67"/>
      <c r="BH1445" s="67"/>
      <c r="BI1445" s="78"/>
      <c r="BJ1445" s="78"/>
      <c r="BK1445" s="78"/>
      <c r="BL1445" s="68"/>
      <c r="BM1445" s="68"/>
      <c r="BN1445" s="68"/>
      <c r="BO1445" s="78"/>
      <c r="BP1445" s="78"/>
      <c r="BQ1445" s="78"/>
      <c r="BR1445" s="78"/>
      <c r="BS1445" s="1"/>
      <c r="BT1445" s="1"/>
      <c r="BU1445" s="1"/>
    </row>
    <row r="1446" spans="1:73">
      <c r="A1446" s="1"/>
      <c r="B1446" s="63"/>
      <c r="E1446" s="64"/>
      <c r="F1446" s="64"/>
      <c r="G1446" s="64"/>
      <c r="H1446" s="64"/>
      <c r="I1446" s="64"/>
      <c r="J1446" s="72"/>
      <c r="L1446" s="65"/>
      <c r="V1446" s="67"/>
      <c r="BH1446" s="67"/>
      <c r="BI1446" s="78"/>
      <c r="BJ1446" s="78"/>
      <c r="BK1446" s="78"/>
      <c r="BL1446" s="68"/>
      <c r="BM1446" s="68"/>
      <c r="BN1446" s="68"/>
      <c r="BO1446" s="78"/>
      <c r="BP1446" s="78"/>
      <c r="BQ1446" s="78"/>
      <c r="BR1446" s="78"/>
      <c r="BS1446" s="1"/>
      <c r="BT1446" s="1"/>
      <c r="BU1446" s="1"/>
    </row>
    <row r="1447" spans="1:73">
      <c r="A1447" s="1"/>
      <c r="B1447" s="63"/>
      <c r="E1447" s="64"/>
      <c r="F1447" s="64"/>
      <c r="G1447" s="64"/>
      <c r="H1447" s="64"/>
      <c r="I1447" s="64"/>
      <c r="J1447" s="72"/>
      <c r="L1447" s="65"/>
      <c r="V1447" s="67"/>
      <c r="BH1447" s="67"/>
      <c r="BI1447" s="78"/>
      <c r="BJ1447" s="78"/>
      <c r="BK1447" s="78"/>
      <c r="BL1447" s="68"/>
      <c r="BM1447" s="68"/>
      <c r="BN1447" s="68"/>
      <c r="BO1447" s="78"/>
      <c r="BP1447" s="78"/>
      <c r="BQ1447" s="78"/>
      <c r="BR1447" s="78"/>
      <c r="BS1447" s="1"/>
      <c r="BT1447" s="1"/>
      <c r="BU1447" s="1"/>
    </row>
    <row r="1448" spans="1:73">
      <c r="A1448" s="1"/>
      <c r="B1448" s="63"/>
      <c r="E1448" s="64"/>
      <c r="F1448" s="64"/>
      <c r="G1448" s="64"/>
      <c r="H1448" s="64"/>
      <c r="I1448" s="64"/>
      <c r="J1448" s="72"/>
      <c r="L1448" s="65"/>
      <c r="V1448" s="67"/>
      <c r="BH1448" s="67"/>
      <c r="BI1448" s="78"/>
      <c r="BJ1448" s="78"/>
      <c r="BK1448" s="78"/>
      <c r="BL1448" s="68"/>
      <c r="BM1448" s="68"/>
      <c r="BN1448" s="68"/>
      <c r="BO1448" s="78"/>
      <c r="BP1448" s="78"/>
      <c r="BQ1448" s="78"/>
      <c r="BR1448" s="78"/>
      <c r="BS1448" s="1"/>
      <c r="BT1448" s="1"/>
      <c r="BU1448" s="1"/>
    </row>
    <row r="1449" spans="1:73">
      <c r="A1449" s="1"/>
      <c r="B1449" s="63"/>
      <c r="E1449" s="64"/>
      <c r="F1449" s="64"/>
      <c r="G1449" s="64"/>
      <c r="H1449" s="64"/>
      <c r="I1449" s="64"/>
      <c r="J1449" s="72"/>
      <c r="L1449" s="65"/>
      <c r="V1449" s="67"/>
      <c r="BH1449" s="67"/>
      <c r="BI1449" s="78"/>
      <c r="BJ1449" s="78"/>
      <c r="BK1449" s="78"/>
      <c r="BL1449" s="68"/>
      <c r="BM1449" s="68"/>
      <c r="BN1449" s="68"/>
      <c r="BO1449" s="78"/>
      <c r="BP1449" s="78"/>
      <c r="BQ1449" s="78"/>
      <c r="BR1449" s="78"/>
      <c r="BS1449" s="1"/>
      <c r="BT1449" s="1"/>
      <c r="BU1449" s="1"/>
    </row>
    <row r="1450" spans="1:73">
      <c r="A1450" s="1"/>
      <c r="B1450" s="63"/>
      <c r="E1450" s="64"/>
      <c r="F1450" s="64"/>
      <c r="G1450" s="64"/>
      <c r="H1450" s="64"/>
      <c r="I1450" s="64"/>
      <c r="J1450" s="72"/>
      <c r="L1450" s="65"/>
      <c r="V1450" s="67"/>
      <c r="BH1450" s="67"/>
      <c r="BI1450" s="78"/>
      <c r="BJ1450" s="78"/>
      <c r="BK1450" s="78"/>
      <c r="BL1450" s="68"/>
      <c r="BM1450" s="68"/>
      <c r="BN1450" s="68"/>
      <c r="BO1450" s="78"/>
      <c r="BP1450" s="78"/>
      <c r="BQ1450" s="78"/>
      <c r="BR1450" s="78"/>
      <c r="BS1450" s="1"/>
      <c r="BT1450" s="1"/>
      <c r="BU1450" s="1"/>
    </row>
    <row r="1451" spans="1:73">
      <c r="A1451" s="1"/>
      <c r="B1451" s="63"/>
      <c r="E1451" s="64"/>
      <c r="F1451" s="64"/>
      <c r="G1451" s="64"/>
      <c r="H1451" s="64"/>
      <c r="I1451" s="64"/>
      <c r="J1451" s="72"/>
      <c r="L1451" s="65"/>
      <c r="V1451" s="67"/>
      <c r="BH1451" s="67"/>
      <c r="BI1451" s="78"/>
      <c r="BJ1451" s="78"/>
      <c r="BK1451" s="78"/>
      <c r="BL1451" s="68"/>
      <c r="BM1451" s="68"/>
      <c r="BN1451" s="68"/>
      <c r="BO1451" s="78"/>
      <c r="BP1451" s="78"/>
      <c r="BQ1451" s="78"/>
      <c r="BR1451" s="78"/>
      <c r="BS1451" s="1"/>
      <c r="BT1451" s="1"/>
      <c r="BU1451" s="1"/>
    </row>
    <row r="1452" spans="1:73">
      <c r="A1452" s="1"/>
      <c r="B1452" s="63"/>
      <c r="E1452" s="64"/>
      <c r="F1452" s="64"/>
      <c r="G1452" s="64"/>
      <c r="H1452" s="64"/>
      <c r="I1452" s="64"/>
      <c r="J1452" s="72"/>
      <c r="L1452" s="65"/>
      <c r="V1452" s="67"/>
      <c r="BH1452" s="67"/>
      <c r="BI1452" s="78"/>
      <c r="BJ1452" s="78"/>
      <c r="BK1452" s="78"/>
      <c r="BL1452" s="68"/>
      <c r="BM1452" s="68"/>
      <c r="BN1452" s="68"/>
      <c r="BO1452" s="78"/>
      <c r="BP1452" s="78"/>
      <c r="BQ1452" s="78"/>
      <c r="BR1452" s="78"/>
      <c r="BS1452" s="1"/>
      <c r="BT1452" s="1"/>
      <c r="BU1452" s="1"/>
    </row>
    <row r="1453" spans="1:73">
      <c r="A1453" s="1"/>
      <c r="B1453" s="63"/>
      <c r="E1453" s="64"/>
      <c r="F1453" s="64"/>
      <c r="G1453" s="64"/>
      <c r="H1453" s="64"/>
      <c r="I1453" s="64"/>
      <c r="J1453" s="72"/>
      <c r="L1453" s="65"/>
      <c r="V1453" s="67"/>
      <c r="BH1453" s="67"/>
      <c r="BI1453" s="78"/>
      <c r="BJ1453" s="78"/>
      <c r="BK1453" s="78"/>
      <c r="BL1453" s="68"/>
      <c r="BM1453" s="68"/>
      <c r="BN1453" s="68"/>
      <c r="BO1453" s="78"/>
      <c r="BP1453" s="78"/>
      <c r="BQ1453" s="78"/>
      <c r="BR1453" s="78"/>
      <c r="BS1453" s="1"/>
      <c r="BT1453" s="1"/>
      <c r="BU1453" s="1"/>
    </row>
    <row r="1454" spans="1:73">
      <c r="A1454" s="1"/>
      <c r="B1454" s="63"/>
      <c r="E1454" s="64"/>
      <c r="F1454" s="64"/>
      <c r="G1454" s="64"/>
      <c r="H1454" s="64"/>
      <c r="I1454" s="64"/>
      <c r="J1454" s="72"/>
      <c r="L1454" s="65"/>
      <c r="V1454" s="67"/>
      <c r="BH1454" s="67"/>
      <c r="BI1454" s="78"/>
      <c r="BJ1454" s="78"/>
      <c r="BK1454" s="78"/>
      <c r="BL1454" s="68"/>
      <c r="BM1454" s="68"/>
      <c r="BN1454" s="68"/>
      <c r="BO1454" s="78"/>
      <c r="BP1454" s="78"/>
      <c r="BQ1454" s="78"/>
      <c r="BR1454" s="78"/>
      <c r="BS1454" s="1"/>
      <c r="BT1454" s="1"/>
      <c r="BU1454" s="1"/>
    </row>
    <row r="1455" spans="1:73">
      <c r="A1455" s="1"/>
      <c r="B1455" s="63"/>
      <c r="E1455" s="64"/>
      <c r="F1455" s="64"/>
      <c r="G1455" s="64"/>
      <c r="H1455" s="64"/>
      <c r="I1455" s="64"/>
      <c r="J1455" s="72"/>
      <c r="L1455" s="65"/>
      <c r="V1455" s="67"/>
      <c r="BH1455" s="67"/>
      <c r="BI1455" s="78"/>
      <c r="BJ1455" s="78"/>
      <c r="BK1455" s="78"/>
      <c r="BL1455" s="68"/>
      <c r="BM1455" s="68"/>
      <c r="BN1455" s="68"/>
      <c r="BO1455" s="78"/>
      <c r="BP1455" s="78"/>
      <c r="BQ1455" s="78"/>
      <c r="BR1455" s="78"/>
      <c r="BS1455" s="1"/>
      <c r="BT1455" s="1"/>
      <c r="BU1455" s="1"/>
    </row>
    <row r="1456" spans="1:73">
      <c r="A1456" s="1"/>
      <c r="B1456" s="63"/>
      <c r="E1456" s="64"/>
      <c r="F1456" s="64"/>
      <c r="G1456" s="64"/>
      <c r="H1456" s="64"/>
      <c r="I1456" s="64"/>
      <c r="J1456" s="72"/>
      <c r="L1456" s="65"/>
      <c r="V1456" s="67"/>
      <c r="BH1456" s="67"/>
      <c r="BI1456" s="78"/>
      <c r="BJ1456" s="78"/>
      <c r="BK1456" s="78"/>
      <c r="BL1456" s="68"/>
      <c r="BM1456" s="68"/>
      <c r="BN1456" s="68"/>
      <c r="BO1456" s="78"/>
      <c r="BP1456" s="78"/>
      <c r="BQ1456" s="78"/>
      <c r="BR1456" s="78"/>
      <c r="BS1456" s="1"/>
      <c r="BT1456" s="1"/>
      <c r="BU1456" s="1"/>
    </row>
    <row r="1457" spans="1:73">
      <c r="A1457" s="1"/>
      <c r="B1457" s="63"/>
      <c r="E1457" s="64"/>
      <c r="F1457" s="64"/>
      <c r="G1457" s="64"/>
      <c r="H1457" s="64"/>
      <c r="I1457" s="64"/>
      <c r="J1457" s="72"/>
      <c r="L1457" s="65"/>
      <c r="V1457" s="67"/>
      <c r="BH1457" s="67"/>
      <c r="BI1457" s="78"/>
      <c r="BJ1457" s="78"/>
      <c r="BK1457" s="78"/>
      <c r="BL1457" s="68"/>
      <c r="BM1457" s="68"/>
      <c r="BN1457" s="68"/>
      <c r="BO1457" s="78"/>
      <c r="BP1457" s="78"/>
      <c r="BQ1457" s="78"/>
      <c r="BR1457" s="78"/>
      <c r="BS1457" s="1"/>
      <c r="BT1457" s="1"/>
      <c r="BU1457" s="1"/>
    </row>
    <row r="1458" spans="1:73">
      <c r="A1458" s="1"/>
      <c r="B1458" s="63"/>
      <c r="E1458" s="64"/>
      <c r="F1458" s="64"/>
      <c r="G1458" s="64"/>
      <c r="H1458" s="64"/>
      <c r="I1458" s="64"/>
      <c r="J1458" s="72"/>
      <c r="L1458" s="65"/>
      <c r="V1458" s="67"/>
      <c r="BH1458" s="67"/>
      <c r="BI1458" s="78"/>
      <c r="BJ1458" s="78"/>
      <c r="BK1458" s="78"/>
      <c r="BL1458" s="68"/>
      <c r="BM1458" s="68"/>
      <c r="BN1458" s="68"/>
      <c r="BO1458" s="78"/>
      <c r="BP1458" s="78"/>
      <c r="BQ1458" s="78"/>
      <c r="BR1458" s="78"/>
      <c r="BS1458" s="1"/>
      <c r="BT1458" s="1"/>
      <c r="BU1458" s="1"/>
    </row>
    <row r="1459" spans="1:73">
      <c r="A1459" s="1"/>
      <c r="B1459" s="63"/>
      <c r="E1459" s="64"/>
      <c r="F1459" s="64"/>
      <c r="G1459" s="64"/>
      <c r="H1459" s="64"/>
      <c r="I1459" s="64"/>
      <c r="J1459" s="72"/>
      <c r="L1459" s="65"/>
      <c r="V1459" s="67"/>
      <c r="BH1459" s="67"/>
      <c r="BI1459" s="78"/>
      <c r="BJ1459" s="78"/>
      <c r="BK1459" s="78"/>
      <c r="BL1459" s="68"/>
      <c r="BM1459" s="68"/>
      <c r="BN1459" s="68"/>
      <c r="BO1459" s="78"/>
      <c r="BP1459" s="78"/>
      <c r="BQ1459" s="78"/>
      <c r="BR1459" s="78"/>
      <c r="BS1459" s="1"/>
      <c r="BT1459" s="1"/>
      <c r="BU1459" s="1"/>
    </row>
    <row r="1460" spans="1:73">
      <c r="A1460" s="1"/>
      <c r="B1460" s="63"/>
      <c r="E1460" s="64"/>
      <c r="F1460" s="64"/>
      <c r="G1460" s="64"/>
      <c r="H1460" s="64"/>
      <c r="I1460" s="64"/>
      <c r="J1460" s="72"/>
      <c r="L1460" s="65"/>
      <c r="V1460" s="67"/>
      <c r="BH1460" s="67"/>
      <c r="BI1460" s="78"/>
      <c r="BJ1460" s="78"/>
      <c r="BK1460" s="78"/>
      <c r="BL1460" s="68"/>
      <c r="BM1460" s="68"/>
      <c r="BN1460" s="68"/>
      <c r="BO1460" s="78"/>
      <c r="BP1460" s="78"/>
      <c r="BQ1460" s="78"/>
      <c r="BR1460" s="78"/>
      <c r="BS1460" s="1"/>
      <c r="BT1460" s="1"/>
      <c r="BU1460" s="1"/>
    </row>
    <row r="1461" spans="1:73">
      <c r="A1461" s="1"/>
      <c r="B1461" s="63"/>
      <c r="E1461" s="64"/>
      <c r="F1461" s="64"/>
      <c r="G1461" s="64"/>
      <c r="H1461" s="64"/>
      <c r="I1461" s="64"/>
      <c r="J1461" s="72"/>
      <c r="K1461" s="73"/>
      <c r="L1461" s="65"/>
      <c r="V1461" s="67"/>
      <c r="BH1461" s="67"/>
      <c r="BI1461" s="78"/>
      <c r="BJ1461" s="78"/>
      <c r="BK1461" s="78"/>
      <c r="BL1461" s="68"/>
      <c r="BM1461" s="68"/>
      <c r="BN1461" s="68"/>
      <c r="BO1461" s="78"/>
      <c r="BP1461" s="78"/>
      <c r="BQ1461" s="78"/>
      <c r="BR1461" s="78"/>
      <c r="BS1461" s="1"/>
      <c r="BT1461" s="1"/>
      <c r="BU1461" s="1"/>
    </row>
    <row r="1462" spans="1:73">
      <c r="A1462" s="1"/>
      <c r="B1462" s="63"/>
      <c r="E1462" s="64"/>
      <c r="F1462" s="64"/>
      <c r="G1462" s="64"/>
      <c r="H1462" s="64"/>
      <c r="I1462" s="64"/>
      <c r="J1462" s="72"/>
      <c r="K1462" s="73"/>
      <c r="L1462" s="65"/>
      <c r="V1462" s="67"/>
      <c r="BH1462" s="67"/>
      <c r="BI1462" s="78"/>
      <c r="BJ1462" s="78"/>
      <c r="BK1462" s="78"/>
      <c r="BL1462" s="68"/>
      <c r="BM1462" s="68"/>
      <c r="BN1462" s="68"/>
      <c r="BO1462" s="78"/>
      <c r="BP1462" s="78"/>
      <c r="BQ1462" s="78"/>
      <c r="BR1462" s="78"/>
      <c r="BS1462" s="1"/>
      <c r="BT1462" s="1"/>
      <c r="BU1462" s="1"/>
    </row>
    <row r="1463" spans="1:73">
      <c r="A1463" s="1"/>
      <c r="B1463" s="63"/>
      <c r="E1463" s="64"/>
      <c r="F1463" s="64"/>
      <c r="G1463" s="64"/>
      <c r="H1463" s="64"/>
      <c r="I1463" s="64"/>
      <c r="J1463" s="72"/>
      <c r="L1463" s="65"/>
      <c r="V1463" s="67"/>
      <c r="BH1463" s="67"/>
      <c r="BI1463" s="78"/>
      <c r="BJ1463" s="78"/>
      <c r="BK1463" s="78"/>
      <c r="BL1463" s="68"/>
      <c r="BM1463" s="68"/>
      <c r="BN1463" s="68"/>
      <c r="BO1463" s="78"/>
      <c r="BP1463" s="78"/>
      <c r="BQ1463" s="78"/>
      <c r="BR1463" s="78"/>
      <c r="BS1463" s="1"/>
      <c r="BT1463" s="1"/>
      <c r="BU1463" s="1"/>
    </row>
    <row r="1464" spans="1:73">
      <c r="A1464" s="1"/>
      <c r="B1464" s="63"/>
      <c r="E1464" s="64"/>
      <c r="F1464" s="64"/>
      <c r="G1464" s="64"/>
      <c r="H1464" s="64"/>
      <c r="I1464" s="64"/>
      <c r="J1464" s="72"/>
      <c r="K1464" s="73"/>
      <c r="L1464" s="65"/>
      <c r="V1464" s="67"/>
      <c r="BH1464" s="67"/>
      <c r="BI1464" s="78"/>
      <c r="BJ1464" s="78"/>
      <c r="BK1464" s="78"/>
      <c r="BL1464" s="68"/>
      <c r="BM1464" s="68"/>
      <c r="BN1464" s="68"/>
      <c r="BO1464" s="78"/>
      <c r="BP1464" s="78"/>
      <c r="BQ1464" s="78"/>
      <c r="BR1464" s="78"/>
      <c r="BS1464" s="1"/>
      <c r="BT1464" s="1"/>
      <c r="BU1464" s="1"/>
    </row>
    <row r="1465" spans="1:73">
      <c r="A1465" s="1"/>
      <c r="B1465" s="63"/>
      <c r="E1465" s="64"/>
      <c r="F1465" s="64"/>
      <c r="G1465" s="64"/>
      <c r="H1465" s="64"/>
      <c r="I1465" s="64"/>
      <c r="J1465" s="72"/>
      <c r="L1465" s="65"/>
      <c r="V1465" s="67"/>
      <c r="BH1465" s="67"/>
      <c r="BI1465" s="78"/>
      <c r="BJ1465" s="78"/>
      <c r="BK1465" s="78"/>
      <c r="BL1465" s="68"/>
      <c r="BM1465" s="68"/>
      <c r="BN1465" s="68"/>
      <c r="BO1465" s="78"/>
      <c r="BP1465" s="78"/>
      <c r="BQ1465" s="78"/>
      <c r="BR1465" s="78"/>
      <c r="BS1465" s="1"/>
      <c r="BT1465" s="1"/>
      <c r="BU1465" s="1"/>
    </row>
    <row r="1466" spans="1:73">
      <c r="A1466" s="1"/>
      <c r="B1466" s="63"/>
      <c r="E1466" s="64"/>
      <c r="F1466" s="64"/>
      <c r="G1466" s="64"/>
      <c r="H1466" s="64"/>
      <c r="I1466" s="64"/>
      <c r="J1466" s="72"/>
      <c r="L1466" s="65"/>
      <c r="V1466" s="67"/>
      <c r="BH1466" s="67"/>
      <c r="BI1466" s="78"/>
      <c r="BJ1466" s="78"/>
      <c r="BK1466" s="78"/>
      <c r="BL1466" s="68"/>
      <c r="BM1466" s="68"/>
      <c r="BN1466" s="68"/>
      <c r="BO1466" s="78"/>
      <c r="BP1466" s="78"/>
      <c r="BQ1466" s="78"/>
      <c r="BR1466" s="78"/>
      <c r="BS1466" s="1"/>
      <c r="BT1466" s="1"/>
      <c r="BU1466" s="1"/>
    </row>
    <row r="1467" spans="1:73">
      <c r="A1467" s="1"/>
      <c r="B1467" s="63"/>
      <c r="E1467" s="64"/>
      <c r="F1467" s="64"/>
      <c r="G1467" s="64"/>
      <c r="H1467" s="64"/>
      <c r="I1467" s="64"/>
      <c r="J1467" s="7"/>
      <c r="L1467" s="65"/>
      <c r="V1467" s="67"/>
      <c r="BH1467" s="67"/>
      <c r="BI1467" s="78"/>
      <c r="BJ1467" s="78"/>
      <c r="BK1467" s="78"/>
      <c r="BL1467" s="68"/>
      <c r="BM1467" s="68"/>
      <c r="BN1467" s="68"/>
      <c r="BO1467" s="78"/>
      <c r="BP1467" s="78"/>
      <c r="BQ1467" s="78"/>
      <c r="BR1467" s="78"/>
      <c r="BS1467" s="1"/>
      <c r="BT1467" s="1"/>
      <c r="BU1467" s="1"/>
    </row>
    <row r="1468" spans="1:73">
      <c r="A1468" s="1"/>
      <c r="B1468" s="63"/>
      <c r="E1468" s="64"/>
      <c r="F1468" s="64"/>
      <c r="G1468" s="64"/>
      <c r="H1468" s="64"/>
      <c r="I1468" s="64"/>
      <c r="J1468" s="7"/>
      <c r="L1468" s="65"/>
      <c r="V1468" s="67"/>
      <c r="BH1468" s="67"/>
      <c r="BI1468" s="78"/>
      <c r="BJ1468" s="78"/>
      <c r="BK1468" s="78"/>
      <c r="BL1468" s="68"/>
      <c r="BM1468" s="68"/>
      <c r="BN1468" s="68"/>
      <c r="BO1468" s="78"/>
      <c r="BP1468" s="78"/>
      <c r="BQ1468" s="78"/>
      <c r="BR1468" s="78"/>
      <c r="BS1468" s="1"/>
      <c r="BT1468" s="1"/>
      <c r="BU1468" s="1"/>
    </row>
    <row r="1469" spans="1:73" ht="14.4">
      <c r="A1469" s="1"/>
      <c r="B1469" s="63"/>
      <c r="E1469" s="64"/>
      <c r="F1469" s="64"/>
      <c r="G1469" s="64"/>
      <c r="H1469" s="64"/>
      <c r="I1469" s="64"/>
      <c r="J1469" s="72"/>
      <c r="K1469" s="41"/>
      <c r="L1469" s="65"/>
      <c r="V1469" s="67"/>
      <c r="BH1469" s="67"/>
      <c r="BI1469" s="78"/>
      <c r="BJ1469" s="78"/>
      <c r="BK1469" s="78"/>
      <c r="BL1469" s="68"/>
      <c r="BM1469" s="68"/>
      <c r="BN1469" s="68"/>
      <c r="BO1469" s="78"/>
      <c r="BP1469" s="78"/>
      <c r="BQ1469" s="78"/>
      <c r="BR1469" s="78"/>
      <c r="BS1469" s="1"/>
      <c r="BT1469" s="1"/>
      <c r="BU1469" s="1"/>
    </row>
    <row r="1470" spans="1:73" ht="14.4">
      <c r="A1470" s="1"/>
      <c r="B1470" s="63"/>
      <c r="E1470" s="64"/>
      <c r="F1470" s="64"/>
      <c r="G1470" s="64"/>
      <c r="H1470" s="64"/>
      <c r="I1470" s="64"/>
      <c r="J1470" s="72"/>
      <c r="K1470" s="41"/>
      <c r="L1470" s="65"/>
      <c r="V1470" s="67"/>
      <c r="BH1470" s="67"/>
      <c r="BI1470" s="78"/>
      <c r="BJ1470" s="78"/>
      <c r="BK1470" s="78"/>
      <c r="BL1470" s="68"/>
      <c r="BM1470" s="68"/>
      <c r="BN1470" s="68"/>
      <c r="BO1470" s="78"/>
      <c r="BP1470" s="78"/>
      <c r="BQ1470" s="78"/>
      <c r="BR1470" s="78"/>
      <c r="BS1470" s="1"/>
      <c r="BT1470" s="1"/>
      <c r="BU1470" s="1"/>
    </row>
    <row r="1471" spans="1:73">
      <c r="A1471" s="1"/>
      <c r="B1471" s="63"/>
      <c r="E1471" s="64"/>
      <c r="F1471" s="64"/>
      <c r="G1471" s="64"/>
      <c r="H1471" s="64"/>
      <c r="I1471" s="64"/>
      <c r="J1471" s="72"/>
      <c r="L1471" s="65"/>
      <c r="V1471" s="67"/>
      <c r="BH1471" s="67"/>
      <c r="BI1471" s="78"/>
      <c r="BJ1471" s="78"/>
      <c r="BK1471" s="78"/>
      <c r="BL1471" s="68"/>
      <c r="BM1471" s="68"/>
      <c r="BN1471" s="68"/>
      <c r="BO1471" s="78"/>
      <c r="BP1471" s="78"/>
      <c r="BQ1471" s="78"/>
      <c r="BR1471" s="78"/>
      <c r="BS1471" s="1"/>
      <c r="BT1471" s="1"/>
      <c r="BU1471" s="1"/>
    </row>
    <row r="1472" spans="1:73" ht="14.4">
      <c r="A1472" s="1"/>
      <c r="B1472" s="63"/>
      <c r="E1472" s="64"/>
      <c r="F1472" s="64"/>
      <c r="G1472" s="64"/>
      <c r="H1472" s="64"/>
      <c r="I1472" s="64"/>
      <c r="J1472" s="72"/>
      <c r="K1472" s="41"/>
      <c r="L1472" s="65"/>
      <c r="V1472" s="67"/>
      <c r="BH1472" s="67"/>
      <c r="BI1472" s="78"/>
      <c r="BJ1472" s="78"/>
      <c r="BK1472" s="78"/>
      <c r="BL1472" s="68"/>
      <c r="BM1472" s="68"/>
      <c r="BN1472" s="68"/>
      <c r="BO1472" s="78"/>
      <c r="BP1472" s="78"/>
      <c r="BQ1472" s="78"/>
      <c r="BR1472" s="78"/>
      <c r="BS1472" s="1"/>
      <c r="BT1472" s="1"/>
      <c r="BU1472" s="1"/>
    </row>
    <row r="1473" spans="1:73">
      <c r="A1473" s="1"/>
      <c r="B1473" s="63"/>
      <c r="E1473" s="64"/>
      <c r="F1473" s="64"/>
      <c r="G1473" s="64"/>
      <c r="H1473" s="64"/>
      <c r="I1473" s="64"/>
      <c r="J1473" s="72"/>
      <c r="L1473" s="65"/>
      <c r="V1473" s="67"/>
      <c r="BH1473" s="67"/>
      <c r="BI1473" s="78"/>
      <c r="BJ1473" s="78"/>
      <c r="BK1473" s="78"/>
      <c r="BL1473" s="68"/>
      <c r="BM1473" s="68"/>
      <c r="BN1473" s="68"/>
      <c r="BO1473" s="78"/>
      <c r="BP1473" s="78"/>
      <c r="BQ1473" s="78"/>
      <c r="BR1473" s="78"/>
      <c r="BS1473" s="1"/>
      <c r="BT1473" s="1"/>
      <c r="BU1473" s="1"/>
    </row>
    <row r="1474" spans="1:73">
      <c r="A1474" s="1"/>
      <c r="B1474" s="63"/>
      <c r="E1474" s="64"/>
      <c r="F1474" s="64"/>
      <c r="G1474" s="64"/>
      <c r="H1474" s="64"/>
      <c r="I1474" s="64"/>
      <c r="J1474" s="72"/>
      <c r="L1474" s="65"/>
      <c r="V1474" s="67"/>
      <c r="BH1474" s="67"/>
      <c r="BI1474" s="78"/>
      <c r="BJ1474" s="78"/>
      <c r="BK1474" s="78"/>
      <c r="BL1474" s="68"/>
      <c r="BM1474" s="68"/>
      <c r="BN1474" s="68"/>
      <c r="BO1474" s="78"/>
      <c r="BP1474" s="78"/>
      <c r="BQ1474" s="78"/>
      <c r="BR1474" s="78"/>
      <c r="BS1474" s="1"/>
      <c r="BT1474" s="1"/>
      <c r="BU1474" s="1"/>
    </row>
    <row r="1475" spans="1:73" ht="14.4">
      <c r="A1475" s="1"/>
      <c r="B1475" s="63"/>
      <c r="E1475" s="64"/>
      <c r="F1475" s="64"/>
      <c r="G1475" s="64"/>
      <c r="H1475" s="64"/>
      <c r="I1475" s="64"/>
      <c r="J1475" s="72"/>
      <c r="K1475" s="41"/>
      <c r="L1475" s="65"/>
      <c r="V1475" s="67"/>
      <c r="BH1475" s="67"/>
      <c r="BI1475" s="78"/>
      <c r="BJ1475" s="78"/>
      <c r="BK1475" s="78"/>
      <c r="BL1475" s="68"/>
      <c r="BM1475" s="68"/>
      <c r="BN1475" s="68"/>
      <c r="BO1475" s="78"/>
      <c r="BP1475" s="78"/>
      <c r="BQ1475" s="78"/>
      <c r="BR1475" s="78"/>
      <c r="BS1475" s="1"/>
      <c r="BT1475" s="1"/>
      <c r="BU1475" s="1"/>
    </row>
    <row r="1476" spans="1:73">
      <c r="A1476" s="1"/>
      <c r="B1476" s="63"/>
      <c r="E1476" s="64"/>
      <c r="F1476" s="64"/>
      <c r="G1476" s="64"/>
      <c r="H1476" s="64"/>
      <c r="I1476" s="64"/>
      <c r="J1476" s="72"/>
      <c r="L1476" s="65"/>
      <c r="V1476" s="67"/>
      <c r="BH1476" s="67"/>
      <c r="BI1476" s="78"/>
      <c r="BJ1476" s="78"/>
      <c r="BK1476" s="78"/>
      <c r="BL1476" s="68"/>
      <c r="BM1476" s="68"/>
      <c r="BN1476" s="68"/>
      <c r="BO1476" s="78"/>
      <c r="BP1476" s="78"/>
      <c r="BQ1476" s="78"/>
      <c r="BR1476" s="78"/>
      <c r="BS1476" s="1"/>
      <c r="BT1476" s="1"/>
      <c r="BU1476" s="1"/>
    </row>
    <row r="1477" spans="1:73">
      <c r="A1477" s="1"/>
      <c r="B1477" s="63"/>
      <c r="E1477" s="64"/>
      <c r="F1477" s="64"/>
      <c r="G1477" s="64"/>
      <c r="H1477" s="64"/>
      <c r="I1477" s="64"/>
      <c r="J1477" s="72"/>
      <c r="L1477" s="65"/>
      <c r="V1477" s="67"/>
      <c r="BH1477" s="67"/>
      <c r="BI1477" s="78"/>
      <c r="BJ1477" s="78"/>
      <c r="BK1477" s="78"/>
      <c r="BL1477" s="68"/>
      <c r="BM1477" s="68"/>
      <c r="BN1477" s="68"/>
      <c r="BO1477" s="78"/>
      <c r="BP1477" s="78"/>
      <c r="BQ1477" s="78"/>
      <c r="BR1477" s="78"/>
      <c r="BS1477" s="1"/>
      <c r="BT1477" s="1"/>
      <c r="BU1477" s="1"/>
    </row>
    <row r="1478" spans="1:73" ht="14.4">
      <c r="A1478" s="1"/>
      <c r="B1478" s="63"/>
      <c r="E1478" s="64"/>
      <c r="F1478" s="64"/>
      <c r="G1478" s="64"/>
      <c r="H1478" s="64"/>
      <c r="I1478" s="64"/>
      <c r="J1478" s="72"/>
      <c r="K1478" s="41"/>
      <c r="L1478" s="65"/>
      <c r="V1478" s="67"/>
      <c r="BH1478" s="67"/>
      <c r="BI1478" s="78"/>
      <c r="BJ1478" s="78"/>
      <c r="BK1478" s="78"/>
      <c r="BL1478" s="68"/>
      <c r="BM1478" s="68"/>
      <c r="BN1478" s="68"/>
      <c r="BO1478" s="78"/>
      <c r="BP1478" s="78"/>
      <c r="BQ1478" s="78"/>
      <c r="BR1478" s="78"/>
      <c r="BS1478" s="1"/>
      <c r="BT1478" s="1"/>
      <c r="BU1478" s="1"/>
    </row>
    <row r="1479" spans="1:73" ht="14.4">
      <c r="A1479" s="1"/>
      <c r="B1479" s="63"/>
      <c r="E1479" s="64"/>
      <c r="F1479" s="64"/>
      <c r="G1479" s="64"/>
      <c r="H1479" s="64"/>
      <c r="I1479" s="64"/>
      <c r="J1479" s="72"/>
      <c r="K1479" s="41"/>
      <c r="L1479" s="65"/>
      <c r="V1479" s="67"/>
      <c r="BH1479" s="67"/>
      <c r="BI1479" s="78"/>
      <c r="BJ1479" s="78"/>
      <c r="BK1479" s="78"/>
      <c r="BL1479" s="68"/>
      <c r="BM1479" s="68"/>
      <c r="BN1479" s="68"/>
      <c r="BO1479" s="78"/>
      <c r="BP1479" s="78"/>
      <c r="BQ1479" s="78"/>
      <c r="BR1479" s="78"/>
      <c r="BS1479" s="1"/>
      <c r="BT1479" s="1"/>
      <c r="BU1479" s="1"/>
    </row>
    <row r="1480" spans="1:73" ht="14.4">
      <c r="A1480" s="1"/>
      <c r="B1480" s="63"/>
      <c r="E1480" s="64"/>
      <c r="F1480" s="64"/>
      <c r="G1480" s="64"/>
      <c r="H1480" s="64"/>
      <c r="I1480" s="64"/>
      <c r="J1480" s="72"/>
      <c r="K1480" s="41"/>
      <c r="L1480" s="65"/>
      <c r="V1480" s="67"/>
      <c r="BH1480" s="67"/>
      <c r="BI1480" s="78"/>
      <c r="BJ1480" s="78"/>
      <c r="BK1480" s="78"/>
      <c r="BL1480" s="68"/>
      <c r="BM1480" s="68"/>
      <c r="BN1480" s="68"/>
      <c r="BO1480" s="78"/>
      <c r="BP1480" s="78"/>
      <c r="BQ1480" s="78"/>
      <c r="BR1480" s="78"/>
      <c r="BS1480" s="1"/>
      <c r="BT1480" s="1"/>
      <c r="BU1480" s="1"/>
    </row>
    <row r="1481" spans="1:73" ht="14.4">
      <c r="A1481" s="1"/>
      <c r="B1481" s="63"/>
      <c r="E1481" s="64"/>
      <c r="F1481" s="64"/>
      <c r="G1481" s="64"/>
      <c r="H1481" s="64"/>
      <c r="I1481" s="64"/>
      <c r="J1481" s="72"/>
      <c r="K1481" s="41"/>
      <c r="L1481" s="65"/>
      <c r="V1481" s="67"/>
      <c r="BH1481" s="67"/>
      <c r="BI1481" s="78"/>
      <c r="BJ1481" s="78"/>
      <c r="BK1481" s="78"/>
      <c r="BL1481" s="68"/>
      <c r="BM1481" s="68"/>
      <c r="BN1481" s="68"/>
      <c r="BO1481" s="78"/>
      <c r="BP1481" s="78"/>
      <c r="BQ1481" s="78"/>
      <c r="BR1481" s="78"/>
      <c r="BS1481" s="1"/>
      <c r="BT1481" s="1"/>
      <c r="BU1481" s="1"/>
    </row>
    <row r="1482" spans="1:73" ht="14.4">
      <c r="A1482" s="1"/>
      <c r="B1482" s="63"/>
      <c r="E1482" s="64"/>
      <c r="F1482" s="64"/>
      <c r="G1482" s="64"/>
      <c r="H1482" s="64"/>
      <c r="I1482" s="64"/>
      <c r="J1482" s="72"/>
      <c r="K1482" s="41"/>
      <c r="L1482" s="65"/>
      <c r="V1482" s="67"/>
      <c r="BH1482" s="67"/>
      <c r="BI1482" s="78"/>
      <c r="BJ1482" s="78"/>
      <c r="BK1482" s="78"/>
      <c r="BL1482" s="68"/>
      <c r="BM1482" s="68"/>
      <c r="BN1482" s="68"/>
      <c r="BO1482" s="78"/>
      <c r="BP1482" s="78"/>
      <c r="BQ1482" s="78"/>
      <c r="BR1482" s="78"/>
      <c r="BS1482" s="1"/>
      <c r="BT1482" s="1"/>
      <c r="BU1482" s="1"/>
    </row>
    <row r="1483" spans="1:73">
      <c r="A1483" s="1"/>
      <c r="B1483" s="63"/>
      <c r="E1483" s="64"/>
      <c r="F1483" s="64"/>
      <c r="G1483" s="64"/>
      <c r="H1483" s="64"/>
      <c r="I1483" s="64"/>
      <c r="J1483" s="72"/>
      <c r="L1483" s="65"/>
      <c r="V1483" s="67"/>
      <c r="BH1483" s="67"/>
      <c r="BI1483" s="78"/>
      <c r="BJ1483" s="78"/>
      <c r="BK1483" s="78"/>
      <c r="BL1483" s="68"/>
      <c r="BM1483" s="68"/>
      <c r="BN1483" s="68"/>
      <c r="BO1483" s="78"/>
      <c r="BP1483" s="78"/>
      <c r="BQ1483" s="78"/>
      <c r="BR1483" s="78"/>
      <c r="BS1483" s="1"/>
      <c r="BT1483" s="1"/>
      <c r="BU1483" s="1"/>
    </row>
    <row r="1484" spans="1:73">
      <c r="A1484" s="1"/>
      <c r="B1484" s="63"/>
      <c r="E1484" s="64"/>
      <c r="F1484" s="64"/>
      <c r="G1484" s="64"/>
      <c r="H1484" s="64"/>
      <c r="I1484" s="64"/>
      <c r="J1484" s="72"/>
      <c r="L1484" s="65"/>
      <c r="V1484" s="67"/>
      <c r="BH1484" s="67"/>
      <c r="BI1484" s="78"/>
      <c r="BJ1484" s="78"/>
      <c r="BK1484" s="78"/>
      <c r="BL1484" s="68"/>
      <c r="BM1484" s="68"/>
      <c r="BN1484" s="68"/>
      <c r="BO1484" s="78"/>
      <c r="BP1484" s="78"/>
      <c r="BQ1484" s="78"/>
      <c r="BR1484" s="78"/>
      <c r="BS1484" s="1"/>
      <c r="BT1484" s="1"/>
      <c r="BU1484" s="1"/>
    </row>
    <row r="1485" spans="1:73" ht="14.4">
      <c r="A1485" s="1"/>
      <c r="B1485" s="63"/>
      <c r="E1485" s="64"/>
      <c r="F1485" s="64"/>
      <c r="G1485" s="64"/>
      <c r="H1485" s="64"/>
      <c r="I1485" s="64"/>
      <c r="J1485" s="72"/>
      <c r="K1485" s="41"/>
      <c r="L1485" s="65"/>
      <c r="V1485" s="67"/>
      <c r="BH1485" s="67"/>
      <c r="BI1485" s="78"/>
      <c r="BJ1485" s="78"/>
      <c r="BK1485" s="78"/>
      <c r="BL1485" s="68"/>
      <c r="BM1485" s="68"/>
      <c r="BN1485" s="68"/>
      <c r="BO1485" s="78"/>
      <c r="BP1485" s="78"/>
      <c r="BQ1485" s="78"/>
      <c r="BR1485" s="78"/>
      <c r="BS1485" s="1"/>
      <c r="BT1485" s="1"/>
      <c r="BU1485" s="1"/>
    </row>
    <row r="1486" spans="1:73">
      <c r="A1486" s="1"/>
      <c r="B1486" s="63"/>
      <c r="E1486" s="64"/>
      <c r="F1486" s="64"/>
      <c r="G1486" s="64"/>
      <c r="H1486" s="64"/>
      <c r="I1486" s="64"/>
      <c r="J1486" s="72"/>
      <c r="L1486" s="65"/>
      <c r="V1486" s="67"/>
      <c r="BH1486" s="67"/>
      <c r="BI1486" s="78"/>
      <c r="BJ1486" s="78"/>
      <c r="BK1486" s="78"/>
      <c r="BL1486" s="68"/>
      <c r="BM1486" s="68"/>
      <c r="BN1486" s="68"/>
      <c r="BO1486" s="78"/>
      <c r="BP1486" s="78"/>
      <c r="BQ1486" s="78"/>
      <c r="BR1486" s="78"/>
      <c r="BS1486" s="1"/>
      <c r="BT1486" s="1"/>
      <c r="BU1486" s="1"/>
    </row>
    <row r="1487" spans="1:73" ht="14.4">
      <c r="A1487" s="1"/>
      <c r="B1487" s="63"/>
      <c r="E1487" s="64"/>
      <c r="F1487" s="64"/>
      <c r="G1487" s="64"/>
      <c r="H1487" s="64"/>
      <c r="I1487" s="64"/>
      <c r="J1487" s="72"/>
      <c r="K1487" s="41"/>
      <c r="L1487" s="65"/>
      <c r="V1487" s="67"/>
      <c r="BH1487" s="67"/>
      <c r="BI1487" s="78"/>
      <c r="BJ1487" s="78"/>
      <c r="BK1487" s="78"/>
      <c r="BL1487" s="68"/>
      <c r="BM1487" s="68"/>
      <c r="BN1487" s="68"/>
      <c r="BO1487" s="78"/>
      <c r="BP1487" s="78"/>
      <c r="BQ1487" s="78"/>
      <c r="BR1487" s="78"/>
      <c r="BS1487" s="1"/>
      <c r="BT1487" s="1"/>
      <c r="BU1487" s="1"/>
    </row>
    <row r="1488" spans="1:73" ht="14.4">
      <c r="A1488" s="1"/>
      <c r="B1488" s="63"/>
      <c r="E1488" s="64"/>
      <c r="F1488" s="64"/>
      <c r="G1488" s="64"/>
      <c r="H1488" s="64"/>
      <c r="I1488" s="64"/>
      <c r="J1488" s="72"/>
      <c r="K1488" s="41"/>
      <c r="L1488" s="65"/>
      <c r="V1488" s="67"/>
      <c r="BH1488" s="67"/>
      <c r="BI1488" s="78"/>
      <c r="BJ1488" s="78"/>
      <c r="BK1488" s="78"/>
      <c r="BL1488" s="68"/>
      <c r="BM1488" s="68"/>
      <c r="BN1488" s="68"/>
      <c r="BO1488" s="78"/>
      <c r="BP1488" s="78"/>
      <c r="BQ1488" s="78"/>
      <c r="BR1488" s="78"/>
      <c r="BS1488" s="1"/>
      <c r="BT1488" s="1"/>
      <c r="BU1488" s="1"/>
    </row>
    <row r="1489" spans="1:73">
      <c r="A1489" s="1"/>
      <c r="B1489" s="63"/>
      <c r="E1489" s="64"/>
      <c r="F1489" s="64"/>
      <c r="G1489" s="64"/>
      <c r="H1489" s="64"/>
      <c r="I1489" s="64"/>
      <c r="J1489" s="72"/>
      <c r="L1489" s="65"/>
      <c r="V1489" s="67"/>
      <c r="BH1489" s="67"/>
      <c r="BI1489" s="78"/>
      <c r="BJ1489" s="78"/>
      <c r="BK1489" s="78"/>
      <c r="BL1489" s="68"/>
      <c r="BM1489" s="68"/>
      <c r="BN1489" s="68"/>
      <c r="BO1489" s="78"/>
      <c r="BP1489" s="78"/>
      <c r="BQ1489" s="78"/>
      <c r="BR1489" s="78"/>
      <c r="BS1489" s="1"/>
      <c r="BT1489" s="1"/>
      <c r="BU1489" s="1"/>
    </row>
    <row r="1490" spans="1:73">
      <c r="A1490" s="1"/>
      <c r="B1490" s="63"/>
      <c r="E1490" s="64"/>
      <c r="F1490" s="64"/>
      <c r="G1490" s="64"/>
      <c r="H1490" s="64"/>
      <c r="I1490" s="64"/>
      <c r="J1490" s="72"/>
      <c r="L1490" s="65"/>
      <c r="V1490" s="67"/>
      <c r="BH1490" s="67"/>
      <c r="BI1490" s="78"/>
      <c r="BJ1490" s="78"/>
      <c r="BK1490" s="78"/>
      <c r="BL1490" s="68"/>
      <c r="BM1490" s="68"/>
      <c r="BN1490" s="68"/>
      <c r="BO1490" s="78"/>
      <c r="BP1490" s="78"/>
      <c r="BQ1490" s="78"/>
      <c r="BR1490" s="78"/>
      <c r="BS1490" s="1"/>
      <c r="BT1490" s="1"/>
      <c r="BU1490" s="1"/>
    </row>
    <row r="1491" spans="1:73">
      <c r="A1491" s="1"/>
      <c r="B1491" s="63"/>
      <c r="E1491" s="64"/>
      <c r="F1491" s="64"/>
      <c r="G1491" s="64"/>
      <c r="H1491" s="64"/>
      <c r="I1491" s="64"/>
      <c r="J1491" s="72"/>
      <c r="L1491" s="65"/>
      <c r="V1491" s="67"/>
      <c r="BH1491" s="67"/>
      <c r="BI1491" s="78"/>
      <c r="BJ1491" s="78"/>
      <c r="BK1491" s="78"/>
      <c r="BL1491" s="68"/>
      <c r="BM1491" s="68"/>
      <c r="BN1491" s="68"/>
      <c r="BO1491" s="78"/>
      <c r="BP1491" s="78"/>
      <c r="BQ1491" s="78"/>
      <c r="BR1491" s="78"/>
      <c r="BS1491" s="1"/>
      <c r="BT1491" s="1"/>
      <c r="BU1491" s="1"/>
    </row>
    <row r="1492" spans="1:73">
      <c r="A1492" s="1"/>
      <c r="B1492" s="63"/>
      <c r="E1492" s="64"/>
      <c r="F1492" s="64"/>
      <c r="G1492" s="64"/>
      <c r="H1492" s="64"/>
      <c r="I1492" s="64"/>
      <c r="J1492" s="72"/>
      <c r="L1492" s="65"/>
      <c r="V1492" s="67"/>
      <c r="BH1492" s="67"/>
      <c r="BI1492" s="78"/>
      <c r="BJ1492" s="78"/>
      <c r="BK1492" s="78"/>
      <c r="BL1492" s="68"/>
      <c r="BM1492" s="68"/>
      <c r="BN1492" s="68"/>
      <c r="BO1492" s="78"/>
      <c r="BP1492" s="78"/>
      <c r="BQ1492" s="78"/>
      <c r="BR1492" s="78"/>
      <c r="BS1492" s="1"/>
      <c r="BT1492" s="1"/>
      <c r="BU1492" s="1"/>
    </row>
    <row r="1493" spans="1:73" ht="14.4">
      <c r="A1493" s="1"/>
      <c r="B1493" s="63"/>
      <c r="E1493" s="64"/>
      <c r="F1493" s="64"/>
      <c r="G1493" s="64"/>
      <c r="H1493" s="64"/>
      <c r="I1493" s="64"/>
      <c r="J1493" s="72"/>
      <c r="K1493" s="41"/>
      <c r="L1493" s="65"/>
      <c r="V1493" s="67"/>
      <c r="BH1493" s="67"/>
      <c r="BI1493" s="78"/>
      <c r="BJ1493" s="78"/>
      <c r="BK1493" s="78"/>
      <c r="BL1493" s="68"/>
      <c r="BM1493" s="68"/>
      <c r="BN1493" s="68"/>
      <c r="BO1493" s="78"/>
      <c r="BP1493" s="78"/>
      <c r="BQ1493" s="78"/>
      <c r="BR1493" s="78"/>
      <c r="BS1493" s="1"/>
      <c r="BT1493" s="1"/>
      <c r="BU1493" s="1"/>
    </row>
    <row r="1494" spans="1:73" ht="14.4">
      <c r="A1494" s="1"/>
      <c r="B1494" s="63"/>
      <c r="E1494" s="64"/>
      <c r="F1494" s="64"/>
      <c r="G1494" s="64"/>
      <c r="H1494" s="64"/>
      <c r="I1494" s="64"/>
      <c r="J1494" s="72"/>
      <c r="K1494" s="41"/>
      <c r="L1494" s="65"/>
      <c r="V1494" s="67"/>
      <c r="BH1494" s="67"/>
      <c r="BI1494" s="78"/>
      <c r="BJ1494" s="78"/>
      <c r="BK1494" s="78"/>
      <c r="BL1494" s="68"/>
      <c r="BM1494" s="68"/>
      <c r="BN1494" s="68"/>
      <c r="BO1494" s="78"/>
      <c r="BP1494" s="78"/>
      <c r="BQ1494" s="78"/>
      <c r="BR1494" s="78"/>
      <c r="BS1494" s="1"/>
      <c r="BT1494" s="1"/>
      <c r="BU1494" s="1"/>
    </row>
    <row r="1495" spans="1:73" ht="14.4">
      <c r="A1495" s="1"/>
      <c r="B1495" s="63"/>
      <c r="E1495" s="64"/>
      <c r="F1495" s="64"/>
      <c r="G1495" s="64"/>
      <c r="H1495" s="64"/>
      <c r="I1495" s="64"/>
      <c r="J1495" s="72"/>
      <c r="K1495" s="41"/>
      <c r="L1495" s="65"/>
      <c r="V1495" s="67"/>
      <c r="BH1495" s="67"/>
      <c r="BI1495" s="78"/>
      <c r="BJ1495" s="78"/>
      <c r="BK1495" s="78"/>
      <c r="BL1495" s="68"/>
      <c r="BM1495" s="68"/>
      <c r="BN1495" s="68"/>
      <c r="BO1495" s="78"/>
      <c r="BP1495" s="78"/>
      <c r="BQ1495" s="78"/>
      <c r="BR1495" s="78"/>
      <c r="BS1495" s="1"/>
      <c r="BT1495" s="1"/>
      <c r="BU1495" s="1"/>
    </row>
    <row r="1496" spans="1:73" ht="14.4">
      <c r="A1496" s="1"/>
      <c r="B1496" s="63"/>
      <c r="E1496" s="64"/>
      <c r="F1496" s="64"/>
      <c r="G1496" s="64"/>
      <c r="H1496" s="64"/>
      <c r="I1496" s="64"/>
      <c r="J1496" s="72"/>
      <c r="K1496" s="41"/>
      <c r="L1496" s="65"/>
      <c r="V1496" s="67"/>
      <c r="BH1496" s="67"/>
      <c r="BI1496" s="78"/>
      <c r="BJ1496" s="78"/>
      <c r="BK1496" s="78"/>
      <c r="BL1496" s="68"/>
      <c r="BM1496" s="68"/>
      <c r="BN1496" s="68"/>
      <c r="BO1496" s="78"/>
      <c r="BP1496" s="78"/>
      <c r="BQ1496" s="78"/>
      <c r="BR1496" s="78"/>
      <c r="BS1496" s="1"/>
      <c r="BT1496" s="1"/>
      <c r="BU1496" s="1"/>
    </row>
    <row r="1497" spans="1:73">
      <c r="A1497" s="1"/>
      <c r="B1497" s="63"/>
      <c r="E1497" s="64"/>
      <c r="F1497" s="64"/>
      <c r="G1497" s="64"/>
      <c r="H1497" s="64"/>
      <c r="I1497" s="64"/>
      <c r="J1497" s="72"/>
      <c r="L1497" s="65"/>
      <c r="V1497" s="67"/>
      <c r="BH1497" s="67"/>
      <c r="BI1497" s="78"/>
      <c r="BJ1497" s="78"/>
      <c r="BK1497" s="78"/>
      <c r="BL1497" s="68"/>
      <c r="BM1497" s="68"/>
      <c r="BN1497" s="68"/>
      <c r="BO1497" s="78"/>
      <c r="BP1497" s="78"/>
      <c r="BQ1497" s="78"/>
      <c r="BR1497" s="78"/>
      <c r="BS1497" s="1"/>
      <c r="BT1497" s="1"/>
      <c r="BU1497" s="1"/>
    </row>
    <row r="1498" spans="1:73">
      <c r="A1498" s="1"/>
      <c r="B1498" s="63"/>
      <c r="F1498" s="64"/>
      <c r="G1498" s="64"/>
      <c r="H1498" s="64"/>
      <c r="I1498" s="64"/>
      <c r="J1498" s="72"/>
      <c r="L1498" s="65"/>
      <c r="V1498" s="67"/>
      <c r="BH1498" s="67"/>
      <c r="BI1498" s="78"/>
      <c r="BJ1498" s="78"/>
      <c r="BK1498" s="78"/>
      <c r="BL1498" s="68"/>
      <c r="BM1498" s="68"/>
      <c r="BN1498" s="68"/>
      <c r="BO1498" s="78"/>
      <c r="BP1498" s="78"/>
      <c r="BQ1498" s="78"/>
      <c r="BR1498" s="78"/>
      <c r="BS1498" s="1"/>
      <c r="BT1498" s="1"/>
      <c r="BU1498" s="1"/>
    </row>
    <row r="1499" spans="1:73" ht="14.4">
      <c r="A1499" s="1"/>
      <c r="B1499" s="63"/>
      <c r="F1499" s="64"/>
      <c r="G1499" s="64"/>
      <c r="H1499" s="64"/>
      <c r="I1499" s="64"/>
      <c r="J1499" s="72"/>
      <c r="K1499" s="74"/>
      <c r="L1499" s="65"/>
      <c r="V1499" s="67"/>
      <c r="BH1499" s="67"/>
      <c r="BI1499" s="78"/>
      <c r="BJ1499" s="78"/>
      <c r="BK1499" s="78"/>
      <c r="BL1499" s="68"/>
      <c r="BM1499" s="68"/>
      <c r="BN1499" s="68"/>
      <c r="BO1499" s="78"/>
      <c r="BP1499" s="78"/>
      <c r="BQ1499" s="78"/>
      <c r="BR1499" s="78"/>
      <c r="BS1499" s="1"/>
      <c r="BT1499" s="1"/>
      <c r="BU1499" s="1"/>
    </row>
    <row r="1500" spans="1:73" ht="14.4">
      <c r="A1500" s="1"/>
      <c r="B1500" s="63"/>
      <c r="F1500" s="64"/>
      <c r="G1500" s="64"/>
      <c r="H1500" s="64"/>
      <c r="I1500" s="64"/>
      <c r="J1500" s="72"/>
      <c r="K1500" s="74"/>
      <c r="L1500" s="65"/>
      <c r="V1500" s="67"/>
      <c r="BH1500" s="67"/>
      <c r="BI1500" s="78"/>
      <c r="BJ1500" s="78"/>
      <c r="BK1500" s="78"/>
      <c r="BL1500" s="68"/>
      <c r="BM1500" s="68"/>
      <c r="BN1500" s="68"/>
      <c r="BO1500" s="78"/>
      <c r="BP1500" s="78"/>
      <c r="BQ1500" s="78"/>
      <c r="BR1500" s="78"/>
      <c r="BS1500" s="1"/>
      <c r="BT1500" s="1"/>
      <c r="BU1500" s="1"/>
    </row>
    <row r="1501" spans="1:73" ht="14.4">
      <c r="A1501" s="1"/>
      <c r="B1501" s="63"/>
      <c r="F1501" s="64"/>
      <c r="G1501" s="64"/>
      <c r="H1501" s="64"/>
      <c r="I1501" s="64"/>
      <c r="J1501" s="72"/>
      <c r="K1501" s="41"/>
      <c r="L1501" s="65"/>
      <c r="V1501" s="67"/>
      <c r="BH1501" s="67"/>
      <c r="BI1501" s="78"/>
      <c r="BJ1501" s="78"/>
      <c r="BK1501" s="78"/>
      <c r="BL1501" s="68"/>
      <c r="BM1501" s="68"/>
      <c r="BN1501" s="68"/>
      <c r="BO1501" s="78"/>
      <c r="BP1501" s="78"/>
      <c r="BQ1501" s="78"/>
      <c r="BR1501" s="78"/>
      <c r="BS1501" s="1"/>
      <c r="BT1501" s="1"/>
      <c r="BU1501" s="1"/>
    </row>
    <row r="1502" spans="1:73" ht="14.4">
      <c r="A1502" s="1"/>
      <c r="B1502" s="63"/>
      <c r="F1502" s="64"/>
      <c r="G1502" s="64"/>
      <c r="H1502" s="64"/>
      <c r="I1502" s="64"/>
      <c r="J1502" s="72"/>
      <c r="K1502" s="41"/>
      <c r="L1502" s="65"/>
      <c r="V1502" s="67"/>
      <c r="BH1502" s="67"/>
      <c r="BI1502" s="78"/>
      <c r="BJ1502" s="78"/>
      <c r="BK1502" s="78"/>
      <c r="BL1502" s="68"/>
      <c r="BM1502" s="68"/>
      <c r="BN1502" s="68"/>
      <c r="BO1502" s="78"/>
      <c r="BP1502" s="78"/>
      <c r="BQ1502" s="78"/>
      <c r="BR1502" s="78"/>
      <c r="BS1502" s="1"/>
      <c r="BT1502" s="1"/>
      <c r="BU1502" s="1"/>
    </row>
    <row r="1503" spans="1:73">
      <c r="A1503" s="1"/>
      <c r="B1503" s="63"/>
      <c r="F1503" s="64"/>
      <c r="G1503" s="64"/>
      <c r="H1503" s="64"/>
      <c r="I1503" s="64"/>
      <c r="J1503" s="72"/>
      <c r="L1503" s="65"/>
      <c r="V1503" s="67"/>
      <c r="BH1503" s="67"/>
      <c r="BI1503" s="78"/>
      <c r="BJ1503" s="78"/>
      <c r="BK1503" s="78"/>
      <c r="BL1503" s="68"/>
      <c r="BM1503" s="68"/>
      <c r="BN1503" s="68"/>
      <c r="BO1503" s="78"/>
      <c r="BP1503" s="78"/>
      <c r="BQ1503" s="78"/>
      <c r="BR1503" s="78"/>
      <c r="BS1503" s="1"/>
      <c r="BT1503" s="1"/>
      <c r="BU1503" s="1"/>
    </row>
    <row r="1504" spans="1:73">
      <c r="A1504" s="1"/>
      <c r="B1504" s="63"/>
      <c r="F1504" s="64"/>
      <c r="G1504" s="64"/>
      <c r="H1504" s="64"/>
      <c r="I1504" s="64"/>
      <c r="J1504" s="72"/>
      <c r="L1504" s="65"/>
      <c r="V1504" s="67"/>
      <c r="BH1504" s="67"/>
      <c r="BI1504" s="78"/>
      <c r="BJ1504" s="78"/>
      <c r="BK1504" s="78"/>
      <c r="BL1504" s="68"/>
      <c r="BM1504" s="68"/>
      <c r="BN1504" s="68"/>
      <c r="BO1504" s="78"/>
      <c r="BP1504" s="78"/>
      <c r="BQ1504" s="78"/>
      <c r="BR1504" s="78"/>
      <c r="BS1504" s="1"/>
      <c r="BT1504" s="1"/>
      <c r="BU1504" s="1"/>
    </row>
    <row r="1505" spans="1:73" ht="14.4">
      <c r="A1505" s="1"/>
      <c r="B1505" s="63"/>
      <c r="F1505" s="64"/>
      <c r="G1505" s="64"/>
      <c r="H1505" s="64"/>
      <c r="I1505" s="64"/>
      <c r="J1505" s="72"/>
      <c r="K1505" s="41"/>
      <c r="L1505" s="65"/>
      <c r="S1505" s="66"/>
      <c r="V1505" s="67"/>
      <c r="Y1505" s="67"/>
      <c r="BH1505" s="67"/>
      <c r="BI1505" s="78"/>
      <c r="BJ1505" s="78"/>
      <c r="BK1505" s="78"/>
      <c r="BL1505" s="68"/>
      <c r="BM1505" s="68"/>
      <c r="BN1505" s="68"/>
      <c r="BO1505" s="78"/>
      <c r="BP1505" s="78"/>
      <c r="BQ1505" s="78"/>
      <c r="BR1505" s="78"/>
      <c r="BS1505" s="1"/>
      <c r="BT1505" s="1"/>
      <c r="BU1505" s="1"/>
    </row>
    <row r="1506" spans="1:73" ht="14.4">
      <c r="A1506" s="1"/>
      <c r="B1506" s="63"/>
      <c r="F1506" s="64"/>
      <c r="G1506" s="64"/>
      <c r="H1506" s="64"/>
      <c r="I1506" s="64"/>
      <c r="J1506" s="72"/>
      <c r="K1506" s="41"/>
      <c r="L1506" s="65"/>
      <c r="S1506" s="66"/>
      <c r="V1506" s="67"/>
      <c r="Y1506" s="67"/>
      <c r="BH1506" s="67"/>
      <c r="BI1506" s="78"/>
      <c r="BJ1506" s="78"/>
      <c r="BK1506" s="78"/>
      <c r="BL1506" s="68"/>
      <c r="BM1506" s="68"/>
      <c r="BN1506" s="68"/>
      <c r="BO1506" s="78"/>
      <c r="BP1506" s="78"/>
      <c r="BQ1506" s="78"/>
      <c r="BR1506" s="78"/>
      <c r="BS1506" s="1"/>
      <c r="BT1506" s="1"/>
      <c r="BU1506" s="1"/>
    </row>
    <row r="1507" spans="1:73">
      <c r="A1507" s="1"/>
      <c r="B1507" s="63"/>
      <c r="F1507" s="64"/>
      <c r="G1507" s="64"/>
      <c r="H1507" s="64"/>
      <c r="I1507" s="64"/>
      <c r="J1507" s="72"/>
      <c r="L1507" s="65"/>
      <c r="V1507" s="67"/>
      <c r="Y1507" s="67"/>
      <c r="BH1507" s="67"/>
      <c r="BI1507" s="78"/>
      <c r="BJ1507" s="78"/>
      <c r="BK1507" s="78"/>
      <c r="BL1507" s="68"/>
      <c r="BM1507" s="68"/>
      <c r="BN1507" s="68"/>
      <c r="BO1507" s="78"/>
      <c r="BP1507" s="78"/>
      <c r="BQ1507" s="78"/>
      <c r="BR1507" s="78"/>
      <c r="BS1507" s="1"/>
      <c r="BT1507" s="1"/>
      <c r="BU1507" s="1"/>
    </row>
    <row r="1508" spans="1:73">
      <c r="A1508" s="1"/>
      <c r="B1508" s="63"/>
      <c r="F1508" s="64"/>
      <c r="G1508" s="64"/>
      <c r="H1508" s="64"/>
      <c r="I1508" s="64"/>
      <c r="J1508" s="72"/>
      <c r="L1508" s="65"/>
      <c r="V1508" s="67"/>
      <c r="Y1508" s="67"/>
      <c r="BH1508" s="67"/>
      <c r="BI1508" s="78"/>
      <c r="BJ1508" s="78"/>
      <c r="BK1508" s="78"/>
      <c r="BL1508" s="68"/>
      <c r="BM1508" s="68"/>
      <c r="BN1508" s="68"/>
      <c r="BO1508" s="78"/>
      <c r="BP1508" s="78"/>
      <c r="BQ1508" s="78"/>
      <c r="BR1508" s="78"/>
      <c r="BS1508" s="1"/>
      <c r="BT1508" s="1"/>
      <c r="BU1508" s="1"/>
    </row>
    <row r="1509" spans="1:73" ht="14.4">
      <c r="A1509" s="1"/>
      <c r="B1509" s="63"/>
      <c r="F1509" s="64"/>
      <c r="G1509" s="64"/>
      <c r="H1509" s="64"/>
      <c r="I1509" s="64"/>
      <c r="J1509" s="72"/>
      <c r="K1509" s="41"/>
      <c r="L1509" s="65"/>
      <c r="V1509" s="67"/>
      <c r="BH1509" s="67"/>
      <c r="BI1509" s="78"/>
      <c r="BJ1509" s="78"/>
      <c r="BK1509" s="78"/>
      <c r="BL1509" s="68"/>
      <c r="BM1509" s="68"/>
      <c r="BN1509" s="68"/>
      <c r="BO1509" s="78"/>
      <c r="BP1509" s="78"/>
      <c r="BQ1509" s="78"/>
      <c r="BR1509" s="78"/>
      <c r="BS1509" s="1"/>
      <c r="BT1509" s="1"/>
      <c r="BU1509" s="1"/>
    </row>
    <row r="1510" spans="1:73" ht="14.4">
      <c r="A1510" s="1"/>
      <c r="B1510" s="63"/>
      <c r="F1510" s="64"/>
      <c r="G1510" s="64"/>
      <c r="H1510" s="64"/>
      <c r="I1510" s="64"/>
      <c r="J1510" s="72"/>
      <c r="K1510" s="41"/>
      <c r="L1510" s="65"/>
      <c r="V1510" s="67"/>
      <c r="BH1510" s="67"/>
      <c r="BI1510" s="78"/>
      <c r="BJ1510" s="78"/>
      <c r="BK1510" s="78"/>
      <c r="BL1510" s="68"/>
      <c r="BM1510" s="68"/>
      <c r="BN1510" s="68"/>
      <c r="BO1510" s="78"/>
      <c r="BP1510" s="78"/>
      <c r="BQ1510" s="78"/>
      <c r="BR1510" s="78"/>
      <c r="BS1510" s="1"/>
      <c r="BT1510" s="1"/>
      <c r="BU1510" s="1"/>
    </row>
    <row r="1511" spans="1:73" ht="14.4">
      <c r="A1511" s="1"/>
      <c r="B1511" s="63"/>
      <c r="F1511" s="64"/>
      <c r="G1511" s="64"/>
      <c r="H1511" s="64"/>
      <c r="I1511" s="64"/>
      <c r="J1511" s="72"/>
      <c r="K1511" s="41"/>
      <c r="L1511" s="65"/>
      <c r="V1511" s="67"/>
      <c r="BH1511" s="67"/>
      <c r="BI1511" s="78"/>
      <c r="BJ1511" s="78"/>
      <c r="BK1511" s="78"/>
      <c r="BL1511" s="68"/>
      <c r="BM1511" s="68"/>
      <c r="BN1511" s="68"/>
      <c r="BO1511" s="78"/>
      <c r="BP1511" s="78"/>
      <c r="BQ1511" s="78"/>
      <c r="BR1511" s="78"/>
      <c r="BS1511" s="1"/>
      <c r="BT1511" s="1"/>
      <c r="BU1511" s="1"/>
    </row>
    <row r="1512" spans="1:73" ht="14.4">
      <c r="A1512" s="1"/>
      <c r="B1512" s="63"/>
      <c r="F1512" s="64"/>
      <c r="G1512" s="64"/>
      <c r="H1512" s="64"/>
      <c r="I1512" s="64"/>
      <c r="J1512" s="72"/>
      <c r="K1512" s="41"/>
      <c r="L1512" s="65"/>
      <c r="V1512" s="67"/>
      <c r="BH1512" s="67"/>
      <c r="BI1512" s="78"/>
      <c r="BJ1512" s="78"/>
      <c r="BK1512" s="78"/>
      <c r="BL1512" s="68"/>
      <c r="BM1512" s="68"/>
      <c r="BN1512" s="68"/>
      <c r="BO1512" s="78"/>
      <c r="BP1512" s="78"/>
      <c r="BQ1512" s="78"/>
      <c r="BR1512" s="78"/>
      <c r="BS1512" s="1"/>
      <c r="BT1512" s="1"/>
      <c r="BU1512" s="1"/>
    </row>
    <row r="1513" spans="1:73">
      <c r="A1513" s="1"/>
      <c r="B1513" s="63"/>
      <c r="F1513" s="64"/>
      <c r="G1513" s="64"/>
      <c r="H1513" s="64"/>
      <c r="I1513" s="64"/>
      <c r="J1513" s="72"/>
      <c r="L1513" s="65"/>
      <c r="V1513" s="67"/>
      <c r="BH1513" s="67"/>
      <c r="BI1513" s="78"/>
      <c r="BJ1513" s="78"/>
      <c r="BK1513" s="78"/>
      <c r="BL1513" s="68"/>
      <c r="BM1513" s="68"/>
      <c r="BN1513" s="68"/>
      <c r="BO1513" s="78"/>
      <c r="BP1513" s="78"/>
      <c r="BQ1513" s="78"/>
      <c r="BR1513" s="78"/>
      <c r="BS1513" s="1"/>
      <c r="BT1513" s="1"/>
      <c r="BU1513" s="1"/>
    </row>
    <row r="1514" spans="1:73">
      <c r="A1514" s="1"/>
      <c r="B1514" s="63"/>
      <c r="F1514" s="64"/>
      <c r="G1514" s="64"/>
      <c r="H1514" s="64"/>
      <c r="I1514" s="64"/>
      <c r="J1514" s="72"/>
      <c r="L1514" s="65"/>
      <c r="V1514" s="67"/>
      <c r="BH1514" s="67"/>
      <c r="BI1514" s="78"/>
      <c r="BJ1514" s="78"/>
      <c r="BK1514" s="78"/>
      <c r="BL1514" s="68"/>
      <c r="BM1514" s="68"/>
      <c r="BN1514" s="68"/>
      <c r="BO1514" s="78"/>
      <c r="BP1514" s="78"/>
      <c r="BQ1514" s="78"/>
      <c r="BR1514" s="78"/>
      <c r="BS1514" s="1"/>
      <c r="BT1514" s="1"/>
      <c r="BU1514" s="1"/>
    </row>
    <row r="1515" spans="1:73" ht="14.4">
      <c r="A1515" s="1"/>
      <c r="B1515" s="63"/>
      <c r="F1515" s="64"/>
      <c r="G1515" s="64"/>
      <c r="H1515" s="64"/>
      <c r="I1515" s="64"/>
      <c r="J1515" s="72"/>
      <c r="K1515" s="41"/>
      <c r="L1515" s="65"/>
      <c r="V1515" s="67"/>
      <c r="BH1515" s="67"/>
      <c r="BI1515" s="78"/>
      <c r="BJ1515" s="78"/>
      <c r="BK1515" s="78"/>
      <c r="BL1515" s="68"/>
      <c r="BM1515" s="68"/>
      <c r="BN1515" s="68"/>
      <c r="BO1515" s="78"/>
      <c r="BP1515" s="78"/>
      <c r="BQ1515" s="78"/>
      <c r="BR1515" s="78"/>
      <c r="BS1515" s="1"/>
      <c r="BT1515" s="1"/>
      <c r="BU1515" s="1"/>
    </row>
    <row r="1516" spans="1:73" ht="14.4">
      <c r="A1516" s="1"/>
      <c r="B1516" s="63"/>
      <c r="F1516" s="64"/>
      <c r="G1516" s="64"/>
      <c r="H1516" s="64"/>
      <c r="I1516" s="64"/>
      <c r="J1516" s="72"/>
      <c r="K1516" s="41"/>
      <c r="L1516" s="65"/>
      <c r="V1516" s="67"/>
      <c r="BH1516" s="67"/>
      <c r="BI1516" s="78"/>
      <c r="BJ1516" s="78"/>
      <c r="BK1516" s="78"/>
      <c r="BL1516" s="68"/>
      <c r="BM1516" s="68"/>
      <c r="BN1516" s="68"/>
      <c r="BO1516" s="78"/>
      <c r="BP1516" s="78"/>
      <c r="BQ1516" s="78"/>
      <c r="BR1516" s="78"/>
      <c r="BS1516" s="1"/>
      <c r="BT1516" s="1"/>
      <c r="BU1516" s="1"/>
    </row>
    <row r="1517" spans="1:73">
      <c r="A1517" s="1"/>
      <c r="B1517" s="63"/>
      <c r="F1517" s="64"/>
      <c r="G1517" s="64"/>
      <c r="H1517" s="64"/>
      <c r="I1517" s="64"/>
      <c r="J1517" s="72"/>
      <c r="L1517" s="65"/>
      <c r="V1517" s="67"/>
      <c r="BH1517" s="67"/>
      <c r="BI1517" s="78"/>
      <c r="BJ1517" s="78"/>
      <c r="BK1517" s="78"/>
      <c r="BL1517" s="68"/>
      <c r="BM1517" s="68"/>
      <c r="BN1517" s="68"/>
      <c r="BO1517" s="78"/>
      <c r="BP1517" s="78"/>
      <c r="BQ1517" s="78"/>
      <c r="BR1517" s="78"/>
      <c r="BS1517" s="1"/>
      <c r="BT1517" s="1"/>
      <c r="BU1517" s="1"/>
    </row>
    <row r="1518" spans="1:73">
      <c r="A1518" s="1"/>
      <c r="B1518" s="63"/>
      <c r="F1518" s="64"/>
      <c r="G1518" s="64"/>
      <c r="H1518" s="64"/>
      <c r="I1518" s="64"/>
      <c r="J1518" s="72"/>
      <c r="L1518" s="65"/>
      <c r="V1518" s="67"/>
      <c r="BH1518" s="67"/>
      <c r="BI1518" s="78"/>
      <c r="BJ1518" s="78"/>
      <c r="BK1518" s="78"/>
      <c r="BL1518" s="68"/>
      <c r="BM1518" s="68"/>
      <c r="BN1518" s="68"/>
      <c r="BO1518" s="78"/>
      <c r="BP1518" s="78"/>
      <c r="BQ1518" s="78"/>
      <c r="BR1518" s="78"/>
      <c r="BS1518" s="1"/>
      <c r="BT1518" s="1"/>
      <c r="BU1518" s="1"/>
    </row>
    <row r="1519" spans="1:73">
      <c r="A1519" s="1"/>
      <c r="B1519" s="63"/>
      <c r="F1519" s="64"/>
      <c r="G1519" s="64"/>
      <c r="H1519" s="64"/>
      <c r="I1519" s="64"/>
      <c r="J1519" s="72"/>
      <c r="L1519" s="65"/>
      <c r="V1519" s="67"/>
      <c r="BH1519" s="67"/>
      <c r="BI1519" s="78"/>
      <c r="BJ1519" s="78"/>
      <c r="BK1519" s="78"/>
      <c r="BL1519" s="68"/>
      <c r="BM1519" s="68"/>
      <c r="BN1519" s="68"/>
      <c r="BO1519" s="78"/>
      <c r="BP1519" s="78"/>
      <c r="BQ1519" s="78"/>
      <c r="BR1519" s="78"/>
      <c r="BS1519" s="1"/>
      <c r="BT1519" s="1"/>
      <c r="BU1519" s="1"/>
    </row>
    <row r="1520" spans="1:73">
      <c r="A1520" s="1"/>
      <c r="B1520" s="63"/>
      <c r="F1520" s="64"/>
      <c r="G1520" s="64"/>
      <c r="H1520" s="64"/>
      <c r="I1520" s="64"/>
      <c r="J1520" s="72"/>
      <c r="L1520" s="65"/>
      <c r="V1520" s="67"/>
      <c r="BH1520" s="67"/>
      <c r="BI1520" s="78"/>
      <c r="BJ1520" s="78"/>
      <c r="BK1520" s="78"/>
      <c r="BL1520" s="68"/>
      <c r="BM1520" s="68"/>
      <c r="BN1520" s="68"/>
      <c r="BO1520" s="78"/>
      <c r="BP1520" s="78"/>
      <c r="BQ1520" s="78"/>
      <c r="BR1520" s="78"/>
      <c r="BS1520" s="1"/>
      <c r="BT1520" s="1"/>
      <c r="BU1520" s="1"/>
    </row>
    <row r="1521" spans="1:73" ht="14.4">
      <c r="A1521" s="1"/>
      <c r="B1521" s="63"/>
      <c r="F1521" s="64"/>
      <c r="G1521" s="64"/>
      <c r="H1521" s="64"/>
      <c r="I1521" s="64"/>
      <c r="J1521" s="72"/>
      <c r="K1521" s="41"/>
      <c r="L1521" s="65"/>
      <c r="V1521" s="67"/>
      <c r="BH1521" s="67"/>
      <c r="BI1521" s="78"/>
      <c r="BJ1521" s="78"/>
      <c r="BK1521" s="78"/>
      <c r="BL1521" s="68"/>
      <c r="BM1521" s="68"/>
      <c r="BN1521" s="68"/>
      <c r="BO1521" s="78"/>
      <c r="BP1521" s="78"/>
      <c r="BQ1521" s="78"/>
      <c r="BR1521" s="78"/>
      <c r="BS1521" s="1"/>
      <c r="BT1521" s="1"/>
      <c r="BU1521" s="1"/>
    </row>
    <row r="1522" spans="1:73" ht="14.4">
      <c r="A1522" s="1"/>
      <c r="B1522" s="63"/>
      <c r="F1522" s="64"/>
      <c r="G1522" s="64"/>
      <c r="H1522" s="64"/>
      <c r="I1522" s="64"/>
      <c r="J1522" s="72"/>
      <c r="K1522" s="41"/>
      <c r="L1522" s="65"/>
      <c r="V1522" s="67"/>
      <c r="BH1522" s="67"/>
      <c r="BI1522" s="78"/>
      <c r="BJ1522" s="78"/>
      <c r="BK1522" s="78"/>
      <c r="BL1522" s="68"/>
      <c r="BM1522" s="68"/>
      <c r="BN1522" s="68"/>
      <c r="BO1522" s="78"/>
      <c r="BP1522" s="78"/>
      <c r="BQ1522" s="78"/>
      <c r="BR1522" s="78"/>
      <c r="BS1522" s="1"/>
      <c r="BT1522" s="1"/>
      <c r="BU1522" s="1"/>
    </row>
    <row r="1523" spans="1:73" ht="14.4">
      <c r="A1523" s="1"/>
      <c r="B1523" s="63"/>
      <c r="F1523" s="64"/>
      <c r="G1523" s="64"/>
      <c r="H1523" s="64"/>
      <c r="I1523" s="64"/>
      <c r="J1523" s="72"/>
      <c r="K1523" s="41"/>
      <c r="L1523" s="65"/>
      <c r="V1523" s="67"/>
      <c r="BH1523" s="67"/>
      <c r="BI1523" s="78"/>
      <c r="BJ1523" s="78"/>
      <c r="BK1523" s="78"/>
      <c r="BL1523" s="68"/>
      <c r="BM1523" s="68"/>
      <c r="BN1523" s="68"/>
      <c r="BO1523" s="78"/>
      <c r="BP1523" s="78"/>
      <c r="BQ1523" s="78"/>
      <c r="BR1523" s="78"/>
      <c r="BS1523" s="1"/>
      <c r="BT1523" s="1"/>
      <c r="BU1523" s="1"/>
    </row>
    <row r="1524" spans="1:73" ht="14.4">
      <c r="A1524" s="1"/>
      <c r="B1524" s="63"/>
      <c r="F1524" s="64"/>
      <c r="G1524" s="64"/>
      <c r="H1524" s="64"/>
      <c r="I1524" s="64"/>
      <c r="J1524" s="72"/>
      <c r="K1524" s="41"/>
      <c r="L1524" s="65"/>
      <c r="V1524" s="67"/>
      <c r="BH1524" s="67"/>
      <c r="BI1524" s="78"/>
      <c r="BJ1524" s="78"/>
      <c r="BK1524" s="78"/>
      <c r="BL1524" s="68"/>
      <c r="BM1524" s="68"/>
      <c r="BN1524" s="68"/>
      <c r="BO1524" s="78"/>
      <c r="BP1524" s="78"/>
      <c r="BQ1524" s="78"/>
      <c r="BR1524" s="78"/>
      <c r="BS1524" s="1"/>
      <c r="BT1524" s="1"/>
      <c r="BU1524" s="1"/>
    </row>
    <row r="1525" spans="1:73">
      <c r="A1525" s="1"/>
      <c r="B1525" s="63"/>
      <c r="F1525" s="64"/>
      <c r="G1525" s="64"/>
      <c r="H1525" s="64"/>
      <c r="I1525" s="64"/>
      <c r="J1525" s="72"/>
      <c r="L1525" s="65"/>
      <c r="V1525" s="67"/>
      <c r="BH1525" s="67"/>
      <c r="BI1525" s="78"/>
      <c r="BJ1525" s="78"/>
      <c r="BK1525" s="78"/>
      <c r="BL1525" s="68"/>
      <c r="BM1525" s="68"/>
      <c r="BN1525" s="68"/>
      <c r="BO1525" s="78"/>
      <c r="BP1525" s="78"/>
      <c r="BQ1525" s="78"/>
      <c r="BR1525" s="78"/>
      <c r="BS1525" s="1"/>
      <c r="BT1525" s="1"/>
      <c r="BU1525" s="1"/>
    </row>
    <row r="1526" spans="1:73">
      <c r="A1526" s="1"/>
      <c r="B1526" s="63"/>
      <c r="F1526" s="64"/>
      <c r="G1526" s="64"/>
      <c r="H1526" s="64"/>
      <c r="I1526" s="64"/>
      <c r="J1526" s="72"/>
      <c r="L1526" s="65"/>
      <c r="V1526" s="67"/>
      <c r="BH1526" s="67"/>
      <c r="BI1526" s="78"/>
      <c r="BJ1526" s="78"/>
      <c r="BK1526" s="78"/>
      <c r="BL1526" s="68"/>
      <c r="BM1526" s="68"/>
      <c r="BN1526" s="68"/>
      <c r="BO1526" s="78"/>
      <c r="BP1526" s="78"/>
      <c r="BQ1526" s="78"/>
      <c r="BR1526" s="78"/>
      <c r="BS1526" s="1"/>
      <c r="BT1526" s="1"/>
      <c r="BU1526" s="1"/>
    </row>
    <row r="1527" spans="1:73">
      <c r="A1527" s="1"/>
      <c r="B1527" s="63"/>
      <c r="F1527" s="64"/>
      <c r="G1527" s="64"/>
      <c r="H1527" s="64"/>
      <c r="I1527" s="64"/>
      <c r="J1527" s="72"/>
      <c r="L1527" s="65"/>
      <c r="V1527" s="67"/>
      <c r="BH1527" s="67"/>
      <c r="BI1527" s="78"/>
      <c r="BJ1527" s="78"/>
      <c r="BK1527" s="78"/>
      <c r="BL1527" s="68"/>
      <c r="BM1527" s="68"/>
      <c r="BN1527" s="68"/>
      <c r="BO1527" s="78"/>
      <c r="BP1527" s="78"/>
      <c r="BQ1527" s="78"/>
      <c r="BR1527" s="78"/>
      <c r="BS1527" s="1"/>
      <c r="BT1527" s="1"/>
      <c r="BU1527" s="1"/>
    </row>
    <row r="1528" spans="1:73">
      <c r="A1528" s="1"/>
      <c r="B1528" s="63"/>
      <c r="F1528" s="64"/>
      <c r="G1528" s="64"/>
      <c r="H1528" s="64"/>
      <c r="I1528" s="64"/>
      <c r="J1528" s="72"/>
      <c r="L1528" s="65"/>
      <c r="V1528" s="67"/>
      <c r="BH1528" s="67"/>
      <c r="BI1528" s="78"/>
      <c r="BJ1528" s="78"/>
      <c r="BK1528" s="78"/>
      <c r="BL1528" s="68"/>
      <c r="BM1528" s="68"/>
      <c r="BN1528" s="68"/>
      <c r="BO1528" s="78"/>
      <c r="BP1528" s="78"/>
      <c r="BQ1528" s="78"/>
      <c r="BR1528" s="78"/>
      <c r="BS1528" s="1"/>
      <c r="BT1528" s="1"/>
      <c r="BU1528" s="1"/>
    </row>
    <row r="1529" spans="1:73">
      <c r="A1529" s="1"/>
      <c r="B1529" s="63"/>
      <c r="F1529" s="64"/>
      <c r="G1529" s="64"/>
      <c r="H1529" s="64"/>
      <c r="I1529" s="64"/>
      <c r="J1529" s="72"/>
      <c r="L1529" s="65"/>
      <c r="V1529" s="67"/>
      <c r="BH1529" s="67"/>
      <c r="BI1529" s="78"/>
      <c r="BJ1529" s="78"/>
      <c r="BK1529" s="78"/>
      <c r="BL1529" s="68"/>
      <c r="BM1529" s="68"/>
      <c r="BN1529" s="68"/>
      <c r="BO1529" s="78"/>
      <c r="BP1529" s="78"/>
      <c r="BQ1529" s="78"/>
      <c r="BR1529" s="78"/>
      <c r="BS1529" s="1"/>
      <c r="BT1529" s="1"/>
      <c r="BU1529" s="1"/>
    </row>
    <row r="1530" spans="1:73">
      <c r="A1530" s="1"/>
      <c r="B1530" s="63"/>
      <c r="F1530" s="64"/>
      <c r="G1530" s="64"/>
      <c r="H1530" s="64"/>
      <c r="I1530" s="64"/>
      <c r="J1530" s="72"/>
      <c r="L1530" s="65"/>
      <c r="V1530" s="67"/>
      <c r="BH1530" s="67"/>
      <c r="BI1530" s="78"/>
      <c r="BJ1530" s="78"/>
      <c r="BK1530" s="78"/>
      <c r="BL1530" s="68"/>
      <c r="BM1530" s="68"/>
      <c r="BN1530" s="68"/>
      <c r="BO1530" s="78"/>
      <c r="BP1530" s="78"/>
      <c r="BQ1530" s="78"/>
      <c r="BR1530" s="78"/>
      <c r="BS1530" s="1"/>
      <c r="BT1530" s="1"/>
      <c r="BU1530" s="1"/>
    </row>
    <row r="1531" spans="1:73">
      <c r="A1531" s="1"/>
      <c r="B1531" s="63"/>
      <c r="F1531" s="64"/>
      <c r="G1531" s="64"/>
      <c r="H1531" s="64"/>
      <c r="I1531" s="64"/>
      <c r="J1531" s="72"/>
      <c r="L1531" s="65"/>
      <c r="V1531" s="67"/>
      <c r="BH1531" s="67"/>
      <c r="BI1531" s="78"/>
      <c r="BJ1531" s="78"/>
      <c r="BK1531" s="78"/>
      <c r="BL1531" s="68"/>
      <c r="BM1531" s="68"/>
      <c r="BN1531" s="68"/>
      <c r="BO1531" s="78"/>
      <c r="BP1531" s="78"/>
      <c r="BQ1531" s="78"/>
      <c r="BR1531" s="78"/>
      <c r="BS1531" s="1"/>
      <c r="BT1531" s="1"/>
      <c r="BU1531" s="1"/>
    </row>
    <row r="1532" spans="1:73" ht="14.4">
      <c r="A1532" s="1"/>
      <c r="B1532" s="63"/>
      <c r="F1532" s="64"/>
      <c r="G1532" s="64"/>
      <c r="H1532" s="64"/>
      <c r="I1532" s="64"/>
      <c r="J1532" s="72"/>
      <c r="K1532" s="41"/>
      <c r="L1532" s="65"/>
      <c r="V1532" s="67"/>
      <c r="BH1532" s="67"/>
      <c r="BI1532" s="78"/>
      <c r="BJ1532" s="78"/>
      <c r="BK1532" s="78"/>
      <c r="BL1532" s="68"/>
      <c r="BM1532" s="68"/>
      <c r="BN1532" s="68"/>
      <c r="BO1532" s="78"/>
      <c r="BP1532" s="78"/>
      <c r="BQ1532" s="78"/>
      <c r="BR1532" s="78"/>
      <c r="BS1532" s="1"/>
      <c r="BT1532" s="1"/>
      <c r="BU1532" s="1"/>
    </row>
    <row r="1533" spans="1:73" ht="14.4">
      <c r="A1533" s="1"/>
      <c r="B1533" s="63"/>
      <c r="F1533" s="64"/>
      <c r="G1533" s="64"/>
      <c r="H1533" s="64"/>
      <c r="I1533" s="64"/>
      <c r="J1533" s="72"/>
      <c r="K1533" s="41"/>
      <c r="L1533" s="65"/>
      <c r="V1533" s="67"/>
      <c r="BH1533" s="67"/>
      <c r="BI1533" s="78"/>
      <c r="BJ1533" s="78"/>
      <c r="BK1533" s="78"/>
      <c r="BL1533" s="68"/>
      <c r="BM1533" s="68"/>
      <c r="BN1533" s="68"/>
      <c r="BO1533" s="78"/>
      <c r="BP1533" s="78"/>
      <c r="BQ1533" s="78"/>
      <c r="BR1533" s="78"/>
      <c r="BS1533" s="1"/>
      <c r="BT1533" s="1"/>
      <c r="BU1533" s="1"/>
    </row>
    <row r="1534" spans="1:73" ht="14.4">
      <c r="A1534" s="1"/>
      <c r="B1534" s="63"/>
      <c r="F1534" s="64"/>
      <c r="G1534" s="64"/>
      <c r="H1534" s="64"/>
      <c r="I1534" s="64"/>
      <c r="J1534" s="72"/>
      <c r="K1534" s="41"/>
      <c r="L1534" s="65"/>
      <c r="V1534" s="67"/>
      <c r="BH1534" s="67"/>
      <c r="BI1534" s="78"/>
      <c r="BJ1534" s="78"/>
      <c r="BK1534" s="78"/>
      <c r="BL1534" s="68"/>
      <c r="BM1534" s="68"/>
      <c r="BN1534" s="68"/>
      <c r="BO1534" s="78"/>
      <c r="BP1534" s="78"/>
      <c r="BQ1534" s="78"/>
      <c r="BR1534" s="78"/>
      <c r="BS1534" s="1"/>
      <c r="BT1534" s="1"/>
      <c r="BU1534" s="1"/>
    </row>
    <row r="1535" spans="1:73">
      <c r="A1535" s="1"/>
      <c r="B1535" s="63"/>
      <c r="F1535" s="64"/>
      <c r="G1535" s="64"/>
      <c r="H1535" s="64"/>
      <c r="I1535" s="64"/>
      <c r="J1535" s="72"/>
      <c r="L1535" s="65"/>
      <c r="V1535" s="67"/>
      <c r="BH1535" s="67"/>
      <c r="BI1535" s="78"/>
      <c r="BJ1535" s="78"/>
      <c r="BK1535" s="78"/>
      <c r="BL1535" s="68"/>
      <c r="BM1535" s="68"/>
      <c r="BN1535" s="68"/>
      <c r="BO1535" s="78"/>
      <c r="BP1535" s="78"/>
      <c r="BQ1535" s="78"/>
      <c r="BR1535" s="78"/>
      <c r="BS1535" s="1"/>
      <c r="BT1535" s="1"/>
      <c r="BU1535" s="1"/>
    </row>
    <row r="1536" spans="1:73" ht="14.4">
      <c r="A1536" s="1"/>
      <c r="B1536" s="63"/>
      <c r="F1536" s="64"/>
      <c r="G1536" s="64"/>
      <c r="H1536" s="64"/>
      <c r="I1536" s="64"/>
      <c r="J1536" s="72"/>
      <c r="K1536" s="41"/>
      <c r="L1536" s="65"/>
      <c r="V1536" s="67"/>
      <c r="BH1536" s="67"/>
      <c r="BI1536" s="78"/>
      <c r="BJ1536" s="78"/>
      <c r="BK1536" s="78"/>
      <c r="BL1536" s="68"/>
      <c r="BM1536" s="68"/>
      <c r="BN1536" s="68"/>
      <c r="BO1536" s="78"/>
      <c r="BP1536" s="78"/>
      <c r="BQ1536" s="78"/>
      <c r="BR1536" s="78"/>
      <c r="BS1536" s="1"/>
      <c r="BT1536" s="1"/>
      <c r="BU1536" s="1"/>
    </row>
    <row r="1537" spans="1:73" ht="14.4">
      <c r="A1537" s="1"/>
      <c r="B1537" s="63"/>
      <c r="F1537" s="64"/>
      <c r="G1537" s="64"/>
      <c r="H1537" s="64"/>
      <c r="I1537" s="64"/>
      <c r="J1537" s="72"/>
      <c r="K1537" s="41"/>
      <c r="L1537" s="65"/>
      <c r="V1537" s="67"/>
      <c r="BH1537" s="67"/>
      <c r="BI1537" s="78"/>
      <c r="BJ1537" s="78"/>
      <c r="BK1537" s="78"/>
      <c r="BL1537" s="68"/>
      <c r="BM1537" s="68"/>
      <c r="BN1537" s="68"/>
      <c r="BO1537" s="78"/>
      <c r="BP1537" s="78"/>
      <c r="BQ1537" s="78"/>
      <c r="BR1537" s="78"/>
      <c r="BS1537" s="1"/>
      <c r="BT1537" s="1"/>
      <c r="BU1537" s="1"/>
    </row>
    <row r="1538" spans="1:73" ht="14.4">
      <c r="A1538" s="1"/>
      <c r="B1538" s="63"/>
      <c r="F1538" s="64"/>
      <c r="G1538" s="64"/>
      <c r="H1538" s="64"/>
      <c r="I1538" s="64"/>
      <c r="J1538" s="72"/>
      <c r="K1538" s="41"/>
      <c r="L1538" s="65"/>
      <c r="V1538" s="67"/>
      <c r="BH1538" s="67"/>
      <c r="BI1538" s="78"/>
      <c r="BJ1538" s="78"/>
      <c r="BK1538" s="78"/>
      <c r="BL1538" s="68"/>
      <c r="BM1538" s="68"/>
      <c r="BN1538" s="68"/>
      <c r="BO1538" s="78"/>
      <c r="BP1538" s="78"/>
      <c r="BQ1538" s="78"/>
      <c r="BR1538" s="78"/>
      <c r="BS1538" s="1"/>
      <c r="BT1538" s="1"/>
      <c r="BU1538" s="1"/>
    </row>
    <row r="1539" spans="1:73">
      <c r="A1539" s="1"/>
      <c r="B1539" s="63"/>
      <c r="F1539" s="64"/>
      <c r="G1539" s="64"/>
      <c r="H1539" s="64"/>
      <c r="I1539" s="64"/>
      <c r="J1539" s="72"/>
      <c r="L1539" s="65"/>
      <c r="V1539" s="67"/>
      <c r="BH1539" s="67"/>
      <c r="BI1539" s="78"/>
      <c r="BJ1539" s="78"/>
      <c r="BK1539" s="78"/>
      <c r="BL1539" s="68"/>
      <c r="BM1539" s="68"/>
      <c r="BN1539" s="68"/>
      <c r="BO1539" s="78"/>
      <c r="BP1539" s="78"/>
      <c r="BQ1539" s="78"/>
      <c r="BR1539" s="78"/>
      <c r="BS1539" s="1"/>
      <c r="BT1539" s="1"/>
      <c r="BU1539" s="1"/>
    </row>
    <row r="1540" spans="1:73" ht="14.4">
      <c r="A1540" s="1"/>
      <c r="B1540" s="63"/>
      <c r="F1540" s="64"/>
      <c r="G1540" s="64"/>
      <c r="H1540" s="64"/>
      <c r="I1540" s="64"/>
      <c r="J1540" s="72"/>
      <c r="K1540" s="41"/>
      <c r="L1540" s="65"/>
      <c r="V1540" s="67"/>
      <c r="BH1540" s="67"/>
      <c r="BI1540" s="78"/>
      <c r="BJ1540" s="78"/>
      <c r="BK1540" s="78"/>
      <c r="BL1540" s="68"/>
      <c r="BM1540" s="68"/>
      <c r="BN1540" s="68"/>
      <c r="BO1540" s="78"/>
      <c r="BP1540" s="78"/>
      <c r="BQ1540" s="78"/>
      <c r="BR1540" s="78"/>
      <c r="BS1540" s="1"/>
      <c r="BT1540" s="1"/>
      <c r="BU1540" s="1"/>
    </row>
    <row r="1541" spans="1:73">
      <c r="A1541" s="1"/>
      <c r="B1541" s="63"/>
      <c r="F1541" s="64"/>
      <c r="G1541" s="64"/>
      <c r="H1541" s="64"/>
      <c r="I1541" s="64"/>
      <c r="J1541" s="72"/>
      <c r="L1541" s="65"/>
      <c r="V1541" s="67"/>
      <c r="BH1541" s="67"/>
      <c r="BI1541" s="78"/>
      <c r="BJ1541" s="78"/>
      <c r="BK1541" s="78"/>
      <c r="BL1541" s="68"/>
      <c r="BM1541" s="68"/>
      <c r="BN1541" s="68"/>
      <c r="BO1541" s="78"/>
      <c r="BP1541" s="78"/>
      <c r="BQ1541" s="78"/>
      <c r="BR1541" s="78"/>
      <c r="BS1541" s="1"/>
      <c r="BT1541" s="1"/>
      <c r="BU1541" s="1"/>
    </row>
    <row r="1542" spans="1:73" ht="14.4">
      <c r="A1542" s="1"/>
      <c r="B1542" s="63"/>
      <c r="F1542" s="64"/>
      <c r="G1542" s="64"/>
      <c r="H1542" s="64"/>
      <c r="I1542" s="64"/>
      <c r="J1542" s="72"/>
      <c r="K1542" s="41"/>
      <c r="L1542" s="65"/>
      <c r="V1542" s="67"/>
      <c r="BH1542" s="67"/>
      <c r="BI1542" s="78"/>
      <c r="BJ1542" s="78"/>
      <c r="BK1542" s="78"/>
      <c r="BL1542" s="68"/>
      <c r="BM1542" s="68"/>
      <c r="BN1542" s="68"/>
      <c r="BO1542" s="78"/>
      <c r="BP1542" s="78"/>
      <c r="BQ1542" s="78"/>
      <c r="BR1542" s="78"/>
      <c r="BS1542" s="1"/>
      <c r="BT1542" s="1"/>
      <c r="BU1542" s="1"/>
    </row>
    <row r="1543" spans="1:73" ht="14.4">
      <c r="A1543" s="1"/>
      <c r="B1543" s="63"/>
      <c r="F1543" s="64"/>
      <c r="G1543" s="64"/>
      <c r="H1543" s="64"/>
      <c r="I1543" s="64"/>
      <c r="J1543" s="72"/>
      <c r="K1543" s="41"/>
      <c r="L1543" s="65"/>
      <c r="V1543" s="67"/>
      <c r="BH1543" s="67"/>
      <c r="BI1543" s="78"/>
      <c r="BJ1543" s="78"/>
      <c r="BK1543" s="78"/>
      <c r="BL1543" s="68"/>
      <c r="BM1543" s="68"/>
      <c r="BN1543" s="68"/>
      <c r="BO1543" s="78"/>
      <c r="BP1543" s="78"/>
      <c r="BQ1543" s="78"/>
      <c r="BR1543" s="78"/>
      <c r="BS1543" s="1"/>
      <c r="BT1543" s="1"/>
      <c r="BU1543" s="1"/>
    </row>
    <row r="1544" spans="1:73">
      <c r="A1544" s="1"/>
      <c r="B1544" s="63"/>
      <c r="F1544" s="64"/>
      <c r="G1544" s="64"/>
      <c r="H1544" s="64"/>
      <c r="I1544" s="64"/>
      <c r="J1544" s="72"/>
      <c r="L1544" s="65"/>
      <c r="V1544" s="67"/>
      <c r="BH1544" s="67"/>
      <c r="BI1544" s="78"/>
      <c r="BJ1544" s="78"/>
      <c r="BK1544" s="78"/>
      <c r="BL1544" s="68"/>
      <c r="BM1544" s="68"/>
      <c r="BN1544" s="68"/>
      <c r="BO1544" s="78"/>
      <c r="BP1544" s="78"/>
      <c r="BQ1544" s="78"/>
      <c r="BR1544" s="78"/>
      <c r="BS1544" s="1"/>
      <c r="BT1544" s="1"/>
      <c r="BU1544" s="1"/>
    </row>
    <row r="1545" spans="1:73">
      <c r="A1545" s="1"/>
      <c r="B1545" s="63"/>
      <c r="F1545" s="64"/>
      <c r="G1545" s="64"/>
      <c r="H1545" s="64"/>
      <c r="I1545" s="64"/>
      <c r="J1545" s="72"/>
      <c r="L1545" s="65"/>
      <c r="V1545" s="67"/>
      <c r="BH1545" s="67"/>
      <c r="BI1545" s="78"/>
      <c r="BJ1545" s="78"/>
      <c r="BK1545" s="78"/>
      <c r="BL1545" s="68"/>
      <c r="BM1545" s="68"/>
      <c r="BN1545" s="68"/>
      <c r="BO1545" s="78"/>
      <c r="BP1545" s="78"/>
      <c r="BQ1545" s="78"/>
      <c r="BR1545" s="78"/>
      <c r="BS1545" s="1"/>
      <c r="BT1545" s="1"/>
      <c r="BU1545" s="1"/>
    </row>
    <row r="1546" spans="1:73" ht="14.4">
      <c r="A1546" s="1"/>
      <c r="B1546" s="63"/>
      <c r="F1546" s="64"/>
      <c r="G1546" s="64"/>
      <c r="H1546" s="64"/>
      <c r="I1546" s="64"/>
      <c r="J1546" s="72"/>
      <c r="K1546"/>
      <c r="L1546" s="65"/>
      <c r="V1546" s="67"/>
      <c r="BH1546" s="67"/>
      <c r="BI1546" s="78"/>
      <c r="BJ1546" s="78"/>
      <c r="BK1546" s="78"/>
      <c r="BL1546" s="68"/>
      <c r="BM1546" s="68"/>
      <c r="BN1546" s="68"/>
      <c r="BO1546" s="78"/>
      <c r="BP1546" s="78"/>
      <c r="BQ1546" s="78"/>
      <c r="BR1546" s="78"/>
      <c r="BS1546" s="1"/>
      <c r="BT1546" s="1"/>
      <c r="BU1546" s="1"/>
    </row>
    <row r="1547" spans="1:73">
      <c r="A1547" s="1"/>
      <c r="B1547" s="63"/>
      <c r="F1547" s="64"/>
      <c r="G1547" s="64"/>
      <c r="H1547" s="64"/>
      <c r="I1547" s="64"/>
      <c r="J1547" s="72"/>
      <c r="L1547" s="65"/>
      <c r="V1547" s="67"/>
      <c r="BH1547" s="67"/>
      <c r="BI1547" s="78"/>
      <c r="BJ1547" s="78"/>
      <c r="BK1547" s="78"/>
      <c r="BL1547" s="68"/>
      <c r="BM1547" s="68"/>
      <c r="BN1547" s="68"/>
      <c r="BO1547" s="78"/>
      <c r="BP1547" s="78"/>
      <c r="BQ1547" s="78"/>
      <c r="BR1547" s="78"/>
      <c r="BS1547" s="1"/>
      <c r="BT1547" s="1"/>
      <c r="BU1547" s="1"/>
    </row>
    <row r="1548" spans="1:73" ht="14.4">
      <c r="A1548" s="1"/>
      <c r="B1548" s="63"/>
      <c r="F1548" s="64"/>
      <c r="G1548" s="64"/>
      <c r="H1548" s="64"/>
      <c r="I1548" s="64"/>
      <c r="J1548" s="72"/>
      <c r="K1548"/>
      <c r="L1548" s="65"/>
      <c r="V1548" s="67"/>
      <c r="BH1548" s="67"/>
      <c r="BI1548" s="78"/>
      <c r="BJ1548" s="78"/>
      <c r="BK1548" s="78"/>
      <c r="BL1548" s="68"/>
      <c r="BM1548" s="68"/>
      <c r="BN1548" s="68"/>
      <c r="BO1548" s="78"/>
      <c r="BP1548" s="78"/>
      <c r="BQ1548" s="78"/>
      <c r="BR1548" s="78"/>
      <c r="BS1548" s="1"/>
      <c r="BT1548" s="1"/>
      <c r="BU1548" s="1"/>
    </row>
    <row r="1549" spans="1:73" ht="14.4">
      <c r="A1549" s="1"/>
      <c r="B1549" s="63"/>
      <c r="F1549" s="64"/>
      <c r="G1549" s="64"/>
      <c r="H1549" s="64"/>
      <c r="I1549" s="64"/>
      <c r="J1549" s="72"/>
      <c r="K1549"/>
      <c r="L1549" s="65"/>
      <c r="V1549" s="67"/>
      <c r="BH1549" s="67"/>
      <c r="BI1549" s="78"/>
      <c r="BJ1549" s="78"/>
      <c r="BK1549" s="78"/>
      <c r="BL1549" s="68"/>
      <c r="BM1549" s="68"/>
      <c r="BN1549" s="68"/>
      <c r="BO1549" s="78"/>
      <c r="BP1549" s="78"/>
      <c r="BQ1549" s="78"/>
      <c r="BR1549" s="78"/>
      <c r="BS1549" s="1"/>
      <c r="BT1549" s="1"/>
      <c r="BU1549" s="1"/>
    </row>
    <row r="1550" spans="1:73">
      <c r="A1550" s="1"/>
      <c r="B1550" s="63"/>
      <c r="F1550" s="64"/>
      <c r="G1550" s="64"/>
      <c r="H1550" s="64"/>
      <c r="I1550" s="64"/>
      <c r="J1550" s="72"/>
      <c r="L1550" s="65"/>
      <c r="V1550" s="67"/>
      <c r="BH1550" s="67"/>
      <c r="BI1550" s="78"/>
      <c r="BJ1550" s="78"/>
      <c r="BK1550" s="78"/>
      <c r="BL1550" s="68"/>
      <c r="BM1550" s="68"/>
      <c r="BN1550" s="68"/>
      <c r="BO1550" s="78"/>
      <c r="BP1550" s="78"/>
      <c r="BQ1550" s="78"/>
      <c r="BR1550" s="78"/>
      <c r="BS1550" s="1"/>
      <c r="BT1550" s="1"/>
      <c r="BU1550" s="1"/>
    </row>
    <row r="1551" spans="1:73">
      <c r="A1551" s="1"/>
      <c r="B1551" s="63"/>
      <c r="F1551" s="64"/>
      <c r="G1551" s="64"/>
      <c r="H1551" s="64"/>
      <c r="I1551" s="64"/>
      <c r="J1551" s="72"/>
      <c r="L1551" s="65"/>
      <c r="V1551" s="67"/>
      <c r="BH1551" s="67"/>
      <c r="BI1551" s="78"/>
      <c r="BJ1551" s="78"/>
      <c r="BK1551" s="78"/>
      <c r="BL1551" s="68"/>
      <c r="BM1551" s="68"/>
      <c r="BN1551" s="68"/>
      <c r="BO1551" s="78"/>
      <c r="BP1551" s="78"/>
      <c r="BQ1551" s="78"/>
      <c r="BR1551" s="78"/>
      <c r="BS1551" s="1"/>
      <c r="BT1551" s="1"/>
      <c r="BU1551" s="1"/>
    </row>
    <row r="1552" spans="1:73">
      <c r="A1552" s="1"/>
      <c r="B1552" s="63"/>
      <c r="F1552" s="64"/>
      <c r="G1552" s="64"/>
      <c r="H1552" s="64"/>
      <c r="I1552" s="64"/>
      <c r="J1552" s="72"/>
      <c r="L1552" s="65"/>
      <c r="V1552" s="67"/>
      <c r="BH1552" s="67"/>
      <c r="BI1552" s="78"/>
      <c r="BJ1552" s="78"/>
      <c r="BK1552" s="78"/>
      <c r="BL1552" s="68"/>
      <c r="BM1552" s="68"/>
      <c r="BN1552" s="68"/>
      <c r="BO1552" s="78"/>
      <c r="BP1552" s="78"/>
      <c r="BQ1552" s="78"/>
      <c r="BR1552" s="78"/>
      <c r="BS1552" s="1"/>
      <c r="BT1552" s="1"/>
      <c r="BU1552" s="1"/>
    </row>
    <row r="1553" spans="1:73" ht="14.4">
      <c r="A1553" s="1"/>
      <c r="B1553" s="63"/>
      <c r="F1553" s="64"/>
      <c r="G1553" s="64"/>
      <c r="H1553" s="64"/>
      <c r="I1553" s="64"/>
      <c r="J1553" s="72"/>
      <c r="K1553"/>
      <c r="L1553" s="65"/>
      <c r="V1553" s="67"/>
      <c r="BH1553" s="67"/>
      <c r="BI1553" s="78"/>
      <c r="BJ1553" s="78"/>
      <c r="BK1553" s="78"/>
      <c r="BL1553" s="68"/>
      <c r="BM1553" s="68"/>
      <c r="BN1553" s="68"/>
      <c r="BO1553" s="78"/>
      <c r="BP1553" s="78"/>
      <c r="BQ1553" s="78"/>
      <c r="BR1553" s="78"/>
      <c r="BS1553" s="1"/>
      <c r="BT1553" s="1"/>
      <c r="BU1553" s="1"/>
    </row>
    <row r="1554" spans="1:73" ht="14.4">
      <c r="A1554" s="1"/>
      <c r="B1554" s="63"/>
      <c r="F1554" s="64"/>
      <c r="G1554" s="64"/>
      <c r="H1554" s="64"/>
      <c r="I1554" s="64"/>
      <c r="J1554" s="72"/>
      <c r="K1554"/>
      <c r="L1554" s="65"/>
      <c r="V1554" s="67"/>
      <c r="BH1554" s="67"/>
      <c r="BI1554" s="78"/>
      <c r="BJ1554" s="78"/>
      <c r="BK1554" s="78"/>
      <c r="BL1554" s="68"/>
      <c r="BM1554" s="68"/>
      <c r="BN1554" s="68"/>
      <c r="BO1554" s="78"/>
      <c r="BP1554" s="78"/>
      <c r="BQ1554" s="78"/>
      <c r="BR1554" s="78"/>
      <c r="BS1554" s="1"/>
      <c r="BT1554" s="1"/>
      <c r="BU1554" s="1"/>
    </row>
    <row r="1555" spans="1:73">
      <c r="A1555" s="1"/>
      <c r="B1555" s="63"/>
      <c r="F1555" s="64"/>
      <c r="G1555" s="64"/>
      <c r="H1555" s="64"/>
      <c r="I1555" s="64"/>
      <c r="J1555" s="72"/>
      <c r="L1555" s="65"/>
      <c r="V1555" s="67"/>
      <c r="BH1555" s="67"/>
      <c r="BI1555" s="78"/>
      <c r="BJ1555" s="78"/>
      <c r="BK1555" s="78"/>
      <c r="BL1555" s="68"/>
      <c r="BM1555" s="68"/>
      <c r="BN1555" s="68"/>
      <c r="BO1555" s="78"/>
      <c r="BP1555" s="78"/>
      <c r="BQ1555" s="78"/>
      <c r="BR1555" s="78"/>
      <c r="BS1555" s="1"/>
      <c r="BT1555" s="1"/>
      <c r="BU1555" s="1"/>
    </row>
    <row r="1556" spans="1:73">
      <c r="A1556" s="1"/>
      <c r="B1556" s="63"/>
      <c r="F1556" s="64"/>
      <c r="G1556" s="64"/>
      <c r="H1556" s="64"/>
      <c r="I1556" s="64"/>
      <c r="J1556" s="72"/>
      <c r="L1556" s="65"/>
      <c r="V1556" s="67"/>
      <c r="BH1556" s="67"/>
      <c r="BI1556" s="78"/>
      <c r="BJ1556" s="78"/>
      <c r="BK1556" s="78"/>
      <c r="BL1556" s="68"/>
      <c r="BM1556" s="68"/>
      <c r="BN1556" s="68"/>
      <c r="BO1556" s="78"/>
      <c r="BP1556" s="78"/>
      <c r="BQ1556" s="78"/>
      <c r="BR1556" s="78"/>
      <c r="BS1556" s="1"/>
      <c r="BT1556" s="1"/>
      <c r="BU1556" s="1"/>
    </row>
    <row r="1557" spans="1:73">
      <c r="A1557" s="1"/>
      <c r="B1557" s="63"/>
      <c r="F1557" s="64"/>
      <c r="G1557" s="64"/>
      <c r="H1557" s="64"/>
      <c r="I1557" s="64"/>
      <c r="J1557" s="72"/>
      <c r="L1557" s="65"/>
      <c r="V1557" s="67"/>
      <c r="BH1557" s="67"/>
      <c r="BI1557" s="78"/>
      <c r="BJ1557" s="78"/>
      <c r="BK1557" s="78"/>
      <c r="BL1557" s="68"/>
      <c r="BM1557" s="68"/>
      <c r="BN1557" s="68"/>
      <c r="BO1557" s="78"/>
      <c r="BP1557" s="78"/>
      <c r="BQ1557" s="78"/>
      <c r="BR1557" s="78"/>
      <c r="BS1557" s="1"/>
      <c r="BT1557" s="1"/>
      <c r="BU1557" s="1"/>
    </row>
    <row r="1558" spans="1:73">
      <c r="A1558" s="1"/>
      <c r="B1558" s="63"/>
      <c r="F1558" s="64"/>
      <c r="G1558" s="64"/>
      <c r="H1558" s="64"/>
      <c r="I1558" s="64"/>
      <c r="J1558" s="72"/>
      <c r="L1558" s="65"/>
      <c r="V1558" s="67"/>
      <c r="BH1558" s="67"/>
      <c r="BI1558" s="78"/>
      <c r="BJ1558" s="78"/>
      <c r="BK1558" s="78"/>
      <c r="BL1558" s="68"/>
      <c r="BM1558" s="68"/>
      <c r="BN1558" s="68"/>
      <c r="BO1558" s="78"/>
      <c r="BP1558" s="78"/>
      <c r="BQ1558" s="78"/>
      <c r="BR1558" s="78"/>
      <c r="BS1558" s="1"/>
      <c r="BT1558" s="1"/>
      <c r="BU1558" s="1"/>
    </row>
    <row r="1559" spans="1:73" ht="14.4">
      <c r="A1559" s="1"/>
      <c r="B1559" s="63"/>
      <c r="F1559" s="64"/>
      <c r="G1559" s="64"/>
      <c r="H1559" s="64"/>
      <c r="I1559" s="64"/>
      <c r="J1559" s="72"/>
      <c r="K1559"/>
      <c r="L1559" s="65"/>
      <c r="V1559" s="67"/>
      <c r="BH1559" s="67"/>
      <c r="BI1559" s="78"/>
      <c r="BJ1559" s="78"/>
      <c r="BK1559" s="78"/>
      <c r="BL1559" s="68"/>
      <c r="BM1559" s="68"/>
      <c r="BN1559" s="68"/>
      <c r="BO1559" s="78"/>
      <c r="BP1559" s="78"/>
      <c r="BQ1559" s="78"/>
      <c r="BR1559" s="78"/>
      <c r="BS1559" s="1"/>
      <c r="BT1559" s="1"/>
      <c r="BU1559" s="1"/>
    </row>
    <row r="1560" spans="1:73" ht="14.4">
      <c r="A1560" s="1"/>
      <c r="B1560" s="63"/>
      <c r="F1560" s="64"/>
      <c r="G1560" s="64"/>
      <c r="H1560" s="64"/>
      <c r="I1560" s="64"/>
      <c r="J1560" s="72"/>
      <c r="K1560"/>
      <c r="L1560" s="65"/>
      <c r="V1560" s="67"/>
      <c r="BH1560" s="67"/>
      <c r="BI1560" s="78"/>
      <c r="BJ1560" s="78"/>
      <c r="BK1560" s="78"/>
      <c r="BL1560" s="68"/>
      <c r="BM1560" s="68"/>
      <c r="BN1560" s="68"/>
      <c r="BO1560" s="78"/>
      <c r="BP1560" s="78"/>
      <c r="BQ1560" s="78"/>
      <c r="BR1560" s="78"/>
      <c r="BS1560" s="1"/>
      <c r="BT1560" s="1"/>
      <c r="BU1560" s="1"/>
    </row>
    <row r="1561" spans="1:73">
      <c r="A1561" s="1"/>
      <c r="B1561" s="63"/>
      <c r="F1561" s="64"/>
      <c r="G1561" s="64"/>
      <c r="H1561" s="64"/>
      <c r="I1561" s="64"/>
      <c r="J1561" s="72"/>
      <c r="L1561" s="65"/>
      <c r="V1561" s="67"/>
      <c r="BH1561" s="67"/>
      <c r="BI1561" s="78"/>
      <c r="BJ1561" s="78"/>
      <c r="BK1561" s="78"/>
      <c r="BL1561" s="68"/>
      <c r="BM1561" s="68"/>
      <c r="BN1561" s="68"/>
      <c r="BO1561" s="78"/>
      <c r="BP1561" s="78"/>
      <c r="BQ1561" s="78"/>
      <c r="BR1561" s="78"/>
      <c r="BS1561" s="1"/>
      <c r="BT1561" s="1"/>
      <c r="BU1561" s="1"/>
    </row>
    <row r="1562" spans="1:73">
      <c r="A1562" s="1"/>
      <c r="B1562" s="63"/>
      <c r="F1562" s="64"/>
      <c r="G1562" s="64"/>
      <c r="H1562" s="64"/>
      <c r="I1562" s="64"/>
      <c r="J1562" s="72"/>
      <c r="L1562" s="65"/>
      <c r="V1562" s="67"/>
      <c r="BH1562" s="67"/>
      <c r="BI1562" s="78"/>
      <c r="BJ1562" s="78"/>
      <c r="BK1562" s="78"/>
      <c r="BL1562" s="68"/>
      <c r="BM1562" s="68"/>
      <c r="BN1562" s="68"/>
      <c r="BO1562" s="78"/>
      <c r="BP1562" s="78"/>
      <c r="BQ1562" s="78"/>
      <c r="BR1562" s="78"/>
      <c r="BS1562" s="1"/>
      <c r="BT1562" s="1"/>
      <c r="BU1562" s="1"/>
    </row>
    <row r="1563" spans="1:73">
      <c r="A1563" s="1"/>
      <c r="B1563" s="63"/>
      <c r="F1563" s="64"/>
      <c r="G1563" s="64"/>
      <c r="H1563" s="64"/>
      <c r="I1563" s="64"/>
      <c r="J1563" s="72"/>
      <c r="L1563" s="65"/>
      <c r="V1563" s="67"/>
      <c r="BH1563" s="67"/>
      <c r="BI1563" s="78"/>
      <c r="BJ1563" s="78"/>
      <c r="BK1563" s="78"/>
      <c r="BL1563" s="68"/>
      <c r="BM1563" s="68"/>
      <c r="BN1563" s="68"/>
      <c r="BO1563" s="78"/>
      <c r="BP1563" s="78"/>
      <c r="BQ1563" s="78"/>
      <c r="BR1563" s="78"/>
      <c r="BS1563" s="1"/>
      <c r="BT1563" s="1"/>
      <c r="BU1563" s="1"/>
    </row>
    <row r="1564" spans="1:73">
      <c r="A1564" s="1"/>
      <c r="B1564" s="63"/>
      <c r="F1564" s="64"/>
      <c r="G1564" s="64"/>
      <c r="H1564" s="64"/>
      <c r="I1564" s="64"/>
      <c r="J1564" s="72"/>
      <c r="L1564" s="65"/>
      <c r="V1564" s="67"/>
      <c r="BH1564" s="67"/>
      <c r="BI1564" s="78"/>
      <c r="BJ1564" s="78"/>
      <c r="BK1564" s="78"/>
      <c r="BL1564" s="68"/>
      <c r="BM1564" s="68"/>
      <c r="BN1564" s="68"/>
      <c r="BO1564" s="78"/>
      <c r="BP1564" s="78"/>
      <c r="BQ1564" s="78"/>
      <c r="BR1564" s="78"/>
      <c r="BS1564" s="1"/>
      <c r="BT1564" s="1"/>
      <c r="BU1564" s="1"/>
    </row>
    <row r="1565" spans="1:73" ht="14.4">
      <c r="A1565" s="1"/>
      <c r="B1565" s="63"/>
      <c r="F1565" s="64"/>
      <c r="G1565" s="64"/>
      <c r="H1565" s="64"/>
      <c r="I1565" s="64"/>
      <c r="J1565" s="72"/>
      <c r="K1565"/>
      <c r="L1565" s="65"/>
      <c r="V1565" s="67"/>
      <c r="BH1565" s="67"/>
      <c r="BI1565" s="78"/>
      <c r="BJ1565" s="78"/>
      <c r="BK1565" s="78"/>
      <c r="BL1565" s="68"/>
      <c r="BM1565" s="68"/>
      <c r="BN1565" s="68"/>
      <c r="BO1565" s="78"/>
      <c r="BP1565" s="78"/>
      <c r="BQ1565" s="78"/>
      <c r="BR1565" s="78"/>
      <c r="BS1565" s="1"/>
      <c r="BT1565" s="1"/>
      <c r="BU1565" s="1"/>
    </row>
    <row r="1566" spans="1:73" ht="14.4">
      <c r="A1566" s="1"/>
      <c r="B1566" s="63"/>
      <c r="F1566" s="64"/>
      <c r="G1566" s="64"/>
      <c r="H1566" s="64"/>
      <c r="I1566" s="64"/>
      <c r="J1566" s="72"/>
      <c r="K1566"/>
      <c r="L1566" s="65"/>
      <c r="V1566" s="67"/>
      <c r="BH1566" s="67"/>
      <c r="BI1566" s="78"/>
      <c r="BJ1566" s="78"/>
      <c r="BK1566" s="78"/>
      <c r="BL1566" s="68"/>
      <c r="BM1566" s="68"/>
      <c r="BN1566" s="68"/>
      <c r="BO1566" s="78"/>
      <c r="BP1566" s="78"/>
      <c r="BQ1566" s="78"/>
      <c r="BR1566" s="78"/>
      <c r="BS1566" s="1"/>
      <c r="BT1566" s="1"/>
      <c r="BU1566" s="1"/>
    </row>
    <row r="1567" spans="1:73">
      <c r="A1567" s="1"/>
      <c r="B1567" s="63"/>
      <c r="F1567" s="64"/>
      <c r="G1567" s="64"/>
      <c r="H1567" s="64"/>
      <c r="I1567" s="64"/>
      <c r="J1567" s="72"/>
      <c r="L1567" s="65"/>
      <c r="V1567" s="67"/>
      <c r="BH1567" s="67"/>
      <c r="BI1567" s="78"/>
      <c r="BJ1567" s="78"/>
      <c r="BK1567" s="78"/>
      <c r="BL1567" s="68"/>
      <c r="BM1567" s="68"/>
      <c r="BN1567" s="68"/>
      <c r="BO1567" s="78"/>
      <c r="BP1567" s="78"/>
      <c r="BQ1567" s="78"/>
      <c r="BR1567" s="78"/>
      <c r="BS1567" s="1"/>
      <c r="BT1567" s="1"/>
      <c r="BU1567" s="1"/>
    </row>
    <row r="1568" spans="1:73">
      <c r="A1568" s="1"/>
      <c r="B1568" s="63"/>
      <c r="F1568" s="64"/>
      <c r="G1568" s="64"/>
      <c r="H1568" s="64"/>
      <c r="I1568" s="64"/>
      <c r="J1568" s="72"/>
      <c r="L1568" s="65"/>
      <c r="V1568" s="67"/>
      <c r="BH1568" s="67"/>
      <c r="BI1568" s="78"/>
      <c r="BJ1568" s="78"/>
      <c r="BK1568" s="78"/>
      <c r="BL1568" s="68"/>
      <c r="BM1568" s="68"/>
      <c r="BN1568" s="68"/>
      <c r="BO1568" s="78"/>
      <c r="BP1568" s="78"/>
      <c r="BQ1568" s="78"/>
      <c r="BR1568" s="78"/>
      <c r="BS1568" s="1"/>
      <c r="BT1568" s="1"/>
      <c r="BU1568" s="1"/>
    </row>
    <row r="1569" spans="1:73">
      <c r="A1569" s="1"/>
      <c r="B1569" s="63"/>
      <c r="F1569" s="64"/>
      <c r="G1569" s="64"/>
      <c r="H1569" s="64"/>
      <c r="I1569" s="64"/>
      <c r="J1569" s="72"/>
      <c r="L1569" s="65"/>
      <c r="V1569" s="67"/>
      <c r="BH1569" s="67"/>
      <c r="BI1569" s="78"/>
      <c r="BJ1569" s="78"/>
      <c r="BK1569" s="78"/>
      <c r="BL1569" s="68"/>
      <c r="BM1569" s="68"/>
      <c r="BN1569" s="68"/>
      <c r="BO1569" s="78"/>
      <c r="BP1569" s="78"/>
      <c r="BQ1569" s="78"/>
      <c r="BR1569" s="78"/>
      <c r="BS1569" s="1"/>
      <c r="BT1569" s="1"/>
      <c r="BU1569" s="1"/>
    </row>
    <row r="1570" spans="1:73">
      <c r="A1570" s="1"/>
      <c r="B1570" s="63"/>
      <c r="F1570" s="64"/>
      <c r="G1570" s="64"/>
      <c r="H1570" s="64"/>
      <c r="I1570" s="64"/>
      <c r="J1570" s="72"/>
      <c r="L1570" s="65"/>
      <c r="V1570" s="67"/>
      <c r="BH1570" s="67"/>
      <c r="BI1570" s="78"/>
      <c r="BJ1570" s="78"/>
      <c r="BK1570" s="78"/>
      <c r="BL1570" s="68"/>
      <c r="BM1570" s="68"/>
      <c r="BN1570" s="68"/>
      <c r="BO1570" s="78"/>
      <c r="BP1570" s="78"/>
      <c r="BQ1570" s="78"/>
      <c r="BR1570" s="78"/>
      <c r="BS1570" s="1"/>
      <c r="BT1570" s="1"/>
      <c r="BU1570" s="1"/>
    </row>
    <row r="1571" spans="1:73" ht="14.4">
      <c r="A1571" s="1"/>
      <c r="B1571" s="63"/>
      <c r="F1571" s="64"/>
      <c r="G1571" s="64"/>
      <c r="H1571" s="64"/>
      <c r="I1571" s="64"/>
      <c r="J1571" s="72"/>
      <c r="K1571"/>
      <c r="L1571" s="65"/>
      <c r="V1571" s="67"/>
      <c r="BH1571" s="67"/>
      <c r="BI1571" s="78"/>
      <c r="BJ1571" s="78"/>
      <c r="BK1571" s="78"/>
      <c r="BL1571" s="68"/>
      <c r="BM1571" s="68"/>
      <c r="BN1571" s="68"/>
      <c r="BO1571" s="78"/>
      <c r="BP1571" s="78"/>
      <c r="BQ1571" s="78"/>
      <c r="BR1571" s="78"/>
      <c r="BS1571" s="1"/>
      <c r="BT1571" s="1"/>
      <c r="BU1571" s="1"/>
    </row>
    <row r="1572" spans="1:73" ht="14.4">
      <c r="A1572" s="1"/>
      <c r="B1572" s="63"/>
      <c r="F1572" s="64"/>
      <c r="G1572" s="64"/>
      <c r="H1572" s="64"/>
      <c r="I1572" s="64"/>
      <c r="J1572" s="72"/>
      <c r="K1572"/>
      <c r="L1572" s="65"/>
      <c r="V1572" s="67"/>
      <c r="BH1572" s="67"/>
      <c r="BI1572" s="78"/>
      <c r="BJ1572" s="78"/>
      <c r="BK1572" s="78"/>
      <c r="BL1572" s="68"/>
      <c r="BM1572" s="68"/>
      <c r="BN1572" s="68"/>
      <c r="BO1572" s="78"/>
      <c r="BP1572" s="78"/>
      <c r="BQ1572" s="78"/>
      <c r="BR1572" s="78"/>
      <c r="BS1572" s="1"/>
      <c r="BT1572" s="1"/>
      <c r="BU1572" s="1"/>
    </row>
    <row r="1573" spans="1:73">
      <c r="A1573" s="1"/>
      <c r="B1573" s="63"/>
      <c r="F1573" s="64"/>
      <c r="G1573" s="64"/>
      <c r="H1573" s="64"/>
      <c r="I1573" s="64"/>
      <c r="J1573" s="72"/>
      <c r="L1573" s="65"/>
      <c r="V1573" s="67"/>
      <c r="BH1573" s="67"/>
      <c r="BI1573" s="78"/>
      <c r="BJ1573" s="78"/>
      <c r="BK1573" s="78"/>
      <c r="BL1573" s="68"/>
      <c r="BM1573" s="68"/>
      <c r="BN1573" s="68"/>
      <c r="BO1573" s="78"/>
      <c r="BP1573" s="78"/>
      <c r="BQ1573" s="78"/>
      <c r="BR1573" s="78"/>
      <c r="BS1573" s="1"/>
      <c r="BT1573" s="1"/>
      <c r="BU1573" s="1"/>
    </row>
    <row r="1574" spans="1:73">
      <c r="A1574" s="1"/>
      <c r="B1574" s="63"/>
      <c r="F1574" s="64"/>
      <c r="G1574" s="64"/>
      <c r="H1574" s="64"/>
      <c r="I1574" s="64"/>
      <c r="J1574" s="72"/>
      <c r="L1574" s="65"/>
      <c r="V1574" s="67"/>
      <c r="BH1574" s="67"/>
      <c r="BI1574" s="78"/>
      <c r="BJ1574" s="78"/>
      <c r="BK1574" s="78"/>
      <c r="BL1574" s="68"/>
      <c r="BM1574" s="68"/>
      <c r="BN1574" s="68"/>
      <c r="BO1574" s="78"/>
      <c r="BP1574" s="78"/>
      <c r="BQ1574" s="78"/>
      <c r="BR1574" s="78"/>
      <c r="BS1574" s="1"/>
      <c r="BT1574" s="1"/>
      <c r="BU1574" s="1"/>
    </row>
    <row r="1575" spans="1:73" ht="14.4">
      <c r="A1575" s="1"/>
      <c r="B1575" s="63"/>
      <c r="F1575" s="64"/>
      <c r="G1575" s="64"/>
      <c r="H1575" s="64"/>
      <c r="I1575" s="64"/>
      <c r="J1575" s="72"/>
      <c r="K1575" s="75"/>
      <c r="L1575" s="65"/>
      <c r="V1575" s="67"/>
      <c r="BH1575" s="67"/>
      <c r="BI1575" s="78"/>
      <c r="BJ1575" s="78"/>
      <c r="BK1575" s="78"/>
      <c r="BL1575" s="68"/>
      <c r="BM1575" s="68"/>
      <c r="BN1575" s="68"/>
      <c r="BO1575" s="78"/>
      <c r="BP1575" s="78"/>
      <c r="BQ1575" s="78"/>
      <c r="BR1575" s="78"/>
      <c r="BS1575" s="1"/>
      <c r="BT1575" s="1"/>
      <c r="BU1575" s="1"/>
    </row>
    <row r="1576" spans="1:73" ht="14.4">
      <c r="A1576" s="1"/>
      <c r="B1576" s="63"/>
      <c r="F1576" s="64"/>
      <c r="G1576" s="64"/>
      <c r="H1576" s="64"/>
      <c r="I1576" s="64"/>
      <c r="J1576" s="72"/>
      <c r="K1576" s="75"/>
      <c r="L1576" s="65"/>
      <c r="V1576" s="67"/>
      <c r="BH1576" s="67"/>
      <c r="BI1576" s="78"/>
      <c r="BJ1576" s="78"/>
      <c r="BK1576" s="78"/>
      <c r="BL1576" s="68"/>
      <c r="BM1576" s="68"/>
      <c r="BN1576" s="68"/>
      <c r="BO1576" s="78"/>
      <c r="BP1576" s="78"/>
      <c r="BQ1576" s="78"/>
      <c r="BR1576" s="78"/>
      <c r="BS1576" s="1"/>
      <c r="BT1576" s="1"/>
      <c r="BU1576" s="1"/>
    </row>
    <row r="1577" spans="1:73" ht="14.4">
      <c r="A1577" s="1"/>
      <c r="B1577" s="63"/>
      <c r="F1577" s="64"/>
      <c r="G1577" s="64"/>
      <c r="H1577" s="64"/>
      <c r="I1577" s="64"/>
      <c r="J1577" s="72"/>
      <c r="K1577"/>
      <c r="L1577" s="65"/>
      <c r="V1577" s="67"/>
      <c r="BH1577" s="67"/>
      <c r="BI1577" s="78"/>
      <c r="BJ1577" s="78"/>
      <c r="BK1577" s="78"/>
      <c r="BL1577" s="68"/>
      <c r="BM1577" s="68"/>
      <c r="BN1577" s="68"/>
      <c r="BO1577" s="78"/>
      <c r="BP1577" s="78"/>
      <c r="BQ1577" s="78"/>
      <c r="BR1577" s="78"/>
      <c r="BS1577" s="1"/>
      <c r="BT1577" s="1"/>
      <c r="BU1577" s="1"/>
    </row>
    <row r="1578" spans="1:73" ht="14.4">
      <c r="A1578" s="1"/>
      <c r="B1578" s="63"/>
      <c r="F1578" s="64"/>
      <c r="G1578" s="64"/>
      <c r="H1578" s="64"/>
      <c r="I1578" s="64"/>
      <c r="J1578" s="72"/>
      <c r="K1578"/>
      <c r="L1578" s="65"/>
      <c r="V1578" s="67"/>
      <c r="BH1578" s="67"/>
      <c r="BI1578" s="78"/>
      <c r="BJ1578" s="78"/>
      <c r="BK1578" s="78"/>
      <c r="BL1578" s="68"/>
      <c r="BM1578" s="68"/>
      <c r="BN1578" s="68"/>
      <c r="BO1578" s="78"/>
      <c r="BP1578" s="78"/>
      <c r="BQ1578" s="78"/>
      <c r="BR1578" s="78"/>
      <c r="BS1578" s="1"/>
      <c r="BT1578" s="1"/>
      <c r="BU1578" s="1"/>
    </row>
    <row r="1579" spans="1:73" ht="14.4">
      <c r="A1579" s="1"/>
      <c r="B1579" s="63"/>
      <c r="F1579" s="64"/>
      <c r="G1579" s="64"/>
      <c r="H1579" s="64"/>
      <c r="I1579" s="64"/>
      <c r="J1579" s="72"/>
      <c r="K1579"/>
      <c r="L1579" s="65"/>
      <c r="V1579" s="67"/>
      <c r="BH1579" s="67"/>
      <c r="BI1579" s="78"/>
      <c r="BJ1579" s="78"/>
      <c r="BK1579" s="78"/>
      <c r="BL1579" s="68"/>
      <c r="BM1579" s="68"/>
      <c r="BN1579" s="68"/>
      <c r="BO1579" s="78"/>
      <c r="BP1579" s="78"/>
      <c r="BQ1579" s="78"/>
      <c r="BR1579" s="78"/>
      <c r="BS1579" s="1"/>
      <c r="BT1579" s="1"/>
      <c r="BU1579" s="1"/>
    </row>
    <row r="1580" spans="1:73">
      <c r="A1580" s="1"/>
      <c r="B1580" s="63"/>
      <c r="F1580" s="64"/>
      <c r="G1580" s="64"/>
      <c r="H1580" s="64"/>
      <c r="I1580" s="64"/>
      <c r="J1580" s="72"/>
      <c r="L1580" s="65"/>
      <c r="V1580" s="67"/>
      <c r="BH1580" s="67"/>
      <c r="BI1580" s="78"/>
      <c r="BJ1580" s="78"/>
      <c r="BK1580" s="78"/>
      <c r="BL1580" s="68"/>
      <c r="BM1580" s="68"/>
      <c r="BN1580" s="68"/>
      <c r="BO1580" s="78"/>
      <c r="BP1580" s="78"/>
      <c r="BQ1580" s="78"/>
      <c r="BR1580" s="78"/>
      <c r="BS1580" s="1"/>
      <c r="BT1580" s="1"/>
      <c r="BU1580" s="1"/>
    </row>
    <row r="1581" spans="1:73">
      <c r="A1581" s="1"/>
      <c r="B1581" s="63"/>
      <c r="F1581" s="64"/>
      <c r="G1581" s="64"/>
      <c r="H1581" s="64"/>
      <c r="I1581" s="64"/>
      <c r="J1581" s="72"/>
      <c r="L1581" s="65"/>
      <c r="V1581" s="67"/>
      <c r="BH1581" s="67"/>
      <c r="BI1581" s="78"/>
      <c r="BJ1581" s="78"/>
      <c r="BK1581" s="78"/>
      <c r="BL1581" s="68"/>
      <c r="BM1581" s="68"/>
      <c r="BN1581" s="68"/>
      <c r="BO1581" s="78"/>
      <c r="BP1581" s="78"/>
      <c r="BQ1581" s="78"/>
      <c r="BR1581" s="78"/>
      <c r="BS1581" s="1"/>
      <c r="BT1581" s="1"/>
      <c r="BU1581" s="1"/>
    </row>
    <row r="1582" spans="1:73">
      <c r="A1582" s="1"/>
      <c r="B1582" s="63"/>
      <c r="F1582" s="64"/>
      <c r="G1582" s="64"/>
      <c r="H1582" s="64"/>
      <c r="I1582" s="64"/>
      <c r="J1582" s="72"/>
      <c r="L1582" s="65"/>
      <c r="V1582" s="67"/>
      <c r="BH1582" s="67"/>
      <c r="BI1582" s="78"/>
      <c r="BJ1582" s="78"/>
      <c r="BK1582" s="78"/>
      <c r="BL1582" s="68"/>
      <c r="BM1582" s="68"/>
      <c r="BN1582" s="68"/>
      <c r="BO1582" s="78"/>
      <c r="BP1582" s="78"/>
      <c r="BQ1582" s="78"/>
      <c r="BR1582" s="78"/>
      <c r="BS1582" s="1"/>
      <c r="BT1582" s="1"/>
      <c r="BU1582" s="1"/>
    </row>
    <row r="1583" spans="1:73">
      <c r="A1583" s="1"/>
      <c r="B1583" s="63"/>
      <c r="F1583" s="64"/>
      <c r="G1583" s="64"/>
      <c r="H1583" s="64"/>
      <c r="I1583" s="64"/>
      <c r="J1583" s="72"/>
      <c r="L1583" s="65"/>
      <c r="V1583" s="67"/>
      <c r="BH1583" s="67"/>
      <c r="BI1583" s="78"/>
      <c r="BJ1583" s="78"/>
      <c r="BK1583" s="78"/>
      <c r="BL1583" s="68"/>
      <c r="BM1583" s="68"/>
      <c r="BN1583" s="68"/>
      <c r="BO1583" s="78"/>
      <c r="BP1583" s="78"/>
      <c r="BQ1583" s="78"/>
      <c r="BR1583" s="78"/>
      <c r="BS1583" s="1"/>
      <c r="BT1583" s="1"/>
      <c r="BU1583" s="1"/>
    </row>
    <row r="1584" spans="1:73" ht="14.4">
      <c r="A1584" s="1"/>
      <c r="B1584" s="63"/>
      <c r="F1584" s="64"/>
      <c r="G1584" s="64"/>
      <c r="H1584" s="64"/>
      <c r="I1584" s="64"/>
      <c r="J1584" s="72"/>
      <c r="K1584"/>
      <c r="L1584" s="65"/>
      <c r="V1584" s="67"/>
      <c r="BH1584" s="67"/>
      <c r="BI1584" s="78"/>
      <c r="BJ1584" s="78"/>
      <c r="BK1584" s="78"/>
      <c r="BL1584" s="68"/>
      <c r="BM1584" s="68"/>
      <c r="BN1584" s="68"/>
      <c r="BO1584" s="78"/>
      <c r="BP1584" s="78"/>
      <c r="BQ1584" s="78"/>
      <c r="BR1584" s="78"/>
      <c r="BS1584" s="1"/>
      <c r="BT1584" s="1"/>
      <c r="BU1584" s="1"/>
    </row>
    <row r="1585" spans="1:73" ht="14.4">
      <c r="A1585" s="1"/>
      <c r="B1585" s="63"/>
      <c r="F1585" s="64"/>
      <c r="G1585" s="64"/>
      <c r="H1585" s="64"/>
      <c r="I1585" s="64"/>
      <c r="J1585" s="72"/>
      <c r="K1585"/>
      <c r="L1585" s="65"/>
      <c r="V1585" s="67"/>
      <c r="BH1585" s="67"/>
      <c r="BI1585" s="78"/>
      <c r="BJ1585" s="78"/>
      <c r="BK1585" s="78"/>
      <c r="BL1585" s="68"/>
      <c r="BM1585" s="68"/>
      <c r="BN1585" s="68"/>
      <c r="BO1585" s="78"/>
      <c r="BP1585" s="78"/>
      <c r="BQ1585" s="78"/>
      <c r="BR1585" s="78"/>
      <c r="BS1585" s="1"/>
      <c r="BT1585" s="1"/>
      <c r="BU1585" s="1"/>
    </row>
    <row r="1586" spans="1:73">
      <c r="A1586" s="1"/>
      <c r="B1586" s="63"/>
      <c r="F1586" s="64"/>
      <c r="G1586" s="64"/>
      <c r="H1586" s="64"/>
      <c r="I1586" s="64"/>
      <c r="J1586" s="72"/>
      <c r="L1586" s="65"/>
      <c r="V1586" s="67"/>
      <c r="BH1586" s="67"/>
      <c r="BI1586" s="78"/>
      <c r="BJ1586" s="78"/>
      <c r="BK1586" s="78"/>
      <c r="BL1586" s="68"/>
      <c r="BM1586" s="68"/>
      <c r="BN1586" s="68"/>
      <c r="BO1586" s="78"/>
      <c r="BP1586" s="78"/>
      <c r="BQ1586" s="78"/>
      <c r="BR1586" s="78"/>
      <c r="BS1586" s="1"/>
      <c r="BT1586" s="1"/>
      <c r="BU1586" s="1"/>
    </row>
    <row r="1587" spans="1:73">
      <c r="A1587" s="1"/>
      <c r="B1587" s="63"/>
      <c r="F1587" s="64"/>
      <c r="G1587" s="64"/>
      <c r="H1587" s="64"/>
      <c r="I1587" s="64"/>
      <c r="J1587" s="72"/>
      <c r="L1587" s="65"/>
      <c r="V1587" s="67"/>
      <c r="BH1587" s="67"/>
      <c r="BI1587" s="78"/>
      <c r="BJ1587" s="78"/>
      <c r="BK1587" s="78"/>
      <c r="BL1587" s="68"/>
      <c r="BM1587" s="68"/>
      <c r="BN1587" s="68"/>
      <c r="BO1587" s="78"/>
      <c r="BP1587" s="78"/>
      <c r="BQ1587" s="78"/>
      <c r="BR1587" s="78"/>
      <c r="BS1587" s="1"/>
      <c r="BT1587" s="1"/>
      <c r="BU1587" s="1"/>
    </row>
    <row r="1588" spans="1:73" ht="14.4">
      <c r="A1588" s="1"/>
      <c r="B1588" s="63"/>
      <c r="F1588" s="64"/>
      <c r="G1588" s="64"/>
      <c r="H1588" s="64"/>
      <c r="I1588" s="64"/>
      <c r="J1588" s="72"/>
      <c r="K1588"/>
      <c r="L1588" s="65"/>
      <c r="V1588" s="67"/>
      <c r="BH1588" s="67"/>
      <c r="BI1588" s="78"/>
      <c r="BJ1588" s="78"/>
      <c r="BK1588" s="78"/>
      <c r="BL1588" s="68"/>
      <c r="BM1588" s="68"/>
      <c r="BN1588" s="68"/>
      <c r="BO1588" s="78"/>
      <c r="BP1588" s="78"/>
      <c r="BQ1588" s="78"/>
      <c r="BR1588" s="78"/>
      <c r="BS1588" s="1"/>
      <c r="BT1588" s="1"/>
      <c r="BU1588" s="1"/>
    </row>
    <row r="1589" spans="1:73" ht="14.4">
      <c r="A1589" s="1"/>
      <c r="B1589" s="63"/>
      <c r="F1589" s="64"/>
      <c r="G1589" s="64"/>
      <c r="H1589" s="64"/>
      <c r="I1589" s="64"/>
      <c r="J1589" s="72"/>
      <c r="K1589"/>
      <c r="L1589" s="65"/>
      <c r="V1589" s="67"/>
      <c r="BH1589" s="67"/>
      <c r="BI1589" s="78"/>
      <c r="BJ1589" s="78"/>
      <c r="BK1589" s="78"/>
      <c r="BL1589" s="68"/>
      <c r="BM1589" s="68"/>
      <c r="BN1589" s="68"/>
      <c r="BO1589" s="78"/>
      <c r="BP1589" s="78"/>
      <c r="BQ1589" s="78"/>
      <c r="BR1589" s="78"/>
      <c r="BS1589" s="1"/>
      <c r="BT1589" s="1"/>
      <c r="BU1589" s="1"/>
    </row>
    <row r="1590" spans="1:73" ht="14.4">
      <c r="A1590" s="1"/>
      <c r="B1590" s="63"/>
      <c r="F1590" s="64"/>
      <c r="G1590" s="64"/>
      <c r="H1590" s="64"/>
      <c r="I1590" s="64"/>
      <c r="J1590" s="72"/>
      <c r="K1590"/>
      <c r="L1590" s="65"/>
      <c r="V1590" s="67"/>
      <c r="BH1590" s="67"/>
      <c r="BI1590" s="78"/>
      <c r="BJ1590" s="78"/>
      <c r="BK1590" s="78"/>
      <c r="BL1590" s="68"/>
      <c r="BM1590" s="68"/>
      <c r="BN1590" s="68"/>
      <c r="BO1590" s="78"/>
      <c r="BP1590" s="78"/>
      <c r="BQ1590" s="78"/>
      <c r="BR1590" s="78"/>
      <c r="BS1590" s="1"/>
      <c r="BT1590" s="1"/>
      <c r="BU1590" s="1"/>
    </row>
    <row r="1591" spans="1:73" ht="14.4">
      <c r="A1591" s="1"/>
      <c r="B1591" s="63"/>
      <c r="F1591" s="64"/>
      <c r="G1591" s="64"/>
      <c r="H1591" s="64"/>
      <c r="I1591" s="64"/>
      <c r="J1591" s="72"/>
      <c r="K1591"/>
      <c r="L1591" s="65"/>
      <c r="V1591" s="67"/>
      <c r="BH1591" s="67"/>
      <c r="BI1591" s="78"/>
      <c r="BJ1591" s="78"/>
      <c r="BK1591" s="78"/>
      <c r="BL1591" s="68"/>
      <c r="BM1591" s="68"/>
      <c r="BN1591" s="68"/>
      <c r="BO1591" s="78"/>
      <c r="BP1591" s="78"/>
      <c r="BQ1591" s="78"/>
      <c r="BR1591" s="78"/>
      <c r="BS1591" s="1"/>
      <c r="BT1591" s="1"/>
      <c r="BU1591" s="1"/>
    </row>
    <row r="1592" spans="1:73">
      <c r="A1592" s="1"/>
      <c r="B1592" s="63"/>
      <c r="F1592" s="64"/>
      <c r="G1592" s="64"/>
      <c r="H1592" s="64"/>
      <c r="I1592" s="64"/>
      <c r="J1592" s="72"/>
      <c r="K1592" s="72"/>
      <c r="L1592" s="65"/>
      <c r="V1592" s="67"/>
      <c r="BH1592" s="67"/>
      <c r="BI1592" s="78"/>
      <c r="BJ1592" s="78"/>
      <c r="BK1592" s="78"/>
      <c r="BL1592" s="68"/>
      <c r="BM1592" s="68"/>
      <c r="BN1592" s="68"/>
      <c r="BO1592" s="78"/>
      <c r="BP1592" s="78"/>
      <c r="BQ1592" s="78"/>
      <c r="BR1592" s="78"/>
      <c r="BS1592" s="1"/>
      <c r="BT1592" s="1"/>
      <c r="BU1592" s="1"/>
    </row>
    <row r="1593" spans="1:73">
      <c r="A1593" s="1"/>
      <c r="B1593" s="63"/>
      <c r="F1593" s="64"/>
      <c r="G1593" s="64"/>
      <c r="H1593" s="64"/>
      <c r="I1593" s="64"/>
      <c r="J1593" s="72"/>
      <c r="L1593" s="65"/>
      <c r="V1593" s="67"/>
      <c r="BH1593" s="67"/>
      <c r="BI1593" s="78"/>
      <c r="BJ1593" s="78"/>
      <c r="BK1593" s="78"/>
      <c r="BL1593" s="68"/>
      <c r="BM1593" s="68"/>
      <c r="BN1593" s="68"/>
      <c r="BO1593" s="78"/>
      <c r="BP1593" s="78"/>
      <c r="BQ1593" s="78"/>
      <c r="BR1593" s="78"/>
      <c r="BS1593" s="1"/>
      <c r="BT1593" s="1"/>
      <c r="BU1593" s="1"/>
    </row>
    <row r="1594" spans="1:73">
      <c r="A1594" s="1"/>
      <c r="B1594" s="63"/>
      <c r="F1594" s="64"/>
      <c r="G1594" s="64"/>
      <c r="H1594" s="64"/>
      <c r="I1594" s="64"/>
      <c r="J1594" s="72"/>
      <c r="L1594" s="65"/>
      <c r="V1594" s="67"/>
      <c r="BH1594" s="67"/>
      <c r="BI1594" s="78"/>
      <c r="BJ1594" s="78"/>
      <c r="BK1594" s="78"/>
      <c r="BL1594" s="68"/>
      <c r="BM1594" s="68"/>
      <c r="BN1594" s="68"/>
      <c r="BO1594" s="78"/>
      <c r="BP1594" s="78"/>
      <c r="BQ1594" s="78"/>
      <c r="BR1594" s="78"/>
      <c r="BS1594" s="1"/>
      <c r="BT1594" s="1"/>
      <c r="BU1594" s="1"/>
    </row>
    <row r="1595" spans="1:73">
      <c r="A1595" s="1"/>
      <c r="B1595" s="63"/>
      <c r="F1595" s="64"/>
      <c r="G1595" s="64"/>
      <c r="H1595" s="64"/>
      <c r="I1595" s="64"/>
      <c r="J1595" s="72"/>
      <c r="L1595" s="65"/>
      <c r="V1595" s="67"/>
      <c r="BH1595" s="67"/>
      <c r="BI1595" s="78"/>
      <c r="BJ1595" s="78"/>
      <c r="BK1595" s="78"/>
      <c r="BL1595" s="68"/>
      <c r="BM1595" s="68"/>
      <c r="BN1595" s="68"/>
      <c r="BO1595" s="78"/>
      <c r="BP1595" s="78"/>
      <c r="BQ1595" s="78"/>
      <c r="BR1595" s="78"/>
      <c r="BS1595" s="1"/>
      <c r="BT1595" s="1"/>
      <c r="BU1595" s="1"/>
    </row>
    <row r="1596" spans="1:73">
      <c r="A1596" s="1"/>
      <c r="B1596" s="63"/>
      <c r="F1596" s="64"/>
      <c r="G1596" s="64"/>
      <c r="H1596" s="64"/>
      <c r="I1596" s="64"/>
      <c r="J1596" s="72"/>
      <c r="L1596" s="65"/>
      <c r="V1596" s="67"/>
      <c r="BH1596" s="67"/>
      <c r="BI1596" s="78"/>
      <c r="BJ1596" s="78"/>
      <c r="BK1596" s="78"/>
      <c r="BL1596" s="68"/>
      <c r="BM1596" s="68"/>
      <c r="BN1596" s="68"/>
      <c r="BO1596" s="78"/>
      <c r="BP1596" s="78"/>
      <c r="BQ1596" s="78"/>
      <c r="BR1596" s="78"/>
      <c r="BS1596" s="1"/>
      <c r="BT1596" s="1"/>
      <c r="BU1596" s="1"/>
    </row>
    <row r="1597" spans="1:73">
      <c r="A1597" s="1"/>
      <c r="B1597" s="63"/>
      <c r="F1597" s="64"/>
      <c r="G1597" s="64"/>
      <c r="H1597" s="64"/>
      <c r="I1597" s="64"/>
      <c r="J1597" s="72"/>
      <c r="L1597" s="65"/>
      <c r="V1597" s="67"/>
      <c r="BH1597" s="67"/>
      <c r="BI1597" s="78"/>
      <c r="BJ1597" s="78"/>
      <c r="BK1597" s="78"/>
      <c r="BL1597" s="68"/>
      <c r="BM1597" s="68"/>
      <c r="BN1597" s="68"/>
      <c r="BO1597" s="78"/>
      <c r="BP1597" s="78"/>
      <c r="BQ1597" s="78"/>
      <c r="BR1597" s="78"/>
      <c r="BS1597" s="1"/>
      <c r="BT1597" s="1"/>
      <c r="BU1597" s="1"/>
    </row>
    <row r="1598" spans="1:73">
      <c r="A1598" s="1"/>
      <c r="B1598" s="63"/>
      <c r="F1598" s="64"/>
      <c r="G1598" s="64"/>
      <c r="H1598" s="64"/>
      <c r="I1598" s="64"/>
      <c r="J1598" s="72"/>
      <c r="L1598" s="65"/>
      <c r="V1598" s="67"/>
      <c r="BH1598" s="67"/>
      <c r="BI1598" s="78"/>
      <c r="BJ1598" s="78"/>
      <c r="BK1598" s="78"/>
      <c r="BL1598" s="68"/>
      <c r="BM1598" s="68"/>
      <c r="BN1598" s="68"/>
      <c r="BO1598" s="78"/>
      <c r="BP1598" s="78"/>
      <c r="BQ1598" s="78"/>
      <c r="BR1598" s="78"/>
      <c r="BS1598" s="1"/>
      <c r="BT1598" s="1"/>
      <c r="BU1598" s="1"/>
    </row>
    <row r="1599" spans="1:73">
      <c r="A1599" s="1"/>
      <c r="B1599" s="63"/>
      <c r="F1599" s="64"/>
      <c r="G1599" s="64"/>
      <c r="H1599" s="64"/>
      <c r="I1599" s="64"/>
      <c r="J1599" s="72"/>
      <c r="L1599" s="65"/>
      <c r="V1599" s="67"/>
      <c r="BH1599" s="67"/>
      <c r="BI1599" s="78"/>
      <c r="BJ1599" s="78"/>
      <c r="BK1599" s="78"/>
      <c r="BL1599" s="68"/>
      <c r="BM1599" s="68"/>
      <c r="BN1599" s="68"/>
      <c r="BO1599" s="78"/>
      <c r="BP1599" s="78"/>
      <c r="BQ1599" s="78"/>
      <c r="BR1599" s="78"/>
      <c r="BS1599" s="1"/>
      <c r="BT1599" s="1"/>
      <c r="BU1599" s="1"/>
    </row>
    <row r="1600" spans="1:73">
      <c r="A1600" s="1"/>
      <c r="B1600" s="63"/>
      <c r="F1600" s="64"/>
      <c r="G1600" s="64"/>
      <c r="H1600" s="64"/>
      <c r="I1600" s="64"/>
      <c r="J1600" s="72"/>
      <c r="L1600" s="65"/>
      <c r="V1600" s="67"/>
      <c r="BH1600" s="67"/>
      <c r="BI1600" s="78"/>
      <c r="BJ1600" s="78"/>
      <c r="BK1600" s="78"/>
      <c r="BL1600" s="68"/>
      <c r="BM1600" s="68"/>
      <c r="BN1600" s="68"/>
      <c r="BO1600" s="78"/>
      <c r="BP1600" s="78"/>
      <c r="BQ1600" s="78"/>
      <c r="BR1600" s="78"/>
      <c r="BS1600" s="1"/>
      <c r="BT1600" s="1"/>
      <c r="BU1600" s="1"/>
    </row>
    <row r="1601" spans="1:73">
      <c r="A1601" s="1"/>
      <c r="B1601" s="63"/>
      <c r="F1601" s="64"/>
      <c r="G1601" s="64"/>
      <c r="H1601" s="64"/>
      <c r="I1601" s="64"/>
      <c r="J1601" s="72"/>
      <c r="L1601" s="65"/>
      <c r="V1601" s="67"/>
      <c r="BH1601" s="67"/>
      <c r="BI1601" s="78"/>
      <c r="BJ1601" s="78"/>
      <c r="BK1601" s="78"/>
      <c r="BL1601" s="68"/>
      <c r="BM1601" s="68"/>
      <c r="BN1601" s="68"/>
      <c r="BO1601" s="78"/>
      <c r="BP1601" s="78"/>
      <c r="BQ1601" s="78"/>
      <c r="BR1601" s="78"/>
      <c r="BS1601" s="1"/>
      <c r="BT1601" s="1"/>
      <c r="BU1601" s="1"/>
    </row>
    <row r="1602" spans="1:73">
      <c r="A1602" s="1"/>
      <c r="B1602" s="63"/>
      <c r="F1602" s="64"/>
      <c r="G1602" s="64"/>
      <c r="H1602" s="64"/>
      <c r="I1602" s="64"/>
      <c r="J1602" s="72"/>
      <c r="L1602" s="65"/>
      <c r="V1602" s="67"/>
      <c r="BH1602" s="67"/>
      <c r="BI1602" s="78"/>
      <c r="BJ1602" s="78"/>
      <c r="BK1602" s="78"/>
      <c r="BL1602" s="68"/>
      <c r="BM1602" s="68"/>
      <c r="BN1602" s="68"/>
      <c r="BO1602" s="78"/>
      <c r="BP1602" s="78"/>
      <c r="BQ1602" s="78"/>
      <c r="BR1602" s="78"/>
      <c r="BS1602" s="1"/>
      <c r="BT1602" s="1"/>
      <c r="BU1602" s="1"/>
    </row>
    <row r="1603" spans="1:73">
      <c r="A1603" s="1"/>
      <c r="B1603" s="63"/>
      <c r="F1603" s="64"/>
      <c r="G1603" s="64"/>
      <c r="H1603" s="64"/>
      <c r="I1603" s="64"/>
      <c r="J1603" s="72"/>
      <c r="L1603" s="65"/>
      <c r="V1603" s="67"/>
      <c r="BH1603" s="67"/>
      <c r="BI1603" s="78"/>
      <c r="BJ1603" s="78"/>
      <c r="BK1603" s="78"/>
      <c r="BL1603" s="68"/>
      <c r="BM1603" s="68"/>
      <c r="BN1603" s="68"/>
      <c r="BO1603" s="78"/>
      <c r="BP1603" s="78"/>
      <c r="BQ1603" s="78"/>
      <c r="BR1603" s="78"/>
      <c r="BS1603" s="1"/>
      <c r="BT1603" s="1"/>
      <c r="BU1603" s="1"/>
    </row>
    <row r="1604" spans="1:73">
      <c r="A1604" s="1"/>
      <c r="B1604" s="63"/>
      <c r="F1604" s="64"/>
      <c r="G1604" s="64"/>
      <c r="H1604" s="64"/>
      <c r="I1604" s="64"/>
      <c r="J1604" s="72"/>
      <c r="L1604" s="65"/>
      <c r="V1604" s="67"/>
      <c r="BH1604" s="67"/>
      <c r="BI1604" s="78"/>
      <c r="BJ1604" s="78"/>
      <c r="BK1604" s="78"/>
      <c r="BL1604" s="68"/>
      <c r="BM1604" s="68"/>
      <c r="BN1604" s="68"/>
      <c r="BO1604" s="78"/>
      <c r="BP1604" s="78"/>
      <c r="BQ1604" s="78"/>
      <c r="BR1604" s="78"/>
      <c r="BS1604" s="1"/>
      <c r="BT1604" s="1"/>
      <c r="BU1604" s="1"/>
    </row>
    <row r="1605" spans="1:73">
      <c r="A1605" s="1"/>
      <c r="B1605" s="63"/>
      <c r="F1605" s="64"/>
      <c r="G1605" s="64"/>
      <c r="H1605" s="64"/>
      <c r="I1605" s="64"/>
      <c r="J1605" s="72"/>
      <c r="L1605" s="65"/>
      <c r="V1605" s="67"/>
      <c r="BH1605" s="67"/>
      <c r="BI1605" s="78"/>
      <c r="BJ1605" s="78"/>
      <c r="BK1605" s="78"/>
      <c r="BL1605" s="68"/>
      <c r="BM1605" s="68"/>
      <c r="BN1605" s="68"/>
      <c r="BO1605" s="78"/>
      <c r="BP1605" s="78"/>
      <c r="BQ1605" s="78"/>
      <c r="BR1605" s="78"/>
      <c r="BS1605" s="1"/>
      <c r="BT1605" s="1"/>
      <c r="BU1605" s="1"/>
    </row>
    <row r="1606" spans="1:73">
      <c r="A1606" s="1"/>
      <c r="B1606" s="63"/>
      <c r="F1606" s="64"/>
      <c r="G1606" s="64"/>
      <c r="H1606" s="64"/>
      <c r="I1606" s="64"/>
      <c r="J1606" s="72"/>
      <c r="L1606" s="65"/>
      <c r="V1606" s="67"/>
      <c r="BH1606" s="67"/>
      <c r="BI1606" s="78"/>
      <c r="BJ1606" s="78"/>
      <c r="BK1606" s="78"/>
      <c r="BL1606" s="68"/>
      <c r="BM1606" s="68"/>
      <c r="BN1606" s="68"/>
      <c r="BO1606" s="78"/>
      <c r="BP1606" s="78"/>
      <c r="BQ1606" s="78"/>
      <c r="BR1606" s="78"/>
      <c r="BS1606" s="1"/>
      <c r="BT1606" s="1"/>
      <c r="BU1606" s="1"/>
    </row>
    <row r="1607" spans="1:73" ht="14.4">
      <c r="A1607" s="1"/>
      <c r="B1607" s="63"/>
      <c r="F1607" s="64"/>
      <c r="G1607" s="64"/>
      <c r="H1607" s="64"/>
      <c r="I1607" s="64"/>
      <c r="J1607" s="72"/>
      <c r="K1607"/>
      <c r="L1607" s="65"/>
      <c r="V1607" s="67"/>
      <c r="BH1607" s="67"/>
      <c r="BI1607" s="78"/>
      <c r="BJ1607" s="78"/>
      <c r="BK1607" s="78"/>
      <c r="BL1607" s="68"/>
      <c r="BM1607" s="68"/>
      <c r="BN1607" s="68"/>
      <c r="BO1607" s="78"/>
      <c r="BP1607" s="78"/>
      <c r="BQ1607" s="78"/>
      <c r="BR1607" s="78"/>
      <c r="BS1607" s="1"/>
      <c r="BT1607" s="1"/>
      <c r="BU1607" s="1"/>
    </row>
    <row r="1608" spans="1:73" ht="14.4">
      <c r="A1608" s="1"/>
      <c r="B1608" s="63"/>
      <c r="F1608" s="64"/>
      <c r="G1608" s="64"/>
      <c r="H1608" s="64"/>
      <c r="I1608" s="64"/>
      <c r="J1608" s="72"/>
      <c r="K1608"/>
      <c r="L1608" s="65"/>
      <c r="V1608" s="67"/>
      <c r="BH1608" s="67"/>
      <c r="BI1608" s="78"/>
      <c r="BJ1608" s="78"/>
      <c r="BK1608" s="78"/>
      <c r="BL1608" s="68"/>
      <c r="BM1608" s="68"/>
      <c r="BN1608" s="68"/>
      <c r="BO1608" s="78"/>
      <c r="BP1608" s="78"/>
      <c r="BQ1608" s="78"/>
      <c r="BR1608" s="78"/>
      <c r="BS1608" s="1"/>
      <c r="BT1608" s="1"/>
      <c r="BU1608" s="1"/>
    </row>
    <row r="1609" spans="1:73" ht="14.4">
      <c r="A1609" s="1"/>
      <c r="B1609" s="63"/>
      <c r="F1609" s="64"/>
      <c r="G1609" s="64"/>
      <c r="H1609" s="64"/>
      <c r="I1609" s="64"/>
      <c r="J1609" s="72"/>
      <c r="K1609"/>
      <c r="L1609" s="65"/>
      <c r="V1609" s="67"/>
      <c r="BH1609" s="67"/>
      <c r="BI1609" s="78"/>
      <c r="BJ1609" s="78"/>
      <c r="BK1609" s="78"/>
      <c r="BL1609" s="68"/>
      <c r="BM1609" s="68"/>
      <c r="BN1609" s="68"/>
      <c r="BO1609" s="78"/>
      <c r="BP1609" s="78"/>
      <c r="BQ1609" s="78"/>
      <c r="BR1609" s="78"/>
      <c r="BS1609" s="1"/>
      <c r="BT1609" s="1"/>
      <c r="BU1609" s="1"/>
    </row>
    <row r="1610" spans="1:73" ht="14.4">
      <c r="A1610" s="1"/>
      <c r="B1610" s="63"/>
      <c r="F1610" s="64"/>
      <c r="G1610" s="64"/>
      <c r="H1610" s="64"/>
      <c r="I1610" s="64"/>
      <c r="J1610" s="72"/>
      <c r="K1610"/>
      <c r="L1610" s="65"/>
      <c r="V1610" s="67"/>
      <c r="BH1610" s="67"/>
      <c r="BI1610" s="78"/>
      <c r="BJ1610" s="78"/>
      <c r="BK1610" s="78"/>
      <c r="BL1610" s="68"/>
      <c r="BM1610" s="68"/>
      <c r="BN1610" s="68"/>
      <c r="BO1610" s="78"/>
      <c r="BP1610" s="78"/>
      <c r="BQ1610" s="78"/>
      <c r="BR1610" s="78"/>
      <c r="BS1610" s="1"/>
      <c r="BT1610" s="1"/>
      <c r="BU1610" s="1"/>
    </row>
    <row r="1611" spans="1:73" ht="14.4">
      <c r="A1611" s="1"/>
      <c r="B1611" s="63"/>
      <c r="F1611" s="64"/>
      <c r="G1611" s="64"/>
      <c r="H1611" s="64"/>
      <c r="I1611" s="64"/>
      <c r="J1611" s="72"/>
      <c r="K1611"/>
      <c r="L1611" s="65"/>
      <c r="V1611" s="67"/>
      <c r="BH1611" s="67"/>
      <c r="BI1611" s="78"/>
      <c r="BJ1611" s="78"/>
      <c r="BK1611" s="78"/>
      <c r="BL1611" s="68"/>
      <c r="BM1611" s="68"/>
      <c r="BN1611" s="68"/>
      <c r="BO1611" s="78"/>
      <c r="BP1611" s="78"/>
      <c r="BQ1611" s="78"/>
      <c r="BR1611" s="78"/>
      <c r="BS1611" s="1"/>
      <c r="BT1611" s="1"/>
      <c r="BU1611" s="1"/>
    </row>
    <row r="1612" spans="1:73" ht="14.4">
      <c r="A1612" s="1"/>
      <c r="B1612" s="63"/>
      <c r="F1612" s="64"/>
      <c r="G1612" s="64"/>
      <c r="H1612" s="64"/>
      <c r="I1612" s="64"/>
      <c r="J1612" s="72"/>
      <c r="K1612"/>
      <c r="L1612" s="65"/>
      <c r="V1612" s="67"/>
      <c r="BH1612" s="67"/>
      <c r="BI1612" s="78"/>
      <c r="BJ1612" s="78"/>
      <c r="BK1612" s="78"/>
      <c r="BL1612" s="68"/>
      <c r="BM1612" s="68"/>
      <c r="BN1612" s="68"/>
      <c r="BO1612" s="78"/>
      <c r="BP1612" s="78"/>
      <c r="BQ1612" s="78"/>
      <c r="BR1612" s="78"/>
      <c r="BS1612" s="1"/>
      <c r="BT1612" s="1"/>
      <c r="BU1612" s="1"/>
    </row>
    <row r="1613" spans="1:73" ht="14.4">
      <c r="A1613" s="1"/>
      <c r="B1613" s="63"/>
      <c r="F1613" s="64"/>
      <c r="G1613" s="64"/>
      <c r="H1613" s="64"/>
      <c r="I1613" s="64"/>
      <c r="J1613" s="72"/>
      <c r="K1613"/>
      <c r="L1613" s="65"/>
      <c r="V1613" s="67"/>
      <c r="BH1613" s="67"/>
      <c r="BI1613" s="78"/>
      <c r="BJ1613" s="78"/>
      <c r="BK1613" s="78"/>
      <c r="BL1613" s="68"/>
      <c r="BM1613" s="68"/>
      <c r="BN1613" s="68"/>
      <c r="BO1613" s="78"/>
      <c r="BP1613" s="78"/>
      <c r="BQ1613" s="78"/>
      <c r="BR1613" s="78"/>
      <c r="BS1613" s="1"/>
      <c r="BT1613" s="1"/>
      <c r="BU1613" s="1"/>
    </row>
    <row r="1614" spans="1:73" ht="14.4">
      <c r="A1614" s="1"/>
      <c r="B1614" s="63"/>
      <c r="F1614" s="64"/>
      <c r="G1614" s="64"/>
      <c r="H1614" s="64"/>
      <c r="I1614" s="64"/>
      <c r="J1614" s="72"/>
      <c r="K1614"/>
      <c r="L1614" s="65"/>
      <c r="V1614" s="67"/>
      <c r="BH1614" s="67"/>
      <c r="BI1614" s="78"/>
      <c r="BJ1614" s="78"/>
      <c r="BK1614" s="78"/>
      <c r="BL1614" s="68"/>
      <c r="BM1614" s="68"/>
      <c r="BN1614" s="68"/>
      <c r="BO1614" s="78"/>
      <c r="BP1614" s="78"/>
      <c r="BQ1614" s="78"/>
      <c r="BR1614" s="78"/>
      <c r="BS1614" s="1"/>
      <c r="BT1614" s="1"/>
      <c r="BU1614" s="1"/>
    </row>
    <row r="1615" spans="1:73" ht="14.4">
      <c r="A1615" s="1"/>
      <c r="B1615" s="63"/>
      <c r="F1615" s="64"/>
      <c r="G1615" s="64"/>
      <c r="H1615" s="64"/>
      <c r="I1615" s="64"/>
      <c r="J1615" s="72"/>
      <c r="K1615"/>
      <c r="L1615" s="65"/>
      <c r="V1615" s="67"/>
      <c r="BH1615" s="67"/>
      <c r="BI1615" s="78"/>
      <c r="BJ1615" s="78"/>
      <c r="BK1615" s="78"/>
      <c r="BL1615" s="68"/>
      <c r="BM1615" s="68"/>
      <c r="BN1615" s="68"/>
      <c r="BO1615" s="78"/>
      <c r="BP1615" s="78"/>
      <c r="BQ1615" s="78"/>
      <c r="BR1615" s="78"/>
      <c r="BS1615" s="1"/>
      <c r="BT1615" s="1"/>
      <c r="BU1615" s="1"/>
    </row>
    <row r="1616" spans="1:73">
      <c r="A1616" s="1"/>
      <c r="B1616" s="63"/>
      <c r="F1616" s="64"/>
      <c r="G1616" s="64"/>
      <c r="H1616" s="64"/>
      <c r="I1616" s="64"/>
      <c r="J1616" s="72"/>
      <c r="L1616" s="65"/>
      <c r="V1616" s="67"/>
      <c r="BH1616" s="67"/>
      <c r="BI1616" s="78"/>
      <c r="BJ1616" s="78"/>
      <c r="BK1616" s="78"/>
      <c r="BL1616" s="68"/>
      <c r="BM1616" s="68"/>
      <c r="BN1616" s="68"/>
      <c r="BO1616" s="78"/>
      <c r="BP1616" s="78"/>
      <c r="BQ1616" s="78"/>
      <c r="BR1616" s="78"/>
      <c r="BS1616" s="1"/>
      <c r="BT1616" s="1"/>
      <c r="BU1616" s="1"/>
    </row>
    <row r="1617" spans="1:73">
      <c r="A1617" s="1"/>
      <c r="B1617" s="63"/>
      <c r="F1617" s="64"/>
      <c r="G1617" s="64"/>
      <c r="H1617" s="64"/>
      <c r="I1617" s="64"/>
      <c r="J1617" s="72"/>
      <c r="L1617" s="65"/>
      <c r="V1617" s="67"/>
      <c r="BH1617" s="67"/>
      <c r="BI1617" s="78"/>
      <c r="BJ1617" s="78"/>
      <c r="BK1617" s="78"/>
      <c r="BL1617" s="68"/>
      <c r="BM1617" s="68"/>
      <c r="BN1617" s="68"/>
      <c r="BO1617" s="78"/>
      <c r="BP1617" s="78"/>
      <c r="BQ1617" s="78"/>
      <c r="BR1617" s="78"/>
      <c r="BS1617" s="1"/>
      <c r="BT1617" s="1"/>
      <c r="BU1617" s="1"/>
    </row>
    <row r="1618" spans="1:73" ht="14.4">
      <c r="A1618" s="1"/>
      <c r="B1618" s="63"/>
      <c r="F1618" s="64"/>
      <c r="G1618" s="64"/>
      <c r="H1618" s="64"/>
      <c r="I1618" s="64"/>
      <c r="J1618" s="72"/>
      <c r="K1618"/>
      <c r="L1618" s="65"/>
      <c r="V1618" s="67"/>
      <c r="BH1618" s="67"/>
      <c r="BI1618" s="78"/>
      <c r="BJ1618" s="78"/>
      <c r="BK1618" s="78"/>
      <c r="BL1618" s="68"/>
      <c r="BM1618" s="68"/>
      <c r="BN1618" s="68"/>
      <c r="BO1618" s="78"/>
      <c r="BP1618" s="78"/>
      <c r="BQ1618" s="78"/>
      <c r="BR1618" s="78"/>
      <c r="BS1618" s="1"/>
      <c r="BT1618" s="1"/>
      <c r="BU1618" s="1"/>
    </row>
    <row r="1619" spans="1:73">
      <c r="A1619" s="1"/>
      <c r="B1619" s="63"/>
      <c r="F1619" s="64"/>
      <c r="G1619" s="64"/>
      <c r="H1619" s="64"/>
      <c r="I1619" s="64"/>
      <c r="J1619" s="72"/>
      <c r="L1619" s="65"/>
      <c r="V1619" s="67"/>
      <c r="BH1619" s="67"/>
      <c r="BI1619" s="78"/>
      <c r="BJ1619" s="78"/>
      <c r="BK1619" s="78"/>
      <c r="BL1619" s="68"/>
      <c r="BM1619" s="68"/>
      <c r="BN1619" s="68"/>
      <c r="BO1619" s="78"/>
      <c r="BP1619" s="78"/>
      <c r="BQ1619" s="78"/>
      <c r="BR1619" s="78"/>
      <c r="BS1619" s="1"/>
      <c r="BT1619" s="1"/>
      <c r="BU1619" s="1"/>
    </row>
    <row r="1620" spans="1:73">
      <c r="A1620" s="1"/>
      <c r="B1620" s="63"/>
      <c r="F1620" s="64"/>
      <c r="G1620" s="64"/>
      <c r="H1620" s="64"/>
      <c r="I1620" s="64"/>
      <c r="J1620" s="72"/>
      <c r="L1620" s="65"/>
      <c r="V1620" s="67"/>
      <c r="BH1620" s="67"/>
      <c r="BI1620" s="78"/>
      <c r="BJ1620" s="78"/>
      <c r="BK1620" s="78"/>
      <c r="BL1620" s="68"/>
      <c r="BM1620" s="68"/>
      <c r="BN1620" s="68"/>
      <c r="BO1620" s="78"/>
      <c r="BP1620" s="78"/>
      <c r="BQ1620" s="78"/>
      <c r="BR1620" s="78"/>
      <c r="BS1620" s="1"/>
      <c r="BT1620" s="1"/>
      <c r="BU1620" s="1"/>
    </row>
    <row r="1621" spans="1:73">
      <c r="A1621" s="1"/>
      <c r="B1621" s="63"/>
      <c r="F1621" s="64"/>
      <c r="G1621" s="64"/>
      <c r="H1621" s="64"/>
      <c r="I1621" s="64"/>
      <c r="J1621" s="72"/>
      <c r="L1621" s="65"/>
      <c r="V1621" s="67"/>
      <c r="BH1621" s="67"/>
      <c r="BI1621" s="78"/>
      <c r="BJ1621" s="78"/>
      <c r="BK1621" s="78"/>
      <c r="BL1621" s="68"/>
      <c r="BM1621" s="68"/>
      <c r="BN1621" s="68"/>
      <c r="BO1621" s="78"/>
      <c r="BP1621" s="78"/>
      <c r="BQ1621" s="78"/>
      <c r="BR1621" s="78"/>
      <c r="BS1621" s="1"/>
      <c r="BT1621" s="1"/>
      <c r="BU1621" s="1"/>
    </row>
    <row r="1622" spans="1:73">
      <c r="A1622" s="1"/>
      <c r="B1622" s="63"/>
      <c r="F1622" s="64"/>
      <c r="G1622" s="64"/>
      <c r="H1622" s="64"/>
      <c r="I1622" s="64"/>
      <c r="J1622" s="72"/>
      <c r="L1622" s="65"/>
      <c r="V1622" s="67"/>
      <c r="BH1622" s="67"/>
      <c r="BI1622" s="78"/>
      <c r="BJ1622" s="78"/>
      <c r="BK1622" s="78"/>
      <c r="BL1622" s="68"/>
      <c r="BM1622" s="68"/>
      <c r="BN1622" s="68"/>
      <c r="BO1622" s="78"/>
      <c r="BP1622" s="78"/>
      <c r="BQ1622" s="78"/>
      <c r="BR1622" s="78"/>
      <c r="BS1622" s="1"/>
      <c r="BT1622" s="1"/>
      <c r="BU1622" s="1"/>
    </row>
    <row r="1623" spans="1:73">
      <c r="A1623" s="1"/>
      <c r="B1623" s="63"/>
      <c r="F1623" s="64"/>
      <c r="G1623" s="64"/>
      <c r="H1623" s="64"/>
      <c r="I1623" s="64"/>
      <c r="J1623" s="72"/>
      <c r="L1623" s="65"/>
      <c r="V1623" s="67"/>
      <c r="BH1623" s="67"/>
      <c r="BI1623" s="78"/>
      <c r="BJ1623" s="78"/>
      <c r="BK1623" s="78"/>
      <c r="BL1623" s="68"/>
      <c r="BM1623" s="68"/>
      <c r="BN1623" s="68"/>
      <c r="BO1623" s="78"/>
      <c r="BP1623" s="78"/>
      <c r="BQ1623" s="78"/>
      <c r="BR1623" s="78"/>
      <c r="BS1623" s="1"/>
      <c r="BT1623" s="1"/>
      <c r="BU1623" s="1"/>
    </row>
    <row r="1624" spans="1:73">
      <c r="A1624" s="1"/>
      <c r="B1624" s="63"/>
      <c r="F1624" s="64"/>
      <c r="G1624" s="64"/>
      <c r="H1624" s="64"/>
      <c r="I1624" s="64"/>
      <c r="J1624" s="72"/>
      <c r="L1624" s="65"/>
      <c r="V1624" s="67"/>
      <c r="BH1624" s="67"/>
      <c r="BI1624" s="78"/>
      <c r="BJ1624" s="78"/>
      <c r="BK1624" s="78"/>
      <c r="BL1624" s="68"/>
      <c r="BM1624" s="68"/>
      <c r="BN1624" s="68"/>
      <c r="BO1624" s="78"/>
      <c r="BP1624" s="78"/>
      <c r="BQ1624" s="78"/>
      <c r="BR1624" s="78"/>
      <c r="BS1624" s="1"/>
      <c r="BT1624" s="1"/>
      <c r="BU1624" s="1"/>
    </row>
    <row r="1625" spans="1:73">
      <c r="A1625" s="1"/>
      <c r="B1625" s="63"/>
      <c r="F1625" s="64"/>
      <c r="G1625" s="64"/>
      <c r="H1625" s="64"/>
      <c r="I1625" s="64"/>
      <c r="J1625" s="72"/>
      <c r="L1625" s="65"/>
      <c r="V1625" s="67"/>
      <c r="BH1625" s="67"/>
      <c r="BI1625" s="78"/>
      <c r="BJ1625" s="78"/>
      <c r="BK1625" s="78"/>
      <c r="BL1625" s="68"/>
      <c r="BM1625" s="68"/>
      <c r="BN1625" s="68"/>
      <c r="BO1625" s="78"/>
      <c r="BP1625" s="78"/>
      <c r="BQ1625" s="78"/>
      <c r="BR1625" s="78"/>
      <c r="BS1625" s="1"/>
      <c r="BT1625" s="1"/>
      <c r="BU1625" s="1"/>
    </row>
    <row r="1626" spans="1:73">
      <c r="A1626" s="1"/>
      <c r="B1626" s="63"/>
      <c r="F1626" s="64"/>
      <c r="G1626" s="64"/>
      <c r="H1626" s="64"/>
      <c r="I1626" s="64"/>
      <c r="J1626" s="72"/>
      <c r="L1626" s="65"/>
      <c r="V1626" s="67"/>
      <c r="BH1626" s="67"/>
      <c r="BI1626" s="78"/>
      <c r="BJ1626" s="78"/>
      <c r="BK1626" s="78"/>
      <c r="BL1626" s="68"/>
      <c r="BM1626" s="68"/>
      <c r="BN1626" s="68"/>
      <c r="BO1626" s="78"/>
      <c r="BP1626" s="78"/>
      <c r="BQ1626" s="78"/>
      <c r="BR1626" s="78"/>
      <c r="BS1626" s="1"/>
      <c r="BT1626" s="1"/>
      <c r="BU1626" s="1"/>
    </row>
    <row r="1627" spans="1:73">
      <c r="A1627" s="1"/>
      <c r="B1627" s="63"/>
      <c r="F1627" s="64"/>
      <c r="G1627" s="64"/>
      <c r="H1627" s="64"/>
      <c r="I1627" s="64"/>
      <c r="J1627" s="72"/>
      <c r="L1627" s="65"/>
      <c r="V1627" s="67"/>
      <c r="BH1627" s="67"/>
      <c r="BI1627" s="78"/>
      <c r="BJ1627" s="78"/>
      <c r="BK1627" s="78"/>
      <c r="BL1627" s="68"/>
      <c r="BM1627" s="68"/>
      <c r="BN1627" s="68"/>
      <c r="BO1627" s="78"/>
      <c r="BP1627" s="78"/>
      <c r="BQ1627" s="78"/>
      <c r="BR1627" s="78"/>
      <c r="BS1627" s="1"/>
      <c r="BT1627" s="1"/>
      <c r="BU1627" s="1"/>
    </row>
    <row r="1628" spans="1:73">
      <c r="A1628" s="1"/>
      <c r="B1628" s="63"/>
      <c r="F1628" s="64"/>
      <c r="G1628" s="64"/>
      <c r="H1628" s="64"/>
      <c r="I1628" s="64"/>
      <c r="J1628" s="72"/>
      <c r="L1628" s="65"/>
      <c r="V1628" s="67"/>
      <c r="BH1628" s="67"/>
      <c r="BI1628" s="78"/>
      <c r="BJ1628" s="78"/>
      <c r="BK1628" s="78"/>
      <c r="BL1628" s="68"/>
      <c r="BM1628" s="68"/>
      <c r="BN1628" s="68"/>
      <c r="BO1628" s="78"/>
      <c r="BP1628" s="78"/>
      <c r="BQ1628" s="78"/>
      <c r="BR1628" s="78"/>
      <c r="BS1628" s="1"/>
      <c r="BT1628" s="1"/>
      <c r="BU1628" s="1"/>
    </row>
    <row r="1629" spans="1:73">
      <c r="A1629" s="1"/>
      <c r="B1629" s="63"/>
      <c r="F1629" s="64"/>
      <c r="G1629" s="64"/>
      <c r="H1629" s="64"/>
      <c r="I1629" s="64"/>
      <c r="J1629" s="72"/>
      <c r="L1629" s="65"/>
      <c r="V1629" s="67"/>
      <c r="BH1629" s="67"/>
      <c r="BI1629" s="78"/>
      <c r="BJ1629" s="78"/>
      <c r="BK1629" s="78"/>
      <c r="BL1629" s="68"/>
      <c r="BM1629" s="68"/>
      <c r="BN1629" s="68"/>
      <c r="BO1629" s="78"/>
      <c r="BP1629" s="78"/>
      <c r="BQ1629" s="78"/>
      <c r="BR1629" s="78"/>
      <c r="BS1629" s="1"/>
      <c r="BT1629" s="1"/>
      <c r="BU1629" s="1"/>
    </row>
    <row r="1630" spans="1:73">
      <c r="A1630" s="1"/>
      <c r="B1630" s="63"/>
      <c r="F1630" s="64"/>
      <c r="G1630" s="64"/>
      <c r="H1630" s="64"/>
      <c r="I1630" s="64"/>
      <c r="J1630" s="72"/>
      <c r="L1630" s="65"/>
      <c r="V1630" s="67"/>
      <c r="BH1630" s="67"/>
      <c r="BI1630" s="78"/>
      <c r="BJ1630" s="78"/>
      <c r="BK1630" s="78"/>
      <c r="BL1630" s="68"/>
      <c r="BM1630" s="68"/>
      <c r="BN1630" s="68"/>
      <c r="BO1630" s="78"/>
      <c r="BP1630" s="78"/>
      <c r="BQ1630" s="78"/>
      <c r="BR1630" s="78"/>
      <c r="BS1630" s="1"/>
      <c r="BT1630" s="1"/>
      <c r="BU1630" s="1"/>
    </row>
    <row r="1631" spans="1:73">
      <c r="A1631" s="1"/>
      <c r="B1631" s="63"/>
      <c r="F1631" s="64"/>
      <c r="G1631" s="64"/>
      <c r="H1631" s="64"/>
      <c r="I1631" s="64"/>
      <c r="J1631" s="72"/>
      <c r="L1631" s="65"/>
      <c r="V1631" s="67"/>
      <c r="BH1631" s="67"/>
      <c r="BI1631" s="78"/>
      <c r="BJ1631" s="78"/>
      <c r="BK1631" s="78"/>
      <c r="BL1631" s="68"/>
      <c r="BM1631" s="68"/>
      <c r="BN1631" s="68"/>
      <c r="BO1631" s="78"/>
      <c r="BP1631" s="78"/>
      <c r="BQ1631" s="78"/>
      <c r="BR1631" s="78"/>
      <c r="BS1631" s="1"/>
      <c r="BT1631" s="1"/>
      <c r="BU1631" s="1"/>
    </row>
    <row r="1632" spans="1:73">
      <c r="A1632" s="1"/>
      <c r="B1632" s="63"/>
      <c r="F1632" s="64"/>
      <c r="G1632" s="64"/>
      <c r="H1632" s="64"/>
      <c r="I1632" s="64"/>
      <c r="J1632" s="72"/>
      <c r="L1632" s="65"/>
      <c r="V1632" s="67"/>
      <c r="BH1632" s="67"/>
      <c r="BI1632" s="78"/>
      <c r="BJ1632" s="78"/>
      <c r="BK1632" s="78"/>
      <c r="BL1632" s="68"/>
      <c r="BM1632" s="68"/>
      <c r="BN1632" s="68"/>
      <c r="BO1632" s="78"/>
      <c r="BP1632" s="78"/>
      <c r="BQ1632" s="78"/>
      <c r="BR1632" s="78"/>
      <c r="BS1632" s="1"/>
      <c r="BT1632" s="1"/>
      <c r="BU1632" s="1"/>
    </row>
    <row r="1633" spans="1:73">
      <c r="A1633" s="1"/>
      <c r="B1633" s="63"/>
      <c r="F1633" s="64"/>
      <c r="G1633" s="64"/>
      <c r="H1633" s="64"/>
      <c r="I1633" s="64"/>
      <c r="J1633" s="72"/>
      <c r="L1633" s="65"/>
      <c r="V1633" s="67"/>
      <c r="BH1633" s="67"/>
      <c r="BI1633" s="78"/>
      <c r="BJ1633" s="78"/>
      <c r="BK1633" s="78"/>
      <c r="BL1633" s="68"/>
      <c r="BM1633" s="68"/>
      <c r="BN1633" s="68"/>
      <c r="BO1633" s="78"/>
      <c r="BP1633" s="78"/>
      <c r="BQ1633" s="78"/>
      <c r="BR1633" s="78"/>
      <c r="BS1633" s="1"/>
      <c r="BT1633" s="1"/>
      <c r="BU1633" s="1"/>
    </row>
    <row r="1634" spans="1:73">
      <c r="A1634" s="1"/>
      <c r="B1634" s="63"/>
      <c r="F1634" s="64"/>
      <c r="G1634" s="64"/>
      <c r="H1634" s="64"/>
      <c r="I1634" s="64"/>
      <c r="J1634" s="72"/>
      <c r="L1634" s="65"/>
      <c r="V1634" s="67"/>
      <c r="BH1634" s="67"/>
      <c r="BI1634" s="78"/>
      <c r="BJ1634" s="78"/>
      <c r="BK1634" s="78"/>
      <c r="BL1634" s="68"/>
      <c r="BM1634" s="68"/>
      <c r="BN1634" s="68"/>
      <c r="BO1634" s="78"/>
      <c r="BP1634" s="78"/>
      <c r="BQ1634" s="78"/>
      <c r="BR1634" s="78"/>
      <c r="BS1634" s="1"/>
      <c r="BT1634" s="1"/>
      <c r="BU1634" s="1"/>
    </row>
    <row r="1635" spans="1:73">
      <c r="A1635" s="1"/>
      <c r="B1635" s="63"/>
      <c r="F1635" s="64"/>
      <c r="G1635" s="64"/>
      <c r="H1635" s="64"/>
      <c r="I1635" s="64"/>
      <c r="J1635" s="72"/>
      <c r="L1635" s="65"/>
      <c r="V1635" s="67"/>
      <c r="BH1635" s="67"/>
      <c r="BI1635" s="78"/>
      <c r="BJ1635" s="78"/>
      <c r="BK1635" s="78"/>
      <c r="BL1635" s="68"/>
      <c r="BM1635" s="68"/>
      <c r="BN1635" s="68"/>
      <c r="BO1635" s="78"/>
      <c r="BP1635" s="78"/>
      <c r="BQ1635" s="78"/>
      <c r="BR1635" s="78"/>
      <c r="BS1635" s="1"/>
      <c r="BT1635" s="1"/>
      <c r="BU1635" s="1"/>
    </row>
    <row r="1636" spans="1:73">
      <c r="A1636" s="1"/>
      <c r="B1636" s="63"/>
      <c r="F1636" s="64"/>
      <c r="G1636" s="64"/>
      <c r="H1636" s="64"/>
      <c r="I1636" s="64"/>
      <c r="J1636" s="72"/>
      <c r="L1636" s="65"/>
      <c r="V1636" s="67"/>
      <c r="BH1636" s="67"/>
      <c r="BI1636" s="78"/>
      <c r="BJ1636" s="78"/>
      <c r="BK1636" s="78"/>
      <c r="BL1636" s="68"/>
      <c r="BM1636" s="68"/>
      <c r="BN1636" s="68"/>
      <c r="BO1636" s="78"/>
      <c r="BP1636" s="78"/>
      <c r="BQ1636" s="78"/>
      <c r="BR1636" s="78"/>
      <c r="BS1636" s="1"/>
      <c r="BT1636" s="1"/>
      <c r="BU1636" s="1"/>
    </row>
    <row r="1637" spans="1:73">
      <c r="A1637" s="1"/>
      <c r="B1637" s="63"/>
      <c r="F1637" s="64"/>
      <c r="G1637" s="64"/>
      <c r="H1637" s="64"/>
      <c r="I1637" s="64"/>
      <c r="J1637" s="72"/>
      <c r="L1637" s="65"/>
      <c r="V1637" s="67"/>
      <c r="BH1637" s="67"/>
      <c r="BI1637" s="78"/>
      <c r="BJ1637" s="78"/>
      <c r="BK1637" s="78"/>
      <c r="BL1637" s="68"/>
      <c r="BM1637" s="68"/>
      <c r="BN1637" s="68"/>
      <c r="BO1637" s="78"/>
      <c r="BP1637" s="78"/>
      <c r="BQ1637" s="78"/>
      <c r="BR1637" s="78"/>
      <c r="BS1637" s="1"/>
      <c r="BT1637" s="1"/>
      <c r="BU1637" s="1"/>
    </row>
    <row r="1638" spans="1:73">
      <c r="A1638" s="1"/>
      <c r="B1638" s="63"/>
      <c r="F1638" s="64"/>
      <c r="G1638" s="64"/>
      <c r="H1638" s="64"/>
      <c r="I1638" s="64"/>
      <c r="J1638" s="72"/>
      <c r="L1638" s="65"/>
      <c r="V1638" s="67"/>
      <c r="BH1638" s="67"/>
      <c r="BI1638" s="78"/>
      <c r="BJ1638" s="78"/>
      <c r="BK1638" s="78"/>
      <c r="BL1638" s="68"/>
      <c r="BM1638" s="68"/>
      <c r="BN1638" s="68"/>
      <c r="BO1638" s="78"/>
      <c r="BP1638" s="78"/>
      <c r="BQ1638" s="78"/>
      <c r="BR1638" s="78"/>
      <c r="BS1638" s="1"/>
      <c r="BT1638" s="1"/>
      <c r="BU1638" s="1"/>
    </row>
    <row r="1639" spans="1:73">
      <c r="A1639" s="1"/>
      <c r="B1639" s="63"/>
      <c r="F1639" s="64"/>
      <c r="G1639" s="64"/>
      <c r="H1639" s="64"/>
      <c r="I1639" s="64"/>
      <c r="J1639" s="72"/>
      <c r="L1639" s="65"/>
      <c r="V1639" s="67"/>
      <c r="BH1639" s="67"/>
      <c r="BI1639" s="78"/>
      <c r="BJ1639" s="78"/>
      <c r="BK1639" s="78"/>
      <c r="BL1639" s="68"/>
      <c r="BM1639" s="68"/>
      <c r="BN1639" s="68"/>
      <c r="BO1639" s="78"/>
      <c r="BP1639" s="78"/>
      <c r="BQ1639" s="78"/>
      <c r="BR1639" s="78"/>
      <c r="BS1639" s="1"/>
      <c r="BT1639" s="1"/>
      <c r="BU1639" s="1"/>
    </row>
    <row r="1640" spans="1:73">
      <c r="A1640" s="1"/>
      <c r="B1640" s="63"/>
      <c r="F1640" s="64"/>
      <c r="G1640" s="64"/>
      <c r="H1640" s="64"/>
      <c r="I1640" s="64"/>
      <c r="J1640" s="72"/>
      <c r="L1640" s="65"/>
      <c r="V1640" s="67"/>
      <c r="BH1640" s="67"/>
      <c r="BI1640" s="78"/>
      <c r="BJ1640" s="78"/>
      <c r="BK1640" s="78"/>
      <c r="BL1640" s="68"/>
      <c r="BM1640" s="68"/>
      <c r="BN1640" s="68"/>
      <c r="BO1640" s="78"/>
      <c r="BP1640" s="78"/>
      <c r="BQ1640" s="78"/>
      <c r="BR1640" s="78"/>
      <c r="BS1640" s="1"/>
      <c r="BT1640" s="1"/>
      <c r="BU1640" s="1"/>
    </row>
    <row r="1641" spans="1:73">
      <c r="A1641" s="1"/>
      <c r="B1641" s="63"/>
      <c r="F1641" s="64"/>
      <c r="G1641" s="64"/>
      <c r="H1641" s="64"/>
      <c r="I1641" s="64"/>
      <c r="J1641" s="72"/>
      <c r="L1641" s="65"/>
      <c r="V1641" s="67"/>
      <c r="BH1641" s="67"/>
      <c r="BI1641" s="78"/>
      <c r="BJ1641" s="78"/>
      <c r="BK1641" s="78"/>
      <c r="BL1641" s="68"/>
      <c r="BM1641" s="68"/>
      <c r="BN1641" s="68"/>
      <c r="BO1641" s="78"/>
      <c r="BP1641" s="78"/>
      <c r="BQ1641" s="78"/>
      <c r="BR1641" s="78"/>
      <c r="BS1641" s="1"/>
      <c r="BT1641" s="1"/>
      <c r="BU1641" s="1"/>
    </row>
    <row r="1642" spans="1:73">
      <c r="A1642" s="1"/>
      <c r="B1642" s="63"/>
      <c r="F1642" s="64"/>
      <c r="G1642" s="64"/>
      <c r="H1642" s="64"/>
      <c r="I1642" s="64"/>
      <c r="J1642" s="72"/>
      <c r="L1642" s="65"/>
      <c r="V1642" s="67"/>
      <c r="BH1642" s="67"/>
      <c r="BI1642" s="78"/>
      <c r="BJ1642" s="78"/>
      <c r="BK1642" s="78"/>
      <c r="BL1642" s="68"/>
      <c r="BM1642" s="68"/>
      <c r="BN1642" s="68"/>
      <c r="BO1642" s="78"/>
      <c r="BP1642" s="78"/>
      <c r="BQ1642" s="78"/>
      <c r="BR1642" s="78"/>
      <c r="BS1642" s="1"/>
      <c r="BT1642" s="1"/>
      <c r="BU1642" s="1"/>
    </row>
    <row r="1643" spans="1:73">
      <c r="A1643" s="1"/>
      <c r="B1643" s="63"/>
      <c r="F1643" s="64"/>
      <c r="G1643" s="64"/>
      <c r="H1643" s="64"/>
      <c r="I1643" s="64"/>
      <c r="J1643" s="72"/>
      <c r="L1643" s="65"/>
      <c r="V1643" s="67"/>
      <c r="BH1643" s="67"/>
      <c r="BI1643" s="78"/>
      <c r="BJ1643" s="78"/>
      <c r="BK1643" s="78"/>
      <c r="BL1643" s="68"/>
      <c r="BM1643" s="68"/>
      <c r="BN1643" s="68"/>
      <c r="BO1643" s="78"/>
      <c r="BP1643" s="78"/>
      <c r="BQ1643" s="78"/>
      <c r="BR1643" s="78"/>
      <c r="BS1643" s="1"/>
      <c r="BT1643" s="1"/>
      <c r="BU1643" s="1"/>
    </row>
    <row r="1644" spans="1:73">
      <c r="A1644" s="1"/>
      <c r="B1644" s="63"/>
      <c r="F1644" s="64"/>
      <c r="G1644" s="64"/>
      <c r="H1644" s="64"/>
      <c r="I1644" s="64"/>
      <c r="J1644" s="72"/>
      <c r="L1644" s="65"/>
      <c r="V1644" s="67"/>
      <c r="BH1644" s="67"/>
      <c r="BI1644" s="78"/>
      <c r="BJ1644" s="78"/>
      <c r="BK1644" s="78"/>
      <c r="BL1644" s="68"/>
      <c r="BM1644" s="68"/>
      <c r="BN1644" s="68"/>
      <c r="BO1644" s="78"/>
      <c r="BP1644" s="78"/>
      <c r="BQ1644" s="78"/>
      <c r="BR1644" s="78"/>
      <c r="BS1644" s="1"/>
      <c r="BT1644" s="1"/>
      <c r="BU1644" s="1"/>
    </row>
    <row r="1645" spans="1:73">
      <c r="A1645" s="1"/>
      <c r="B1645" s="63"/>
      <c r="F1645" s="64"/>
      <c r="G1645" s="64"/>
      <c r="H1645" s="64"/>
      <c r="I1645" s="64"/>
      <c r="J1645" s="72"/>
      <c r="L1645" s="65"/>
      <c r="V1645" s="67"/>
      <c r="BH1645" s="67"/>
      <c r="BI1645" s="78"/>
      <c r="BJ1645" s="78"/>
      <c r="BK1645" s="78"/>
      <c r="BL1645" s="68"/>
      <c r="BM1645" s="68"/>
      <c r="BN1645" s="68"/>
      <c r="BO1645" s="78"/>
      <c r="BP1645" s="78"/>
      <c r="BQ1645" s="78"/>
      <c r="BR1645" s="78"/>
      <c r="BS1645" s="1"/>
      <c r="BT1645" s="1"/>
      <c r="BU1645" s="1"/>
    </row>
    <row r="1646" spans="1:73">
      <c r="A1646" s="1"/>
      <c r="B1646" s="63"/>
      <c r="F1646" s="64"/>
      <c r="G1646" s="64"/>
      <c r="H1646" s="64"/>
      <c r="I1646" s="64"/>
      <c r="J1646" s="72"/>
      <c r="L1646" s="65"/>
      <c r="V1646" s="67"/>
      <c r="BH1646" s="67"/>
      <c r="BI1646" s="78"/>
      <c r="BJ1646" s="78"/>
      <c r="BK1646" s="78"/>
      <c r="BL1646" s="68"/>
      <c r="BM1646" s="68"/>
      <c r="BN1646" s="68"/>
      <c r="BO1646" s="78"/>
      <c r="BP1646" s="78"/>
      <c r="BQ1646" s="78"/>
      <c r="BR1646" s="78"/>
      <c r="BS1646" s="1"/>
      <c r="BT1646" s="1"/>
      <c r="BU1646" s="1"/>
    </row>
    <row r="1647" spans="1:73">
      <c r="A1647" s="1"/>
      <c r="B1647" s="63"/>
      <c r="F1647" s="64"/>
      <c r="G1647" s="64"/>
      <c r="H1647" s="64"/>
      <c r="I1647" s="64"/>
      <c r="J1647" s="72"/>
      <c r="L1647" s="65"/>
      <c r="V1647" s="67"/>
      <c r="BH1647" s="67"/>
      <c r="BI1647" s="78"/>
      <c r="BJ1647" s="78"/>
      <c r="BK1647" s="78"/>
      <c r="BL1647" s="68"/>
      <c r="BM1647" s="68"/>
      <c r="BN1647" s="68"/>
      <c r="BO1647" s="78"/>
      <c r="BP1647" s="78"/>
      <c r="BQ1647" s="78"/>
      <c r="BR1647" s="78"/>
      <c r="BS1647" s="1"/>
      <c r="BT1647" s="1"/>
      <c r="BU1647" s="1"/>
    </row>
    <row r="1648" spans="1:73">
      <c r="A1648" s="1"/>
      <c r="B1648" s="63"/>
      <c r="F1648" s="64"/>
      <c r="G1648" s="64"/>
      <c r="H1648" s="64"/>
      <c r="I1648" s="64"/>
      <c r="J1648" s="72"/>
      <c r="L1648" s="65"/>
      <c r="V1648" s="67"/>
      <c r="BH1648" s="67"/>
      <c r="BI1648" s="78"/>
      <c r="BJ1648" s="78"/>
      <c r="BK1648" s="78"/>
      <c r="BL1648" s="68"/>
      <c r="BM1648" s="68"/>
      <c r="BN1648" s="68"/>
      <c r="BO1648" s="78"/>
      <c r="BP1648" s="78"/>
      <c r="BQ1648" s="78"/>
      <c r="BR1648" s="78"/>
      <c r="BS1648" s="1"/>
      <c r="BT1648" s="1"/>
      <c r="BU1648" s="1"/>
    </row>
    <row r="1649" spans="1:73">
      <c r="A1649" s="1"/>
      <c r="B1649" s="63"/>
      <c r="F1649" s="64"/>
      <c r="G1649" s="64"/>
      <c r="H1649" s="64"/>
      <c r="I1649" s="64"/>
      <c r="J1649" s="72"/>
      <c r="L1649" s="65"/>
      <c r="V1649" s="67"/>
      <c r="BH1649" s="67"/>
      <c r="BI1649" s="78"/>
      <c r="BJ1649" s="78"/>
      <c r="BK1649" s="78"/>
      <c r="BL1649" s="68"/>
      <c r="BM1649" s="68"/>
      <c r="BN1649" s="68"/>
      <c r="BO1649" s="78"/>
      <c r="BP1649" s="78"/>
      <c r="BQ1649" s="78"/>
      <c r="BR1649" s="78"/>
      <c r="BS1649" s="1"/>
      <c r="BT1649" s="1"/>
      <c r="BU1649" s="1"/>
    </row>
    <row r="1650" spans="1:73">
      <c r="A1650" s="1"/>
      <c r="B1650" s="63"/>
      <c r="F1650" s="64"/>
      <c r="G1650" s="64"/>
      <c r="H1650" s="64"/>
      <c r="I1650" s="64"/>
      <c r="J1650" s="72"/>
      <c r="L1650" s="65"/>
      <c r="V1650" s="67"/>
      <c r="BH1650" s="67"/>
      <c r="BI1650" s="78"/>
      <c r="BJ1650" s="78"/>
      <c r="BK1650" s="78"/>
      <c r="BL1650" s="68"/>
      <c r="BM1650" s="68"/>
      <c r="BN1650" s="68"/>
      <c r="BO1650" s="78"/>
      <c r="BP1650" s="78"/>
      <c r="BQ1650" s="78"/>
      <c r="BR1650" s="78"/>
      <c r="BS1650" s="1"/>
      <c r="BT1650" s="1"/>
      <c r="BU1650" s="1"/>
    </row>
    <row r="1651" spans="1:73">
      <c r="A1651" s="1"/>
      <c r="B1651" s="63"/>
      <c r="F1651" s="64"/>
      <c r="G1651" s="64"/>
      <c r="H1651" s="64"/>
      <c r="I1651" s="64"/>
      <c r="J1651" s="72"/>
      <c r="L1651" s="65"/>
      <c r="V1651" s="67"/>
      <c r="BH1651" s="67"/>
      <c r="BI1651" s="78"/>
      <c r="BJ1651" s="78"/>
      <c r="BK1651" s="78"/>
      <c r="BL1651" s="68"/>
      <c r="BM1651" s="68"/>
      <c r="BN1651" s="68"/>
      <c r="BO1651" s="78"/>
      <c r="BP1651" s="78"/>
      <c r="BQ1651" s="78"/>
      <c r="BR1651" s="78"/>
      <c r="BS1651" s="1"/>
      <c r="BT1651" s="1"/>
      <c r="BU1651" s="1"/>
    </row>
    <row r="1652" spans="1:73">
      <c r="A1652" s="1"/>
      <c r="B1652" s="63"/>
      <c r="F1652" s="64"/>
      <c r="G1652" s="64"/>
      <c r="H1652" s="64"/>
      <c r="I1652" s="64"/>
      <c r="J1652" s="72"/>
      <c r="L1652" s="65"/>
      <c r="V1652" s="67"/>
      <c r="BH1652" s="67"/>
      <c r="BI1652" s="78"/>
      <c r="BJ1652" s="78"/>
      <c r="BK1652" s="78"/>
      <c r="BL1652" s="68"/>
      <c r="BM1652" s="68"/>
      <c r="BN1652" s="68"/>
      <c r="BO1652" s="78"/>
      <c r="BP1652" s="78"/>
      <c r="BQ1652" s="78"/>
      <c r="BR1652" s="78"/>
      <c r="BS1652" s="1"/>
      <c r="BT1652" s="1"/>
      <c r="BU1652" s="1"/>
    </row>
    <row r="1653" spans="1:73">
      <c r="A1653" s="1"/>
      <c r="B1653" s="63"/>
      <c r="F1653" s="64"/>
      <c r="G1653" s="64"/>
      <c r="H1653" s="64"/>
      <c r="I1653" s="64"/>
      <c r="J1653" s="72"/>
      <c r="L1653" s="65"/>
      <c r="V1653" s="67"/>
      <c r="BH1653" s="67"/>
      <c r="BI1653" s="78"/>
      <c r="BJ1653" s="78"/>
      <c r="BK1653" s="78"/>
      <c r="BL1653" s="68"/>
      <c r="BM1653" s="68"/>
      <c r="BN1653" s="68"/>
      <c r="BO1653" s="78"/>
      <c r="BP1653" s="78"/>
      <c r="BQ1653" s="78"/>
      <c r="BR1653" s="78"/>
      <c r="BS1653" s="1"/>
      <c r="BT1653" s="1"/>
      <c r="BU1653" s="1"/>
    </row>
    <row r="1654" spans="1:73">
      <c r="A1654" s="1"/>
      <c r="B1654" s="63"/>
      <c r="F1654" s="64"/>
      <c r="G1654" s="64"/>
      <c r="H1654" s="64"/>
      <c r="I1654" s="64"/>
      <c r="J1654" s="72"/>
      <c r="L1654" s="65"/>
      <c r="V1654" s="67"/>
      <c r="BH1654" s="67"/>
      <c r="BI1654" s="78"/>
      <c r="BJ1654" s="78"/>
      <c r="BK1654" s="78"/>
      <c r="BL1654" s="68"/>
      <c r="BM1654" s="68"/>
      <c r="BN1654" s="68"/>
      <c r="BO1654" s="78"/>
      <c r="BP1654" s="78"/>
      <c r="BQ1654" s="78"/>
      <c r="BR1654" s="78"/>
      <c r="BS1654" s="1"/>
      <c r="BT1654" s="1"/>
      <c r="BU1654" s="1"/>
    </row>
    <row r="1655" spans="1:73">
      <c r="A1655" s="1"/>
      <c r="B1655" s="63"/>
      <c r="F1655" s="64"/>
      <c r="G1655" s="64"/>
      <c r="H1655" s="64"/>
      <c r="I1655" s="64"/>
      <c r="J1655" s="72"/>
      <c r="L1655" s="65"/>
      <c r="V1655" s="67"/>
      <c r="BH1655" s="67"/>
      <c r="BI1655" s="78"/>
      <c r="BJ1655" s="78"/>
      <c r="BK1655" s="78"/>
      <c r="BL1655" s="68"/>
      <c r="BM1655" s="68"/>
      <c r="BN1655" s="68"/>
      <c r="BO1655" s="78"/>
      <c r="BP1655" s="78"/>
      <c r="BQ1655" s="78"/>
      <c r="BR1655" s="78"/>
      <c r="BS1655" s="1"/>
      <c r="BT1655" s="1"/>
      <c r="BU1655" s="1"/>
    </row>
    <row r="1656" spans="1:73">
      <c r="A1656" s="1"/>
      <c r="B1656" s="63"/>
      <c r="F1656" s="64"/>
      <c r="G1656" s="64"/>
      <c r="H1656" s="64"/>
      <c r="I1656" s="64"/>
      <c r="J1656" s="72"/>
      <c r="L1656" s="65"/>
      <c r="V1656" s="67"/>
      <c r="BH1656" s="67"/>
      <c r="BI1656" s="78"/>
      <c r="BJ1656" s="78"/>
      <c r="BK1656" s="78"/>
      <c r="BL1656" s="68"/>
      <c r="BM1656" s="68"/>
      <c r="BN1656" s="68"/>
      <c r="BO1656" s="78"/>
      <c r="BP1656" s="78"/>
      <c r="BQ1656" s="78"/>
      <c r="BR1656" s="78"/>
      <c r="BS1656" s="1"/>
      <c r="BT1656" s="1"/>
      <c r="BU1656" s="1"/>
    </row>
    <row r="1657" spans="1:73">
      <c r="A1657" s="1"/>
      <c r="B1657" s="63"/>
      <c r="F1657" s="64"/>
      <c r="G1657" s="64"/>
      <c r="H1657" s="64"/>
      <c r="I1657" s="64"/>
      <c r="J1657" s="72"/>
      <c r="L1657" s="65"/>
      <c r="V1657" s="67"/>
      <c r="BH1657" s="67"/>
      <c r="BI1657" s="78"/>
      <c r="BJ1657" s="78"/>
      <c r="BK1657" s="78"/>
      <c r="BL1657" s="68"/>
      <c r="BM1657" s="68"/>
      <c r="BN1657" s="68"/>
      <c r="BO1657" s="78"/>
      <c r="BP1657" s="78"/>
      <c r="BQ1657" s="78"/>
      <c r="BR1657" s="78"/>
      <c r="BS1657" s="1"/>
      <c r="BT1657" s="1"/>
      <c r="BU1657" s="1"/>
    </row>
    <row r="1658" spans="1:73">
      <c r="A1658" s="1"/>
      <c r="B1658" s="63"/>
      <c r="F1658" s="64"/>
      <c r="G1658" s="64"/>
      <c r="H1658" s="64"/>
      <c r="I1658" s="64"/>
      <c r="J1658" s="72"/>
      <c r="L1658" s="65"/>
      <c r="V1658" s="67"/>
      <c r="BH1658" s="67"/>
      <c r="BI1658" s="78"/>
      <c r="BJ1658" s="78"/>
      <c r="BK1658" s="78"/>
      <c r="BL1658" s="68"/>
      <c r="BM1658" s="68"/>
      <c r="BN1658" s="68"/>
      <c r="BO1658" s="78"/>
      <c r="BP1658" s="78"/>
      <c r="BQ1658" s="78"/>
      <c r="BR1658" s="78"/>
      <c r="BS1658" s="1"/>
      <c r="BT1658" s="1"/>
      <c r="BU1658" s="1"/>
    </row>
    <row r="1659" spans="1:73">
      <c r="A1659" s="1"/>
      <c r="B1659" s="63"/>
      <c r="F1659" s="64"/>
      <c r="G1659" s="64"/>
      <c r="H1659" s="64"/>
      <c r="I1659" s="64"/>
      <c r="J1659" s="72"/>
      <c r="L1659" s="65"/>
      <c r="V1659" s="67"/>
      <c r="BH1659" s="67"/>
      <c r="BI1659" s="78"/>
      <c r="BJ1659" s="78"/>
      <c r="BK1659" s="78"/>
      <c r="BL1659" s="68"/>
      <c r="BM1659" s="68"/>
      <c r="BN1659" s="68"/>
      <c r="BO1659" s="78"/>
      <c r="BP1659" s="78"/>
      <c r="BQ1659" s="78"/>
      <c r="BR1659" s="78"/>
      <c r="BS1659" s="1"/>
      <c r="BT1659" s="1"/>
      <c r="BU1659" s="1"/>
    </row>
    <row r="1660" spans="1:73">
      <c r="A1660" s="1"/>
      <c r="B1660" s="63"/>
      <c r="F1660" s="64"/>
      <c r="G1660" s="64"/>
      <c r="H1660" s="64"/>
      <c r="I1660" s="64"/>
      <c r="J1660" s="72"/>
      <c r="L1660" s="65"/>
      <c r="V1660" s="67"/>
      <c r="BH1660" s="67"/>
      <c r="BI1660" s="78"/>
      <c r="BJ1660" s="78"/>
      <c r="BK1660" s="78"/>
      <c r="BL1660" s="68"/>
      <c r="BM1660" s="68"/>
      <c r="BN1660" s="68"/>
      <c r="BO1660" s="78"/>
      <c r="BP1660" s="78"/>
      <c r="BQ1660" s="78"/>
      <c r="BR1660" s="78"/>
      <c r="BS1660" s="1"/>
      <c r="BT1660" s="1"/>
      <c r="BU1660" s="1"/>
    </row>
    <row r="1661" spans="1:73">
      <c r="A1661" s="1"/>
      <c r="B1661" s="63"/>
      <c r="F1661" s="64"/>
      <c r="G1661" s="64"/>
      <c r="H1661" s="64"/>
      <c r="I1661" s="64"/>
      <c r="J1661" s="72"/>
      <c r="L1661" s="65"/>
      <c r="V1661" s="67"/>
      <c r="BH1661" s="67"/>
      <c r="BI1661" s="78"/>
      <c r="BJ1661" s="78"/>
      <c r="BK1661" s="78"/>
      <c r="BL1661" s="68"/>
      <c r="BM1661" s="68"/>
      <c r="BN1661" s="68"/>
      <c r="BO1661" s="78"/>
      <c r="BP1661" s="78"/>
      <c r="BQ1661" s="78"/>
      <c r="BR1661" s="78"/>
      <c r="BS1661" s="1"/>
      <c r="BT1661" s="1"/>
      <c r="BU1661" s="1"/>
    </row>
    <row r="1662" spans="1:73">
      <c r="A1662" s="1"/>
      <c r="B1662" s="63"/>
      <c r="F1662" s="64"/>
      <c r="G1662" s="64"/>
      <c r="H1662" s="64"/>
      <c r="I1662" s="64"/>
      <c r="J1662" s="72"/>
      <c r="L1662" s="65"/>
      <c r="V1662" s="67"/>
      <c r="BH1662" s="67"/>
      <c r="BI1662" s="78"/>
      <c r="BJ1662" s="78"/>
      <c r="BK1662" s="78"/>
      <c r="BL1662" s="68"/>
      <c r="BM1662" s="68"/>
      <c r="BN1662" s="68"/>
      <c r="BO1662" s="78"/>
      <c r="BP1662" s="78"/>
      <c r="BQ1662" s="78"/>
      <c r="BR1662" s="78"/>
      <c r="BS1662" s="1"/>
      <c r="BT1662" s="1"/>
      <c r="BU1662" s="1"/>
    </row>
    <row r="1663" spans="1:73">
      <c r="A1663" s="1"/>
      <c r="B1663" s="63"/>
      <c r="F1663" s="64"/>
      <c r="G1663" s="64"/>
      <c r="H1663" s="64"/>
      <c r="I1663" s="64"/>
      <c r="J1663" s="72"/>
      <c r="L1663" s="65"/>
      <c r="V1663" s="67"/>
      <c r="BH1663" s="67"/>
      <c r="BI1663" s="78"/>
      <c r="BJ1663" s="78"/>
      <c r="BK1663" s="78"/>
      <c r="BL1663" s="68"/>
      <c r="BM1663" s="68"/>
      <c r="BN1663" s="68"/>
      <c r="BO1663" s="78"/>
      <c r="BP1663" s="78"/>
      <c r="BQ1663" s="78"/>
      <c r="BR1663" s="78"/>
      <c r="BS1663" s="1"/>
      <c r="BT1663" s="1"/>
      <c r="BU1663" s="1"/>
    </row>
    <row r="1664" spans="1:73">
      <c r="A1664" s="1"/>
      <c r="B1664" s="63"/>
      <c r="F1664" s="64"/>
      <c r="G1664" s="64"/>
      <c r="H1664" s="64"/>
      <c r="I1664" s="64"/>
      <c r="J1664" s="72"/>
      <c r="L1664" s="65"/>
      <c r="V1664" s="67"/>
      <c r="BH1664" s="67"/>
      <c r="BI1664" s="78"/>
      <c r="BJ1664" s="78"/>
      <c r="BK1664" s="78"/>
      <c r="BL1664" s="68"/>
      <c r="BM1664" s="68"/>
      <c r="BN1664" s="68"/>
      <c r="BO1664" s="78"/>
      <c r="BP1664" s="78"/>
      <c r="BQ1664" s="78"/>
      <c r="BR1664" s="78"/>
      <c r="BS1664" s="1"/>
      <c r="BT1664" s="1"/>
      <c r="BU1664" s="1"/>
    </row>
    <row r="1665" spans="1:73">
      <c r="A1665" s="1"/>
      <c r="B1665" s="63"/>
      <c r="F1665" s="64"/>
      <c r="G1665" s="64"/>
      <c r="H1665" s="64"/>
      <c r="I1665" s="64"/>
      <c r="J1665" s="72"/>
      <c r="L1665" s="65"/>
      <c r="V1665" s="67"/>
      <c r="BH1665" s="67"/>
      <c r="BI1665" s="78"/>
      <c r="BJ1665" s="78"/>
      <c r="BK1665" s="78"/>
      <c r="BL1665" s="68"/>
      <c r="BM1665" s="68"/>
      <c r="BN1665" s="68"/>
      <c r="BO1665" s="78"/>
      <c r="BP1665" s="78"/>
      <c r="BQ1665" s="78"/>
      <c r="BR1665" s="78"/>
      <c r="BS1665" s="1"/>
      <c r="BT1665" s="1"/>
      <c r="BU1665" s="1"/>
    </row>
    <row r="1666" spans="1:73">
      <c r="A1666" s="1"/>
      <c r="B1666" s="63"/>
      <c r="F1666" s="64"/>
      <c r="G1666" s="64"/>
      <c r="H1666" s="64"/>
      <c r="I1666" s="64"/>
      <c r="J1666" s="72"/>
      <c r="L1666" s="65"/>
      <c r="V1666" s="67"/>
      <c r="BH1666" s="67"/>
      <c r="BI1666" s="78"/>
      <c r="BJ1666" s="78"/>
      <c r="BK1666" s="78"/>
      <c r="BL1666" s="68"/>
      <c r="BM1666" s="68"/>
      <c r="BN1666" s="68"/>
      <c r="BO1666" s="78"/>
      <c r="BP1666" s="78"/>
      <c r="BQ1666" s="78"/>
      <c r="BR1666" s="78"/>
      <c r="BS1666" s="1"/>
      <c r="BT1666" s="1"/>
      <c r="BU1666" s="1"/>
    </row>
    <row r="1667" spans="1:73">
      <c r="A1667" s="1"/>
      <c r="B1667" s="63"/>
      <c r="F1667" s="64"/>
      <c r="G1667" s="64"/>
      <c r="H1667" s="64"/>
      <c r="I1667" s="64"/>
      <c r="J1667" s="72"/>
      <c r="L1667" s="65"/>
      <c r="V1667" s="67"/>
      <c r="BH1667" s="67"/>
      <c r="BI1667" s="78"/>
      <c r="BJ1667" s="78"/>
      <c r="BK1667" s="78"/>
      <c r="BL1667" s="68"/>
      <c r="BM1667" s="68"/>
      <c r="BN1667" s="68"/>
      <c r="BO1667" s="78"/>
      <c r="BP1667" s="78"/>
      <c r="BQ1667" s="78"/>
      <c r="BR1667" s="78"/>
      <c r="BS1667" s="1"/>
      <c r="BT1667" s="1"/>
      <c r="BU1667" s="1"/>
    </row>
    <row r="1668" spans="1:73">
      <c r="A1668" s="1"/>
      <c r="B1668" s="63"/>
      <c r="F1668" s="64"/>
      <c r="G1668" s="64"/>
      <c r="H1668" s="64"/>
      <c r="I1668" s="64"/>
      <c r="J1668" s="72"/>
      <c r="L1668" s="65"/>
      <c r="V1668" s="67"/>
      <c r="BH1668" s="67"/>
      <c r="BI1668" s="78"/>
      <c r="BJ1668" s="78"/>
      <c r="BK1668" s="78"/>
      <c r="BL1668" s="68"/>
      <c r="BM1668" s="68"/>
      <c r="BN1668" s="68"/>
      <c r="BO1668" s="78"/>
      <c r="BP1668" s="78"/>
      <c r="BQ1668" s="78"/>
      <c r="BR1668" s="78"/>
      <c r="BS1668" s="1"/>
      <c r="BT1668" s="1"/>
      <c r="BU1668" s="1"/>
    </row>
    <row r="1669" spans="1:73">
      <c r="A1669" s="1"/>
      <c r="B1669" s="63"/>
      <c r="F1669" s="64"/>
      <c r="G1669" s="64"/>
      <c r="H1669" s="64"/>
      <c r="I1669" s="64"/>
      <c r="J1669" s="72"/>
      <c r="L1669" s="65"/>
      <c r="V1669" s="67"/>
      <c r="BH1669" s="67"/>
      <c r="BI1669" s="78"/>
      <c r="BJ1669" s="78"/>
      <c r="BK1669" s="78"/>
      <c r="BL1669" s="68"/>
      <c r="BM1669" s="68"/>
      <c r="BN1669" s="68"/>
      <c r="BO1669" s="78"/>
      <c r="BP1669" s="78"/>
      <c r="BQ1669" s="78"/>
      <c r="BR1669" s="78"/>
      <c r="BS1669" s="1"/>
      <c r="BT1669" s="1"/>
      <c r="BU1669" s="1"/>
    </row>
    <row r="1670" spans="1:73">
      <c r="A1670" s="1"/>
      <c r="B1670" s="63"/>
      <c r="F1670" s="64"/>
      <c r="G1670" s="64"/>
      <c r="H1670" s="64"/>
      <c r="I1670" s="64"/>
      <c r="J1670" s="72"/>
      <c r="L1670" s="65"/>
      <c r="V1670" s="67"/>
      <c r="BH1670" s="67"/>
      <c r="BI1670" s="78"/>
      <c r="BJ1670" s="78"/>
      <c r="BK1670" s="78"/>
      <c r="BL1670" s="68"/>
      <c r="BM1670" s="68"/>
      <c r="BN1670" s="68"/>
      <c r="BO1670" s="78"/>
      <c r="BP1670" s="78"/>
      <c r="BQ1670" s="78"/>
      <c r="BR1670" s="78"/>
      <c r="BS1670" s="1"/>
      <c r="BT1670" s="1"/>
      <c r="BU1670" s="1"/>
    </row>
    <row r="1671" spans="1:73">
      <c r="A1671" s="1"/>
      <c r="B1671" s="63"/>
      <c r="F1671" s="64"/>
      <c r="G1671" s="64"/>
      <c r="H1671" s="64"/>
      <c r="I1671" s="64"/>
      <c r="J1671" s="72"/>
      <c r="L1671" s="65"/>
      <c r="V1671" s="67"/>
      <c r="BH1671" s="67"/>
      <c r="BI1671" s="78"/>
      <c r="BJ1671" s="78"/>
      <c r="BK1671" s="78"/>
      <c r="BL1671" s="68"/>
      <c r="BM1671" s="68"/>
      <c r="BN1671" s="68"/>
      <c r="BO1671" s="78"/>
      <c r="BP1671" s="78"/>
      <c r="BQ1671" s="78"/>
      <c r="BR1671" s="78"/>
      <c r="BS1671" s="1"/>
      <c r="BT1671" s="1"/>
      <c r="BU1671" s="1"/>
    </row>
    <row r="1672" spans="1:73">
      <c r="A1672" s="1"/>
      <c r="B1672" s="63"/>
      <c r="F1672" s="64"/>
      <c r="G1672" s="64"/>
      <c r="H1672" s="64"/>
      <c r="I1672" s="64"/>
      <c r="J1672" s="72"/>
      <c r="L1672" s="65"/>
      <c r="V1672" s="67"/>
      <c r="BH1672" s="67"/>
      <c r="BI1672" s="78"/>
      <c r="BJ1672" s="78"/>
      <c r="BK1672" s="78"/>
      <c r="BL1672" s="68"/>
      <c r="BM1672" s="68"/>
      <c r="BN1672" s="68"/>
      <c r="BO1672" s="78"/>
      <c r="BP1672" s="78"/>
      <c r="BQ1672" s="78"/>
      <c r="BR1672" s="78"/>
      <c r="BS1672" s="1"/>
      <c r="BT1672" s="1"/>
      <c r="BU1672" s="1"/>
    </row>
    <row r="1673" spans="1:73">
      <c r="A1673" s="1"/>
      <c r="B1673" s="63"/>
      <c r="F1673" s="64"/>
      <c r="G1673" s="64"/>
      <c r="H1673" s="64"/>
      <c r="I1673" s="64"/>
      <c r="J1673" s="72"/>
      <c r="L1673" s="65"/>
      <c r="V1673" s="67"/>
      <c r="BH1673" s="67"/>
      <c r="BI1673" s="78"/>
      <c r="BJ1673" s="78"/>
      <c r="BK1673" s="78"/>
      <c r="BL1673" s="68"/>
      <c r="BM1673" s="68"/>
      <c r="BN1673" s="68"/>
      <c r="BO1673" s="78"/>
      <c r="BP1673" s="78"/>
      <c r="BQ1673" s="78"/>
      <c r="BR1673" s="78"/>
      <c r="BS1673" s="1"/>
      <c r="BT1673" s="1"/>
      <c r="BU1673" s="1"/>
    </row>
    <row r="1674" spans="1:73">
      <c r="A1674" s="1"/>
      <c r="B1674" s="63"/>
      <c r="F1674" s="64"/>
      <c r="G1674" s="64"/>
      <c r="H1674" s="64"/>
      <c r="I1674" s="64"/>
      <c r="J1674" s="72"/>
      <c r="L1674" s="65"/>
      <c r="V1674" s="67"/>
      <c r="BH1674" s="67"/>
      <c r="BI1674" s="78"/>
      <c r="BJ1674" s="78"/>
      <c r="BK1674" s="78"/>
      <c r="BL1674" s="68"/>
      <c r="BM1674" s="68"/>
      <c r="BN1674" s="68"/>
      <c r="BO1674" s="78"/>
      <c r="BP1674" s="78"/>
      <c r="BQ1674" s="78"/>
      <c r="BR1674" s="78"/>
      <c r="BS1674" s="1"/>
      <c r="BT1674" s="1"/>
      <c r="BU1674" s="1"/>
    </row>
    <row r="1675" spans="1:73">
      <c r="A1675" s="1"/>
      <c r="B1675" s="63"/>
      <c r="F1675" s="64"/>
      <c r="G1675" s="64"/>
      <c r="H1675" s="64"/>
      <c r="I1675" s="64"/>
      <c r="J1675" s="72"/>
      <c r="L1675" s="65"/>
      <c r="V1675" s="67"/>
      <c r="BH1675" s="67"/>
      <c r="BI1675" s="78"/>
      <c r="BJ1675" s="78"/>
      <c r="BK1675" s="78"/>
      <c r="BL1675" s="68"/>
      <c r="BM1675" s="68"/>
      <c r="BN1675" s="68"/>
      <c r="BO1675" s="78"/>
      <c r="BP1675" s="78"/>
      <c r="BQ1675" s="78"/>
      <c r="BR1675" s="78"/>
      <c r="BS1675" s="1"/>
      <c r="BT1675" s="1"/>
      <c r="BU1675" s="1"/>
    </row>
    <row r="1676" spans="1:73">
      <c r="A1676" s="1"/>
      <c r="B1676" s="63"/>
      <c r="F1676" s="64"/>
      <c r="G1676" s="64"/>
      <c r="H1676" s="64"/>
      <c r="I1676" s="64"/>
      <c r="J1676" s="72"/>
      <c r="L1676" s="65"/>
      <c r="V1676" s="67"/>
      <c r="BH1676" s="67"/>
      <c r="BI1676" s="78"/>
      <c r="BJ1676" s="78"/>
      <c r="BK1676" s="78"/>
      <c r="BL1676" s="68"/>
      <c r="BM1676" s="68"/>
      <c r="BN1676" s="68"/>
      <c r="BO1676" s="78"/>
      <c r="BP1676" s="78"/>
      <c r="BQ1676" s="78"/>
      <c r="BR1676" s="78"/>
      <c r="BS1676" s="1"/>
      <c r="BT1676" s="1"/>
      <c r="BU1676" s="1"/>
    </row>
    <row r="1677" spans="1:73">
      <c r="A1677" s="1"/>
      <c r="B1677" s="63"/>
      <c r="F1677" s="64"/>
      <c r="G1677" s="64"/>
      <c r="H1677" s="64"/>
      <c r="I1677" s="64"/>
      <c r="J1677" s="72"/>
      <c r="L1677" s="65"/>
      <c r="V1677" s="67"/>
      <c r="BH1677" s="67"/>
      <c r="BI1677" s="78"/>
      <c r="BJ1677" s="78"/>
      <c r="BK1677" s="78"/>
      <c r="BL1677" s="68"/>
      <c r="BM1677" s="68"/>
      <c r="BN1677" s="68"/>
      <c r="BO1677" s="78"/>
      <c r="BP1677" s="78"/>
      <c r="BQ1677" s="78"/>
      <c r="BR1677" s="78"/>
      <c r="BS1677" s="1"/>
      <c r="BT1677" s="1"/>
      <c r="BU1677" s="1"/>
    </row>
    <row r="1678" spans="1:73">
      <c r="A1678" s="1"/>
      <c r="B1678" s="63"/>
      <c r="F1678" s="64"/>
      <c r="G1678" s="64"/>
      <c r="H1678" s="64"/>
      <c r="I1678" s="64"/>
      <c r="J1678" s="72"/>
      <c r="L1678" s="65"/>
      <c r="V1678" s="67"/>
      <c r="BH1678" s="67"/>
      <c r="BI1678" s="78"/>
      <c r="BJ1678" s="78"/>
      <c r="BK1678" s="78"/>
      <c r="BL1678" s="68"/>
      <c r="BM1678" s="68"/>
      <c r="BN1678" s="68"/>
      <c r="BO1678" s="78"/>
      <c r="BP1678" s="78"/>
      <c r="BQ1678" s="78"/>
      <c r="BR1678" s="78"/>
      <c r="BS1678" s="1"/>
      <c r="BT1678" s="1"/>
      <c r="BU1678" s="1"/>
    </row>
    <row r="1679" spans="1:73">
      <c r="A1679" s="1"/>
      <c r="B1679" s="63"/>
      <c r="F1679" s="64"/>
      <c r="G1679" s="64"/>
      <c r="H1679" s="64"/>
      <c r="I1679" s="64"/>
      <c r="J1679" s="72"/>
      <c r="L1679" s="65"/>
      <c r="V1679" s="67"/>
      <c r="BH1679" s="67"/>
      <c r="BI1679" s="78"/>
      <c r="BJ1679" s="78"/>
      <c r="BK1679" s="78"/>
      <c r="BL1679" s="68"/>
      <c r="BM1679" s="68"/>
      <c r="BN1679" s="68"/>
      <c r="BO1679" s="78"/>
      <c r="BP1679" s="78"/>
      <c r="BQ1679" s="78"/>
      <c r="BR1679" s="78"/>
      <c r="BS1679" s="1"/>
      <c r="BT1679" s="1"/>
      <c r="BU1679" s="1"/>
    </row>
    <row r="1680" spans="1:73">
      <c r="A1680" s="1"/>
      <c r="B1680" s="63"/>
      <c r="F1680" s="64"/>
      <c r="G1680" s="64"/>
      <c r="H1680" s="64"/>
      <c r="I1680" s="64"/>
      <c r="J1680" s="72"/>
      <c r="L1680" s="65"/>
      <c r="V1680" s="67"/>
      <c r="BH1680" s="67"/>
      <c r="BI1680" s="78"/>
      <c r="BJ1680" s="78"/>
      <c r="BK1680" s="78"/>
      <c r="BL1680" s="68"/>
      <c r="BM1680" s="68"/>
      <c r="BN1680" s="68"/>
      <c r="BO1680" s="78"/>
      <c r="BP1680" s="78"/>
      <c r="BQ1680" s="78"/>
      <c r="BR1680" s="78"/>
      <c r="BS1680" s="1"/>
      <c r="BT1680" s="1"/>
      <c r="BU1680" s="1"/>
    </row>
    <row r="1681" spans="1:73">
      <c r="A1681" s="1"/>
      <c r="B1681" s="63"/>
      <c r="F1681" s="64"/>
      <c r="G1681" s="64"/>
      <c r="H1681" s="64"/>
      <c r="I1681" s="64"/>
      <c r="J1681" s="72"/>
      <c r="L1681" s="65"/>
      <c r="V1681" s="67"/>
      <c r="BH1681" s="67"/>
      <c r="BI1681" s="78"/>
      <c r="BJ1681" s="78"/>
      <c r="BK1681" s="78"/>
      <c r="BL1681" s="68"/>
      <c r="BM1681" s="68"/>
      <c r="BN1681" s="68"/>
      <c r="BO1681" s="78"/>
      <c r="BP1681" s="78"/>
      <c r="BQ1681" s="78"/>
      <c r="BR1681" s="78"/>
      <c r="BS1681" s="1"/>
      <c r="BT1681" s="1"/>
      <c r="BU1681" s="1"/>
    </row>
    <row r="1682" spans="1:73">
      <c r="A1682" s="1"/>
      <c r="B1682" s="63"/>
      <c r="F1682" s="64"/>
      <c r="G1682" s="64"/>
      <c r="H1682" s="64"/>
      <c r="I1682" s="64"/>
      <c r="J1682" s="72"/>
      <c r="L1682" s="65"/>
      <c r="V1682" s="67"/>
      <c r="BH1682" s="67"/>
      <c r="BI1682" s="78"/>
      <c r="BJ1682" s="78"/>
      <c r="BK1682" s="78"/>
      <c r="BL1682" s="68"/>
      <c r="BM1682" s="68"/>
      <c r="BN1682" s="68"/>
      <c r="BO1682" s="78"/>
      <c r="BP1682" s="78"/>
      <c r="BQ1682" s="78"/>
      <c r="BR1682" s="78"/>
      <c r="BS1682" s="1"/>
      <c r="BT1682" s="1"/>
      <c r="BU1682" s="1"/>
    </row>
    <row r="1683" spans="1:73">
      <c r="A1683" s="1"/>
      <c r="B1683" s="63"/>
      <c r="F1683" s="64"/>
      <c r="G1683" s="64"/>
      <c r="H1683" s="64"/>
      <c r="I1683" s="64"/>
      <c r="J1683" s="72"/>
      <c r="L1683" s="65"/>
      <c r="V1683" s="67"/>
      <c r="BH1683" s="67"/>
      <c r="BI1683" s="78"/>
      <c r="BJ1683" s="78"/>
      <c r="BK1683" s="78"/>
      <c r="BL1683" s="68"/>
      <c r="BM1683" s="68"/>
      <c r="BN1683" s="68"/>
      <c r="BO1683" s="78"/>
      <c r="BP1683" s="78"/>
      <c r="BQ1683" s="78"/>
      <c r="BR1683" s="78"/>
      <c r="BS1683" s="1"/>
      <c r="BT1683" s="1"/>
      <c r="BU1683" s="1"/>
    </row>
    <row r="1684" spans="1:73">
      <c r="A1684" s="1"/>
      <c r="B1684" s="63"/>
      <c r="F1684" s="64"/>
      <c r="G1684" s="64"/>
      <c r="H1684" s="64"/>
      <c r="I1684" s="64"/>
      <c r="J1684" s="72"/>
      <c r="L1684" s="65"/>
      <c r="V1684" s="67"/>
      <c r="BH1684" s="67"/>
      <c r="BI1684" s="78"/>
      <c r="BJ1684" s="78"/>
      <c r="BK1684" s="78"/>
      <c r="BL1684" s="68"/>
      <c r="BM1684" s="68"/>
      <c r="BN1684" s="68"/>
      <c r="BO1684" s="78"/>
      <c r="BP1684" s="78"/>
      <c r="BQ1684" s="78"/>
      <c r="BR1684" s="78"/>
      <c r="BS1684" s="1"/>
      <c r="BT1684" s="1"/>
      <c r="BU1684" s="1"/>
    </row>
    <row r="1685" spans="1:73">
      <c r="A1685" s="1"/>
      <c r="B1685" s="63"/>
      <c r="F1685" s="64"/>
      <c r="G1685" s="64"/>
      <c r="H1685" s="64"/>
      <c r="I1685" s="64"/>
      <c r="J1685" s="72"/>
      <c r="L1685" s="65"/>
      <c r="V1685" s="67"/>
      <c r="BH1685" s="67"/>
      <c r="BI1685" s="78"/>
      <c r="BJ1685" s="78"/>
      <c r="BK1685" s="78"/>
      <c r="BL1685" s="68"/>
      <c r="BM1685" s="68"/>
      <c r="BN1685" s="68"/>
      <c r="BO1685" s="78"/>
      <c r="BP1685" s="78"/>
      <c r="BQ1685" s="78"/>
      <c r="BR1685" s="78"/>
      <c r="BS1685" s="1"/>
      <c r="BT1685" s="1"/>
      <c r="BU1685" s="1"/>
    </row>
    <row r="1686" spans="1:73" ht="14.4">
      <c r="A1686" s="1"/>
      <c r="B1686" s="63"/>
      <c r="F1686" s="64"/>
      <c r="G1686" s="64"/>
      <c r="H1686" s="64"/>
      <c r="I1686" s="64"/>
      <c r="J1686" s="72"/>
      <c r="K1686"/>
      <c r="L1686" s="65"/>
      <c r="V1686" s="67"/>
      <c r="BH1686" s="67"/>
      <c r="BI1686" s="78"/>
      <c r="BJ1686" s="78"/>
      <c r="BK1686" s="78"/>
      <c r="BL1686" s="68"/>
      <c r="BM1686" s="68"/>
      <c r="BN1686" s="68"/>
      <c r="BO1686" s="78"/>
      <c r="BP1686" s="78"/>
      <c r="BQ1686" s="78"/>
      <c r="BR1686" s="78"/>
      <c r="BS1686" s="1"/>
      <c r="BT1686" s="1"/>
      <c r="BU1686" s="1"/>
    </row>
    <row r="1687" spans="1:73" ht="14.4">
      <c r="A1687" s="1"/>
      <c r="B1687" s="63"/>
      <c r="F1687" s="64"/>
      <c r="G1687" s="64"/>
      <c r="H1687" s="64"/>
      <c r="I1687" s="64"/>
      <c r="J1687" s="72"/>
      <c r="K1687"/>
      <c r="L1687" s="65"/>
      <c r="V1687" s="67"/>
      <c r="BH1687" s="67"/>
      <c r="BI1687" s="78"/>
      <c r="BJ1687" s="78"/>
      <c r="BK1687" s="78"/>
      <c r="BL1687" s="68"/>
      <c r="BM1687" s="68"/>
      <c r="BN1687" s="68"/>
      <c r="BO1687" s="78"/>
      <c r="BP1687" s="78"/>
      <c r="BQ1687" s="78"/>
      <c r="BR1687" s="78"/>
      <c r="BS1687" s="1"/>
      <c r="BT1687" s="1"/>
      <c r="BU1687" s="1"/>
    </row>
    <row r="1688" spans="1:73">
      <c r="A1688" s="1"/>
      <c r="B1688" s="63"/>
      <c r="F1688" s="64"/>
      <c r="G1688" s="64"/>
      <c r="H1688" s="64"/>
      <c r="I1688" s="64"/>
      <c r="J1688" s="72"/>
      <c r="L1688" s="65"/>
      <c r="V1688" s="67"/>
      <c r="BH1688" s="67"/>
      <c r="BI1688" s="78"/>
      <c r="BJ1688" s="78"/>
      <c r="BK1688" s="78"/>
      <c r="BL1688" s="68"/>
      <c r="BM1688" s="68"/>
      <c r="BN1688" s="68"/>
      <c r="BO1688" s="78"/>
      <c r="BP1688" s="78"/>
      <c r="BQ1688" s="78"/>
      <c r="BR1688" s="78"/>
      <c r="BS1688" s="1"/>
      <c r="BT1688" s="1"/>
      <c r="BU1688" s="1"/>
    </row>
    <row r="1689" spans="1:73" ht="14.4">
      <c r="A1689" s="1"/>
      <c r="B1689" s="63"/>
      <c r="F1689" s="64"/>
      <c r="G1689" s="64"/>
      <c r="H1689" s="64"/>
      <c r="I1689" s="64"/>
      <c r="J1689" s="72"/>
      <c r="K1689"/>
      <c r="L1689" s="65"/>
      <c r="V1689" s="67"/>
      <c r="BH1689" s="67"/>
      <c r="BI1689" s="78"/>
      <c r="BJ1689" s="78"/>
      <c r="BK1689" s="78"/>
      <c r="BL1689" s="68"/>
      <c r="BM1689" s="68"/>
      <c r="BN1689" s="68"/>
      <c r="BO1689" s="78"/>
      <c r="BP1689" s="78"/>
      <c r="BQ1689" s="78"/>
      <c r="BR1689" s="78"/>
      <c r="BS1689" s="1"/>
      <c r="BT1689" s="1"/>
      <c r="BU1689" s="1"/>
    </row>
    <row r="1690" spans="1:73" ht="14.4">
      <c r="A1690" s="1"/>
      <c r="B1690" s="63"/>
      <c r="F1690" s="64"/>
      <c r="G1690" s="64"/>
      <c r="H1690" s="64"/>
      <c r="I1690" s="64"/>
      <c r="J1690" s="72"/>
      <c r="K1690"/>
      <c r="L1690" s="65"/>
      <c r="V1690" s="67"/>
      <c r="BH1690" s="67"/>
      <c r="BI1690" s="78"/>
      <c r="BJ1690" s="78"/>
      <c r="BK1690" s="78"/>
      <c r="BL1690" s="68"/>
      <c r="BM1690" s="68"/>
      <c r="BN1690" s="68"/>
      <c r="BO1690" s="78"/>
      <c r="BP1690" s="78"/>
      <c r="BQ1690" s="78"/>
      <c r="BR1690" s="78"/>
      <c r="BS1690" s="1"/>
      <c r="BT1690" s="1"/>
      <c r="BU1690" s="1"/>
    </row>
    <row r="1691" spans="1:73" ht="14.4">
      <c r="A1691" s="1"/>
      <c r="B1691" s="63"/>
      <c r="F1691" s="64"/>
      <c r="G1691" s="64"/>
      <c r="H1691" s="64"/>
      <c r="I1691" s="64"/>
      <c r="J1691" s="72"/>
      <c r="K1691"/>
      <c r="L1691" s="65"/>
      <c r="V1691" s="67"/>
      <c r="BH1691" s="67"/>
      <c r="BI1691" s="78"/>
      <c r="BJ1691" s="78"/>
      <c r="BK1691" s="78"/>
      <c r="BL1691" s="68"/>
      <c r="BM1691" s="68"/>
      <c r="BN1691" s="68"/>
      <c r="BO1691" s="78"/>
      <c r="BP1691" s="78"/>
      <c r="BQ1691" s="78"/>
      <c r="BR1691" s="78"/>
      <c r="BS1691" s="1"/>
      <c r="BT1691" s="1"/>
      <c r="BU1691" s="1"/>
    </row>
    <row r="1692" spans="1:73" ht="14.4">
      <c r="A1692" s="1"/>
      <c r="B1692" s="63"/>
      <c r="F1692" s="64"/>
      <c r="G1692" s="64"/>
      <c r="H1692" s="64"/>
      <c r="I1692" s="64"/>
      <c r="J1692" s="72"/>
      <c r="K1692"/>
      <c r="L1692" s="65"/>
      <c r="V1692" s="67"/>
      <c r="BH1692" s="67"/>
      <c r="BI1692" s="78"/>
      <c r="BJ1692" s="78"/>
      <c r="BK1692" s="78"/>
      <c r="BL1692" s="68"/>
      <c r="BM1692" s="68"/>
      <c r="BN1692" s="68"/>
      <c r="BO1692" s="78"/>
      <c r="BP1692" s="78"/>
      <c r="BQ1692" s="78"/>
      <c r="BR1692" s="78"/>
      <c r="BS1692" s="1"/>
      <c r="BT1692" s="1"/>
      <c r="BU1692" s="1"/>
    </row>
    <row r="1693" spans="1:73">
      <c r="A1693" s="1"/>
      <c r="B1693" s="63"/>
      <c r="F1693" s="64"/>
      <c r="G1693" s="64"/>
      <c r="H1693" s="64"/>
      <c r="I1693" s="64"/>
      <c r="J1693" s="72"/>
      <c r="L1693" s="65"/>
      <c r="V1693" s="67"/>
      <c r="BH1693" s="67"/>
      <c r="BI1693" s="78"/>
      <c r="BJ1693" s="78"/>
      <c r="BK1693" s="78"/>
      <c r="BL1693" s="68"/>
      <c r="BM1693" s="68"/>
      <c r="BN1693" s="68"/>
      <c r="BO1693" s="78"/>
      <c r="BP1693" s="78"/>
      <c r="BQ1693" s="78"/>
      <c r="BR1693" s="78"/>
      <c r="BS1693" s="1"/>
      <c r="BT1693" s="1"/>
      <c r="BU1693" s="1"/>
    </row>
    <row r="1694" spans="1:73">
      <c r="A1694" s="1"/>
      <c r="B1694" s="63"/>
      <c r="F1694" s="64"/>
      <c r="G1694" s="64"/>
      <c r="H1694" s="64"/>
      <c r="I1694" s="64"/>
      <c r="J1694" s="72"/>
      <c r="L1694" s="65"/>
      <c r="V1694" s="67"/>
      <c r="BH1694" s="67"/>
      <c r="BI1694" s="78"/>
      <c r="BJ1694" s="78"/>
      <c r="BK1694" s="78"/>
      <c r="BL1694" s="68"/>
      <c r="BM1694" s="68"/>
      <c r="BN1694" s="68"/>
      <c r="BO1694" s="78"/>
      <c r="BP1694" s="78"/>
      <c r="BQ1694" s="78"/>
      <c r="BR1694" s="78"/>
      <c r="BS1694" s="1"/>
      <c r="BT1694" s="1"/>
      <c r="BU1694" s="1"/>
    </row>
    <row r="1695" spans="1:73" ht="14.4">
      <c r="A1695" s="1"/>
      <c r="B1695" s="63"/>
      <c r="F1695" s="64"/>
      <c r="G1695" s="64"/>
      <c r="H1695" s="64"/>
      <c r="I1695" s="64"/>
      <c r="J1695" s="72"/>
      <c r="K1695"/>
      <c r="L1695" s="65"/>
      <c r="V1695" s="67"/>
      <c r="BH1695" s="67"/>
      <c r="BI1695" s="78"/>
      <c r="BJ1695" s="78"/>
      <c r="BK1695" s="78"/>
      <c r="BL1695" s="68"/>
      <c r="BM1695" s="68"/>
      <c r="BN1695" s="68"/>
      <c r="BO1695" s="78"/>
      <c r="BP1695" s="78"/>
      <c r="BQ1695" s="78"/>
      <c r="BR1695" s="78"/>
      <c r="BS1695" s="1"/>
      <c r="BT1695" s="1"/>
      <c r="BU1695" s="1"/>
    </row>
    <row r="1696" spans="1:73" ht="14.4">
      <c r="A1696" s="1"/>
      <c r="B1696" s="63"/>
      <c r="F1696" s="64"/>
      <c r="G1696" s="64"/>
      <c r="H1696" s="64"/>
      <c r="I1696" s="64"/>
      <c r="J1696" s="72"/>
      <c r="K1696"/>
      <c r="L1696" s="65"/>
      <c r="V1696" s="67"/>
      <c r="BH1696" s="67"/>
      <c r="BI1696" s="78"/>
      <c r="BJ1696" s="78"/>
      <c r="BK1696" s="78"/>
      <c r="BL1696" s="68"/>
      <c r="BM1696" s="68"/>
      <c r="BN1696" s="68"/>
      <c r="BO1696" s="78"/>
      <c r="BP1696" s="78"/>
      <c r="BQ1696" s="78"/>
      <c r="BR1696" s="78"/>
      <c r="BS1696" s="1"/>
      <c r="BT1696" s="1"/>
      <c r="BU1696" s="1"/>
    </row>
    <row r="1697" spans="1:73">
      <c r="A1697" s="1"/>
      <c r="B1697" s="63"/>
      <c r="F1697" s="64"/>
      <c r="G1697" s="64"/>
      <c r="H1697" s="64"/>
      <c r="I1697" s="64"/>
      <c r="J1697" s="72"/>
      <c r="L1697" s="65"/>
      <c r="V1697" s="67"/>
      <c r="BH1697" s="67"/>
      <c r="BI1697" s="78"/>
      <c r="BJ1697" s="78"/>
      <c r="BK1697" s="78"/>
      <c r="BL1697" s="68"/>
      <c r="BM1697" s="68"/>
      <c r="BN1697" s="68"/>
      <c r="BO1697" s="78"/>
      <c r="BP1697" s="78"/>
      <c r="BQ1697" s="78"/>
      <c r="BR1697" s="78"/>
      <c r="BS1697" s="1"/>
      <c r="BT1697" s="1"/>
      <c r="BU1697" s="1"/>
    </row>
    <row r="1698" spans="1:73" ht="14.4">
      <c r="A1698" s="1"/>
      <c r="B1698" s="63"/>
      <c r="F1698" s="64"/>
      <c r="G1698" s="64"/>
      <c r="H1698" s="64"/>
      <c r="I1698" s="64"/>
      <c r="J1698" s="72"/>
      <c r="K1698"/>
      <c r="L1698" s="65"/>
      <c r="V1698" s="67"/>
      <c r="BH1698" s="67"/>
      <c r="BI1698" s="78"/>
      <c r="BJ1698" s="78"/>
      <c r="BK1698" s="78"/>
      <c r="BL1698" s="68"/>
      <c r="BM1698" s="68"/>
      <c r="BN1698" s="68"/>
      <c r="BO1698" s="78"/>
      <c r="BP1698" s="78"/>
      <c r="BQ1698" s="78"/>
      <c r="BR1698" s="78"/>
      <c r="BS1698" s="1"/>
      <c r="BT1698" s="1"/>
      <c r="BU1698" s="1"/>
    </row>
    <row r="1699" spans="1:73" ht="14.4">
      <c r="A1699" s="1"/>
      <c r="B1699" s="63"/>
      <c r="F1699" s="64"/>
      <c r="G1699" s="64"/>
      <c r="H1699" s="64"/>
      <c r="I1699" s="64"/>
      <c r="J1699" s="72"/>
      <c r="K1699"/>
      <c r="L1699" s="65"/>
      <c r="V1699" s="67"/>
      <c r="BH1699" s="67"/>
      <c r="BI1699" s="78"/>
      <c r="BJ1699" s="78"/>
      <c r="BK1699" s="78"/>
      <c r="BL1699" s="68"/>
      <c r="BM1699" s="68"/>
      <c r="BN1699" s="68"/>
      <c r="BO1699" s="78"/>
      <c r="BP1699" s="78"/>
      <c r="BQ1699" s="78"/>
      <c r="BR1699" s="78"/>
      <c r="BS1699" s="1"/>
      <c r="BT1699" s="1"/>
      <c r="BU1699" s="1"/>
    </row>
    <row r="1700" spans="1:73">
      <c r="A1700" s="1"/>
      <c r="B1700" s="63"/>
      <c r="F1700" s="64"/>
      <c r="G1700" s="64"/>
      <c r="H1700" s="64"/>
      <c r="I1700" s="64"/>
      <c r="J1700" s="72"/>
      <c r="L1700" s="65"/>
      <c r="V1700" s="67"/>
      <c r="BH1700" s="67"/>
      <c r="BI1700" s="78"/>
      <c r="BJ1700" s="78"/>
      <c r="BK1700" s="78"/>
      <c r="BL1700" s="68"/>
      <c r="BM1700" s="68"/>
      <c r="BN1700" s="68"/>
      <c r="BO1700" s="78"/>
      <c r="BP1700" s="78"/>
      <c r="BQ1700" s="78"/>
      <c r="BR1700" s="78"/>
      <c r="BS1700" s="1"/>
      <c r="BT1700" s="1"/>
      <c r="BU1700" s="1"/>
    </row>
    <row r="1701" spans="1:73">
      <c r="A1701" s="1"/>
      <c r="B1701" s="63"/>
      <c r="F1701" s="64"/>
      <c r="G1701" s="64"/>
      <c r="H1701" s="64"/>
      <c r="I1701" s="64"/>
      <c r="J1701" s="72"/>
      <c r="L1701" s="65"/>
      <c r="V1701" s="67"/>
      <c r="BH1701" s="67"/>
      <c r="BI1701" s="78"/>
      <c r="BJ1701" s="78"/>
      <c r="BK1701" s="78"/>
      <c r="BL1701" s="68"/>
      <c r="BM1701" s="68"/>
      <c r="BN1701" s="68"/>
      <c r="BO1701" s="78"/>
      <c r="BP1701" s="78"/>
      <c r="BQ1701" s="78"/>
      <c r="BR1701" s="78"/>
      <c r="BS1701" s="1"/>
      <c r="BT1701" s="1"/>
      <c r="BU1701" s="1"/>
    </row>
    <row r="1702" spans="1:73">
      <c r="A1702" s="1"/>
      <c r="B1702" s="63"/>
      <c r="F1702" s="64"/>
      <c r="G1702" s="64"/>
      <c r="H1702" s="64"/>
      <c r="I1702" s="64"/>
      <c r="J1702" s="72"/>
      <c r="L1702" s="65"/>
      <c r="V1702" s="67"/>
      <c r="BH1702" s="67"/>
      <c r="BI1702" s="78"/>
      <c r="BJ1702" s="78"/>
      <c r="BK1702" s="78"/>
      <c r="BL1702" s="68"/>
      <c r="BM1702" s="68"/>
      <c r="BN1702" s="68"/>
      <c r="BO1702" s="78"/>
      <c r="BP1702" s="78"/>
      <c r="BQ1702" s="78"/>
      <c r="BR1702" s="78"/>
      <c r="BS1702" s="1"/>
      <c r="BT1702" s="1"/>
      <c r="BU1702" s="1"/>
    </row>
    <row r="1703" spans="1:73" ht="14.4">
      <c r="A1703" s="1"/>
      <c r="B1703" s="63"/>
      <c r="F1703" s="64"/>
      <c r="G1703" s="64"/>
      <c r="H1703" s="64"/>
      <c r="I1703" s="64"/>
      <c r="J1703" s="72"/>
      <c r="K1703"/>
      <c r="L1703" s="65"/>
      <c r="V1703" s="67"/>
      <c r="BH1703" s="67"/>
      <c r="BI1703" s="78"/>
      <c r="BJ1703" s="78"/>
      <c r="BK1703" s="78"/>
      <c r="BL1703" s="68"/>
      <c r="BM1703" s="68"/>
      <c r="BN1703" s="68"/>
      <c r="BO1703" s="78"/>
      <c r="BP1703" s="78"/>
      <c r="BQ1703" s="78"/>
      <c r="BR1703" s="78"/>
      <c r="BS1703" s="1"/>
      <c r="BT1703" s="1"/>
      <c r="BU1703" s="1"/>
    </row>
    <row r="1704" spans="1:73">
      <c r="A1704" s="1"/>
      <c r="B1704" s="63"/>
      <c r="F1704" s="64"/>
      <c r="G1704" s="64"/>
      <c r="H1704" s="64"/>
      <c r="I1704" s="64"/>
      <c r="J1704" s="72"/>
      <c r="L1704" s="65"/>
      <c r="V1704" s="67"/>
      <c r="BH1704" s="67"/>
      <c r="BI1704" s="78"/>
      <c r="BJ1704" s="78"/>
      <c r="BK1704" s="78"/>
      <c r="BL1704" s="68"/>
      <c r="BM1704" s="68"/>
      <c r="BN1704" s="68"/>
      <c r="BO1704" s="78"/>
      <c r="BP1704" s="78"/>
      <c r="BQ1704" s="78"/>
      <c r="BR1704" s="78"/>
      <c r="BS1704" s="1"/>
      <c r="BT1704" s="1"/>
      <c r="BU1704" s="1"/>
    </row>
    <row r="1705" spans="1:73">
      <c r="A1705" s="1"/>
      <c r="B1705" s="63"/>
      <c r="F1705" s="64"/>
      <c r="G1705" s="64"/>
      <c r="H1705" s="64"/>
      <c r="I1705" s="64"/>
      <c r="J1705" s="72"/>
      <c r="L1705" s="65"/>
      <c r="V1705" s="67"/>
      <c r="BH1705" s="67"/>
      <c r="BI1705" s="78"/>
      <c r="BJ1705" s="78"/>
      <c r="BK1705" s="78"/>
      <c r="BL1705" s="68"/>
      <c r="BM1705" s="68"/>
      <c r="BN1705" s="68"/>
      <c r="BO1705" s="78"/>
      <c r="BP1705" s="78"/>
      <c r="BQ1705" s="78"/>
      <c r="BR1705" s="78"/>
      <c r="BS1705" s="1"/>
      <c r="BT1705" s="1"/>
      <c r="BU1705" s="1"/>
    </row>
    <row r="1706" spans="1:73">
      <c r="A1706" s="1"/>
      <c r="B1706" s="63"/>
      <c r="F1706" s="64"/>
      <c r="G1706" s="64"/>
      <c r="H1706" s="64"/>
      <c r="I1706" s="64"/>
      <c r="J1706" s="72"/>
      <c r="L1706" s="65"/>
      <c r="V1706" s="67"/>
      <c r="BH1706" s="67"/>
      <c r="BI1706" s="78"/>
      <c r="BJ1706" s="78"/>
      <c r="BK1706" s="78"/>
      <c r="BL1706" s="68"/>
      <c r="BM1706" s="68"/>
      <c r="BN1706" s="68"/>
      <c r="BO1706" s="78"/>
      <c r="BP1706" s="78"/>
      <c r="BQ1706" s="78"/>
      <c r="BR1706" s="78"/>
      <c r="BS1706" s="1"/>
      <c r="BT1706" s="1"/>
      <c r="BU1706" s="1"/>
    </row>
    <row r="1707" spans="1:73">
      <c r="A1707" s="1"/>
      <c r="B1707" s="63"/>
      <c r="F1707" s="64"/>
      <c r="G1707" s="64"/>
      <c r="H1707" s="64"/>
      <c r="I1707" s="64"/>
      <c r="J1707" s="72"/>
      <c r="L1707" s="65"/>
      <c r="V1707" s="67"/>
      <c r="BH1707" s="67"/>
      <c r="BI1707" s="78"/>
      <c r="BJ1707" s="78"/>
      <c r="BK1707" s="78"/>
      <c r="BL1707" s="68"/>
      <c r="BM1707" s="68"/>
      <c r="BN1707" s="68"/>
      <c r="BO1707" s="78"/>
      <c r="BP1707" s="78"/>
      <c r="BQ1707" s="78"/>
      <c r="BR1707" s="78"/>
      <c r="BS1707" s="1"/>
      <c r="BT1707" s="1"/>
      <c r="BU1707" s="1"/>
    </row>
    <row r="1708" spans="1:73" ht="14.4">
      <c r="A1708" s="1"/>
      <c r="B1708" s="63"/>
      <c r="F1708" s="64"/>
      <c r="G1708" s="64"/>
      <c r="H1708" s="64"/>
      <c r="I1708" s="64"/>
      <c r="J1708" s="72"/>
      <c r="K1708" s="75"/>
      <c r="L1708" s="65"/>
      <c r="V1708" s="67"/>
      <c r="BH1708" s="67"/>
      <c r="BI1708" s="78"/>
      <c r="BJ1708" s="78"/>
      <c r="BK1708" s="78"/>
      <c r="BL1708" s="68"/>
      <c r="BM1708" s="68"/>
      <c r="BN1708" s="68"/>
      <c r="BO1708" s="78"/>
      <c r="BP1708" s="78"/>
      <c r="BQ1708" s="78"/>
      <c r="BR1708" s="78"/>
      <c r="BS1708" s="1"/>
      <c r="BT1708" s="1"/>
      <c r="BU1708" s="1"/>
    </row>
    <row r="1709" spans="1:73">
      <c r="A1709" s="1"/>
      <c r="B1709" s="63"/>
      <c r="F1709" s="64"/>
      <c r="G1709" s="64"/>
      <c r="H1709" s="64"/>
      <c r="I1709" s="64"/>
      <c r="J1709" s="72"/>
      <c r="L1709" s="65"/>
      <c r="V1709" s="67"/>
      <c r="BH1709" s="67"/>
      <c r="BI1709" s="78"/>
      <c r="BJ1709" s="78"/>
      <c r="BK1709" s="78"/>
      <c r="BL1709" s="68"/>
      <c r="BM1709" s="68"/>
      <c r="BN1709" s="68"/>
      <c r="BO1709" s="78"/>
      <c r="BP1709" s="78"/>
      <c r="BQ1709" s="78"/>
      <c r="BR1709" s="78"/>
      <c r="BS1709" s="1"/>
      <c r="BT1709" s="1"/>
      <c r="BU1709" s="1"/>
    </row>
    <row r="1710" spans="1:73" ht="14.4">
      <c r="A1710" s="1"/>
      <c r="B1710" s="63"/>
      <c r="F1710" s="64"/>
      <c r="G1710" s="64"/>
      <c r="H1710" s="64"/>
      <c r="I1710" s="64"/>
      <c r="J1710" s="72"/>
      <c r="K1710"/>
      <c r="L1710" s="65"/>
      <c r="V1710" s="67"/>
      <c r="BH1710" s="67"/>
      <c r="BI1710" s="78"/>
      <c r="BJ1710" s="78"/>
      <c r="BK1710" s="78"/>
      <c r="BL1710" s="68"/>
      <c r="BM1710" s="68"/>
      <c r="BN1710" s="68"/>
      <c r="BO1710" s="78"/>
      <c r="BP1710" s="78"/>
      <c r="BQ1710" s="78"/>
      <c r="BR1710" s="78"/>
      <c r="BS1710" s="1"/>
      <c r="BT1710" s="1"/>
      <c r="BU1710" s="1"/>
    </row>
    <row r="1711" spans="1:73">
      <c r="A1711" s="1"/>
      <c r="B1711" s="63"/>
      <c r="F1711" s="64"/>
      <c r="G1711" s="64"/>
      <c r="H1711" s="64"/>
      <c r="I1711" s="64"/>
      <c r="J1711" s="72"/>
      <c r="L1711" s="65"/>
      <c r="V1711" s="67"/>
      <c r="BH1711" s="67"/>
      <c r="BI1711" s="78"/>
      <c r="BJ1711" s="78"/>
      <c r="BK1711" s="78"/>
      <c r="BL1711" s="68"/>
      <c r="BM1711" s="68"/>
      <c r="BN1711" s="68"/>
      <c r="BO1711" s="78"/>
      <c r="BP1711" s="78"/>
      <c r="BQ1711" s="78"/>
      <c r="BR1711" s="78"/>
      <c r="BS1711" s="1"/>
      <c r="BT1711" s="1"/>
      <c r="BU1711" s="1"/>
    </row>
    <row r="1712" spans="1:73">
      <c r="A1712" s="1"/>
      <c r="B1712" s="63"/>
      <c r="F1712" s="64"/>
      <c r="G1712" s="64"/>
      <c r="H1712" s="64"/>
      <c r="I1712" s="64"/>
      <c r="J1712" s="72"/>
      <c r="L1712" s="65"/>
      <c r="V1712" s="67"/>
      <c r="BH1712" s="67"/>
      <c r="BI1712" s="78"/>
      <c r="BJ1712" s="78"/>
      <c r="BK1712" s="78"/>
      <c r="BL1712" s="68"/>
      <c r="BM1712" s="68"/>
      <c r="BN1712" s="68"/>
      <c r="BO1712" s="78"/>
      <c r="BP1712" s="78"/>
      <c r="BQ1712" s="78"/>
      <c r="BR1712" s="78"/>
      <c r="BS1712" s="1"/>
      <c r="BT1712" s="1"/>
      <c r="BU1712" s="1"/>
    </row>
    <row r="1713" spans="1:73">
      <c r="A1713" s="1"/>
      <c r="B1713" s="63"/>
      <c r="F1713" s="64"/>
      <c r="G1713" s="64"/>
      <c r="H1713" s="64"/>
      <c r="I1713" s="64"/>
      <c r="J1713" s="72"/>
      <c r="L1713" s="65"/>
      <c r="V1713" s="67"/>
      <c r="BH1713" s="67"/>
      <c r="BI1713" s="78"/>
      <c r="BJ1713" s="78"/>
      <c r="BK1713" s="78"/>
      <c r="BL1713" s="68"/>
      <c r="BM1713" s="68"/>
      <c r="BN1713" s="68"/>
      <c r="BO1713" s="78"/>
      <c r="BP1713" s="78"/>
      <c r="BQ1713" s="78"/>
      <c r="BR1713" s="78"/>
      <c r="BS1713" s="1"/>
      <c r="BT1713" s="1"/>
      <c r="BU1713" s="1"/>
    </row>
    <row r="1714" spans="1:73">
      <c r="A1714" s="1"/>
      <c r="B1714" s="63"/>
      <c r="F1714" s="64"/>
      <c r="G1714" s="64"/>
      <c r="H1714" s="64"/>
      <c r="I1714" s="64"/>
      <c r="J1714" s="72"/>
      <c r="L1714" s="65"/>
      <c r="V1714" s="67"/>
      <c r="BH1714" s="67"/>
      <c r="BI1714" s="78"/>
      <c r="BJ1714" s="78"/>
      <c r="BK1714" s="78"/>
      <c r="BL1714" s="68"/>
      <c r="BM1714" s="68"/>
      <c r="BN1714" s="68"/>
      <c r="BO1714" s="78"/>
      <c r="BP1714" s="78"/>
      <c r="BQ1714" s="78"/>
      <c r="BR1714" s="78"/>
      <c r="BS1714" s="1"/>
      <c r="BT1714" s="1"/>
      <c r="BU1714" s="1"/>
    </row>
    <row r="1715" spans="1:73">
      <c r="A1715" s="1"/>
      <c r="B1715" s="63"/>
      <c r="F1715" s="64"/>
      <c r="G1715" s="64"/>
      <c r="H1715" s="64"/>
      <c r="I1715" s="64"/>
      <c r="J1715" s="72"/>
      <c r="L1715" s="65"/>
      <c r="V1715" s="67"/>
      <c r="BH1715" s="67"/>
      <c r="BI1715" s="78"/>
      <c r="BJ1715" s="78"/>
      <c r="BK1715" s="78"/>
      <c r="BL1715" s="68"/>
      <c r="BM1715" s="68"/>
      <c r="BN1715" s="68"/>
      <c r="BO1715" s="78"/>
      <c r="BP1715" s="78"/>
      <c r="BQ1715" s="78"/>
      <c r="BR1715" s="78"/>
      <c r="BS1715" s="1"/>
      <c r="BT1715" s="1"/>
      <c r="BU1715" s="1"/>
    </row>
    <row r="1716" spans="1:73">
      <c r="A1716" s="1"/>
      <c r="B1716" s="63"/>
      <c r="F1716" s="64"/>
      <c r="G1716" s="64"/>
      <c r="H1716" s="64"/>
      <c r="I1716" s="64"/>
      <c r="J1716" s="72"/>
      <c r="L1716" s="65"/>
      <c r="V1716" s="67"/>
      <c r="BH1716" s="67"/>
      <c r="BI1716" s="78"/>
      <c r="BJ1716" s="78"/>
      <c r="BK1716" s="78"/>
      <c r="BL1716" s="68"/>
      <c r="BM1716" s="68"/>
      <c r="BN1716" s="68"/>
      <c r="BO1716" s="78"/>
      <c r="BP1716" s="78"/>
      <c r="BQ1716" s="78"/>
      <c r="BR1716" s="78"/>
      <c r="BS1716" s="1"/>
      <c r="BT1716" s="1"/>
      <c r="BU1716" s="1"/>
    </row>
    <row r="1717" spans="1:73">
      <c r="A1717" s="1"/>
      <c r="B1717" s="63"/>
      <c r="F1717" s="64"/>
      <c r="G1717" s="64"/>
      <c r="H1717" s="64"/>
      <c r="I1717" s="64"/>
      <c r="J1717" s="72"/>
      <c r="L1717" s="65"/>
      <c r="V1717" s="67"/>
      <c r="BH1717" s="67"/>
      <c r="BI1717" s="78"/>
      <c r="BJ1717" s="78"/>
      <c r="BK1717" s="78"/>
      <c r="BL1717" s="68"/>
      <c r="BM1717" s="68"/>
      <c r="BN1717" s="68"/>
      <c r="BO1717" s="78"/>
      <c r="BP1717" s="78"/>
      <c r="BQ1717" s="78"/>
      <c r="BR1717" s="78"/>
      <c r="BS1717" s="1"/>
      <c r="BT1717" s="1"/>
      <c r="BU1717" s="1"/>
    </row>
    <row r="1718" spans="1:73" ht="14.4">
      <c r="A1718" s="1"/>
      <c r="B1718" s="63"/>
      <c r="F1718" s="64"/>
      <c r="G1718" s="64"/>
      <c r="H1718" s="64"/>
      <c r="I1718" s="64"/>
      <c r="J1718" s="72"/>
      <c r="K1718"/>
      <c r="L1718" s="65"/>
      <c r="V1718" s="67"/>
      <c r="BH1718" s="67"/>
      <c r="BI1718" s="78"/>
      <c r="BJ1718" s="78"/>
      <c r="BK1718" s="78"/>
      <c r="BL1718" s="68"/>
      <c r="BM1718" s="68"/>
      <c r="BN1718" s="68"/>
      <c r="BO1718" s="78"/>
      <c r="BP1718" s="78"/>
      <c r="BQ1718" s="78"/>
      <c r="BR1718" s="78"/>
      <c r="BS1718" s="1"/>
      <c r="BT1718" s="1"/>
      <c r="BU1718" s="1"/>
    </row>
    <row r="1719" spans="1:73">
      <c r="A1719" s="1"/>
      <c r="B1719" s="63"/>
      <c r="F1719" s="64"/>
      <c r="G1719" s="64"/>
      <c r="H1719" s="64"/>
      <c r="I1719" s="64"/>
      <c r="J1719" s="72"/>
      <c r="L1719" s="65"/>
      <c r="V1719" s="67"/>
      <c r="BH1719" s="67"/>
      <c r="BI1719" s="78"/>
      <c r="BJ1719" s="78"/>
      <c r="BK1719" s="78"/>
      <c r="BL1719" s="68"/>
      <c r="BM1719" s="68"/>
      <c r="BN1719" s="68"/>
      <c r="BO1719" s="78"/>
      <c r="BP1719" s="78"/>
      <c r="BQ1719" s="78"/>
      <c r="BR1719" s="78"/>
      <c r="BS1719" s="1"/>
      <c r="BT1719" s="1"/>
      <c r="BU1719" s="1"/>
    </row>
    <row r="1720" spans="1:73" ht="14.4">
      <c r="A1720" s="1"/>
      <c r="B1720" s="63"/>
      <c r="F1720" s="64"/>
      <c r="G1720" s="64"/>
      <c r="H1720" s="64"/>
      <c r="I1720" s="64"/>
      <c r="J1720" s="72"/>
      <c r="K1720"/>
      <c r="L1720" s="65"/>
      <c r="V1720" s="67"/>
      <c r="BH1720" s="67"/>
      <c r="BI1720" s="78"/>
      <c r="BJ1720" s="78"/>
      <c r="BK1720" s="78"/>
      <c r="BL1720" s="68"/>
      <c r="BM1720" s="68"/>
      <c r="BN1720" s="68"/>
      <c r="BO1720" s="78"/>
      <c r="BP1720" s="78"/>
      <c r="BQ1720" s="78"/>
      <c r="BR1720" s="78"/>
      <c r="BS1720" s="1"/>
      <c r="BT1720" s="1"/>
      <c r="BU1720" s="1"/>
    </row>
    <row r="1721" spans="1:73">
      <c r="A1721" s="1"/>
      <c r="B1721" s="63"/>
      <c r="F1721" s="64"/>
      <c r="G1721" s="64"/>
      <c r="H1721" s="64"/>
      <c r="I1721" s="64"/>
      <c r="J1721" s="72"/>
      <c r="L1721" s="65"/>
      <c r="V1721" s="67"/>
      <c r="BH1721" s="67"/>
      <c r="BI1721" s="78"/>
      <c r="BJ1721" s="78"/>
      <c r="BK1721" s="78"/>
      <c r="BL1721" s="68"/>
      <c r="BM1721" s="68"/>
      <c r="BN1721" s="68"/>
      <c r="BO1721" s="78"/>
      <c r="BP1721" s="78"/>
      <c r="BQ1721" s="78"/>
      <c r="BR1721" s="78"/>
      <c r="BS1721" s="1"/>
      <c r="BT1721" s="1"/>
      <c r="BU1721" s="1"/>
    </row>
    <row r="1722" spans="1:73">
      <c r="A1722" s="1"/>
      <c r="B1722" s="63"/>
      <c r="F1722" s="64"/>
      <c r="G1722" s="64"/>
      <c r="H1722" s="64"/>
      <c r="I1722" s="64"/>
      <c r="J1722" s="72"/>
      <c r="L1722" s="65"/>
      <c r="V1722" s="67"/>
      <c r="BH1722" s="67"/>
      <c r="BI1722" s="78"/>
      <c r="BJ1722" s="78"/>
      <c r="BK1722" s="78"/>
      <c r="BL1722" s="68"/>
      <c r="BM1722" s="68"/>
      <c r="BN1722" s="68"/>
      <c r="BO1722" s="78"/>
      <c r="BP1722" s="78"/>
      <c r="BQ1722" s="78"/>
      <c r="BR1722" s="78"/>
      <c r="BS1722" s="1"/>
      <c r="BT1722" s="1"/>
      <c r="BU1722" s="1"/>
    </row>
    <row r="1723" spans="1:73">
      <c r="A1723" s="1"/>
      <c r="B1723" s="63"/>
      <c r="F1723" s="64"/>
      <c r="G1723" s="64"/>
      <c r="H1723" s="64"/>
      <c r="I1723" s="64"/>
      <c r="J1723" s="72"/>
      <c r="L1723" s="65"/>
      <c r="V1723" s="67"/>
      <c r="BH1723" s="67"/>
      <c r="BI1723" s="78"/>
      <c r="BJ1723" s="78"/>
      <c r="BK1723" s="78"/>
      <c r="BL1723" s="68"/>
      <c r="BM1723" s="68"/>
      <c r="BN1723" s="68"/>
      <c r="BO1723" s="78"/>
      <c r="BP1723" s="78"/>
      <c r="BQ1723" s="78"/>
      <c r="BR1723" s="78"/>
      <c r="BS1723" s="1"/>
      <c r="BT1723" s="1"/>
      <c r="BU1723" s="1"/>
    </row>
    <row r="1724" spans="1:73">
      <c r="A1724" s="1"/>
      <c r="B1724" s="63"/>
      <c r="F1724" s="64"/>
      <c r="G1724" s="64"/>
      <c r="H1724" s="64"/>
      <c r="I1724" s="64"/>
      <c r="J1724" s="72"/>
      <c r="L1724" s="65"/>
      <c r="V1724" s="67"/>
      <c r="BH1724" s="67"/>
      <c r="BI1724" s="78"/>
      <c r="BJ1724" s="78"/>
      <c r="BK1724" s="78"/>
      <c r="BL1724" s="68"/>
      <c r="BM1724" s="68"/>
      <c r="BN1724" s="68"/>
      <c r="BO1724" s="78"/>
      <c r="BP1724" s="78"/>
      <c r="BQ1724" s="78"/>
      <c r="BR1724" s="78"/>
      <c r="BS1724" s="1"/>
      <c r="BT1724" s="1"/>
      <c r="BU1724" s="1"/>
    </row>
    <row r="1725" spans="1:73">
      <c r="A1725" s="1"/>
      <c r="B1725" s="63"/>
      <c r="F1725" s="64"/>
      <c r="G1725" s="64"/>
      <c r="H1725" s="64"/>
      <c r="I1725" s="64"/>
      <c r="J1725" s="72"/>
      <c r="L1725" s="65"/>
      <c r="V1725" s="67"/>
      <c r="BH1725" s="67"/>
      <c r="BI1725" s="78"/>
      <c r="BJ1725" s="78"/>
      <c r="BK1725" s="78"/>
      <c r="BL1725" s="68"/>
      <c r="BM1725" s="68"/>
      <c r="BN1725" s="68"/>
      <c r="BO1725" s="78"/>
      <c r="BP1725" s="78"/>
      <c r="BQ1725" s="78"/>
      <c r="BR1725" s="78"/>
      <c r="BS1725" s="1"/>
      <c r="BT1725" s="1"/>
      <c r="BU1725" s="1"/>
    </row>
    <row r="1726" spans="1:73">
      <c r="A1726" s="1"/>
      <c r="B1726" s="63"/>
      <c r="F1726" s="64"/>
      <c r="G1726" s="64"/>
      <c r="H1726" s="64"/>
      <c r="I1726" s="64"/>
      <c r="J1726" s="72"/>
      <c r="L1726" s="65"/>
      <c r="V1726" s="67"/>
      <c r="BH1726" s="67"/>
      <c r="BI1726" s="78"/>
      <c r="BJ1726" s="78"/>
      <c r="BK1726" s="78"/>
      <c r="BL1726" s="68"/>
      <c r="BM1726" s="68"/>
      <c r="BN1726" s="68"/>
      <c r="BO1726" s="78"/>
      <c r="BP1726" s="78"/>
      <c r="BQ1726" s="78"/>
      <c r="BR1726" s="78"/>
      <c r="BS1726" s="1"/>
      <c r="BT1726" s="1"/>
      <c r="BU1726" s="1"/>
    </row>
    <row r="1727" spans="1:73">
      <c r="A1727" s="1"/>
      <c r="B1727" s="63"/>
      <c r="F1727" s="64"/>
      <c r="G1727" s="64"/>
      <c r="H1727" s="64"/>
      <c r="I1727" s="64"/>
      <c r="J1727" s="72"/>
      <c r="L1727" s="65"/>
      <c r="V1727" s="67"/>
      <c r="BH1727" s="67"/>
      <c r="BI1727" s="78"/>
      <c r="BJ1727" s="78"/>
      <c r="BK1727" s="78"/>
      <c r="BL1727" s="68"/>
      <c r="BM1727" s="68"/>
      <c r="BN1727" s="68"/>
      <c r="BO1727" s="78"/>
      <c r="BP1727" s="78"/>
      <c r="BQ1727" s="78"/>
      <c r="BR1727" s="78"/>
      <c r="BS1727" s="1"/>
      <c r="BT1727" s="1"/>
      <c r="BU1727" s="1"/>
    </row>
    <row r="1728" spans="1:73" ht="14.4">
      <c r="A1728" s="1"/>
      <c r="B1728" s="63"/>
      <c r="F1728" s="64"/>
      <c r="G1728" s="64"/>
      <c r="H1728" s="64"/>
      <c r="I1728" s="64"/>
      <c r="J1728" s="72"/>
      <c r="K1728"/>
      <c r="L1728" s="65"/>
      <c r="V1728" s="67"/>
      <c r="BH1728" s="67"/>
      <c r="BI1728" s="78"/>
      <c r="BJ1728" s="78"/>
      <c r="BK1728" s="78"/>
      <c r="BL1728" s="68"/>
      <c r="BM1728" s="68"/>
      <c r="BN1728" s="68"/>
      <c r="BO1728" s="78"/>
      <c r="BP1728" s="78"/>
      <c r="BQ1728" s="78"/>
      <c r="BR1728" s="78"/>
      <c r="BS1728" s="1"/>
      <c r="BT1728" s="1"/>
      <c r="BU1728" s="1"/>
    </row>
    <row r="1729" spans="1:73">
      <c r="A1729" s="1"/>
      <c r="B1729" s="63"/>
      <c r="F1729" s="64"/>
      <c r="G1729" s="64"/>
      <c r="H1729" s="64"/>
      <c r="I1729" s="64"/>
      <c r="J1729" s="72"/>
      <c r="L1729" s="65"/>
      <c r="V1729" s="67"/>
      <c r="BH1729" s="67"/>
      <c r="BI1729" s="78"/>
      <c r="BJ1729" s="78"/>
      <c r="BK1729" s="78"/>
      <c r="BL1729" s="68"/>
      <c r="BM1729" s="68"/>
      <c r="BN1729" s="68"/>
      <c r="BO1729" s="78"/>
      <c r="BP1729" s="78"/>
      <c r="BQ1729" s="78"/>
      <c r="BR1729" s="78"/>
      <c r="BS1729" s="1"/>
      <c r="BT1729" s="1"/>
      <c r="BU1729" s="1"/>
    </row>
    <row r="1730" spans="1:73">
      <c r="A1730" s="1"/>
      <c r="B1730" s="63"/>
      <c r="F1730" s="64"/>
      <c r="G1730" s="64"/>
      <c r="H1730" s="64"/>
      <c r="I1730" s="64"/>
      <c r="J1730" s="72"/>
      <c r="L1730" s="65"/>
      <c r="V1730" s="67"/>
      <c r="BH1730" s="67"/>
      <c r="BI1730" s="78"/>
      <c r="BJ1730" s="78"/>
      <c r="BK1730" s="78"/>
      <c r="BL1730" s="68"/>
      <c r="BM1730" s="68"/>
      <c r="BN1730" s="68"/>
      <c r="BO1730" s="78"/>
      <c r="BP1730" s="78"/>
      <c r="BQ1730" s="78"/>
      <c r="BR1730" s="78"/>
      <c r="BS1730" s="1"/>
      <c r="BT1730" s="1"/>
      <c r="BU1730" s="1"/>
    </row>
    <row r="1731" spans="1:73" ht="14.4">
      <c r="A1731" s="1"/>
      <c r="B1731" s="63"/>
      <c r="F1731" s="64"/>
      <c r="G1731" s="64"/>
      <c r="H1731" s="64"/>
      <c r="I1731" s="64"/>
      <c r="J1731" s="72"/>
      <c r="K1731"/>
      <c r="L1731" s="65"/>
      <c r="V1731" s="67"/>
      <c r="BH1731" s="67"/>
      <c r="BI1731" s="78"/>
      <c r="BJ1731" s="78"/>
      <c r="BK1731" s="78"/>
      <c r="BL1731" s="68"/>
      <c r="BM1731" s="68"/>
      <c r="BN1731" s="68"/>
      <c r="BO1731" s="78"/>
      <c r="BP1731" s="78"/>
      <c r="BQ1731" s="78"/>
      <c r="BR1731" s="78"/>
      <c r="BS1731" s="1"/>
      <c r="BT1731" s="1"/>
      <c r="BU1731" s="1"/>
    </row>
    <row r="1732" spans="1:73" ht="14.4">
      <c r="A1732" s="1"/>
      <c r="B1732" s="63"/>
      <c r="F1732" s="64"/>
      <c r="G1732" s="64"/>
      <c r="H1732" s="64"/>
      <c r="I1732" s="64"/>
      <c r="J1732" s="72"/>
      <c r="K1732"/>
      <c r="L1732" s="65"/>
      <c r="V1732" s="67"/>
      <c r="BH1732" s="67"/>
      <c r="BI1732" s="78"/>
      <c r="BJ1732" s="78"/>
      <c r="BK1732" s="78"/>
      <c r="BL1732" s="68"/>
      <c r="BM1732" s="68"/>
      <c r="BN1732" s="68"/>
      <c r="BO1732" s="78"/>
      <c r="BP1732" s="78"/>
      <c r="BQ1732" s="78"/>
      <c r="BR1732" s="78"/>
      <c r="BS1732" s="1"/>
      <c r="BT1732" s="1"/>
      <c r="BU1732" s="1"/>
    </row>
    <row r="1733" spans="1:73" ht="14.4">
      <c r="A1733" s="1"/>
      <c r="B1733" s="63"/>
      <c r="F1733" s="64"/>
      <c r="G1733" s="64"/>
      <c r="H1733" s="64"/>
      <c r="I1733" s="64"/>
      <c r="J1733" s="72"/>
      <c r="K1733"/>
      <c r="L1733" s="65"/>
      <c r="V1733" s="67"/>
      <c r="BH1733" s="67"/>
      <c r="BI1733" s="78"/>
      <c r="BJ1733" s="78"/>
      <c r="BK1733" s="78"/>
      <c r="BL1733" s="68"/>
      <c r="BM1733" s="68"/>
      <c r="BN1733" s="68"/>
      <c r="BO1733" s="78"/>
      <c r="BP1733" s="78"/>
      <c r="BQ1733" s="78"/>
      <c r="BR1733" s="78"/>
      <c r="BS1733" s="1"/>
      <c r="BT1733" s="1"/>
      <c r="BU1733" s="1"/>
    </row>
    <row r="1734" spans="1:73">
      <c r="A1734" s="1"/>
      <c r="B1734" s="63"/>
      <c r="F1734" s="64"/>
      <c r="G1734" s="64"/>
      <c r="H1734" s="64"/>
      <c r="I1734" s="64"/>
      <c r="J1734" s="72"/>
      <c r="L1734" s="65"/>
      <c r="V1734" s="67"/>
      <c r="BH1734" s="67"/>
      <c r="BI1734" s="78"/>
      <c r="BJ1734" s="78"/>
      <c r="BK1734" s="78"/>
      <c r="BL1734" s="68"/>
      <c r="BM1734" s="68"/>
      <c r="BN1734" s="68"/>
      <c r="BO1734" s="78"/>
      <c r="BP1734" s="78"/>
      <c r="BQ1734" s="78"/>
      <c r="BR1734" s="78"/>
      <c r="BS1734" s="1"/>
      <c r="BT1734" s="1"/>
      <c r="BU1734" s="1"/>
    </row>
    <row r="1735" spans="1:73">
      <c r="A1735" s="1"/>
      <c r="B1735" s="63"/>
      <c r="F1735" s="64"/>
      <c r="G1735" s="64"/>
      <c r="H1735" s="64"/>
      <c r="I1735" s="64"/>
      <c r="J1735" s="72"/>
      <c r="L1735" s="65"/>
      <c r="V1735" s="67"/>
      <c r="BH1735" s="67"/>
      <c r="BI1735" s="78"/>
      <c r="BJ1735" s="78"/>
      <c r="BK1735" s="78"/>
      <c r="BL1735" s="68"/>
      <c r="BM1735" s="68"/>
      <c r="BN1735" s="68"/>
      <c r="BO1735" s="78"/>
      <c r="BP1735" s="78"/>
      <c r="BQ1735" s="78"/>
      <c r="BR1735" s="78"/>
      <c r="BS1735" s="1"/>
      <c r="BT1735" s="1"/>
      <c r="BU1735" s="1"/>
    </row>
    <row r="1736" spans="1:73">
      <c r="A1736" s="1"/>
      <c r="B1736" s="63"/>
      <c r="F1736" s="64"/>
      <c r="G1736" s="64"/>
      <c r="H1736" s="64"/>
      <c r="I1736" s="64"/>
      <c r="J1736" s="72"/>
      <c r="L1736" s="65"/>
      <c r="V1736" s="67"/>
      <c r="BH1736" s="67"/>
      <c r="BI1736" s="78"/>
      <c r="BJ1736" s="78"/>
      <c r="BK1736" s="78"/>
      <c r="BL1736" s="68"/>
      <c r="BM1736" s="68"/>
      <c r="BN1736" s="68"/>
      <c r="BO1736" s="78"/>
      <c r="BP1736" s="78"/>
      <c r="BQ1736" s="78"/>
      <c r="BR1736" s="78"/>
      <c r="BS1736" s="1"/>
      <c r="BT1736" s="1"/>
      <c r="BU1736" s="1"/>
    </row>
    <row r="1737" spans="1:73">
      <c r="A1737" s="1"/>
      <c r="B1737" s="63"/>
      <c r="F1737" s="64"/>
      <c r="G1737" s="64"/>
      <c r="H1737" s="64"/>
      <c r="I1737" s="64"/>
      <c r="J1737" s="72"/>
      <c r="L1737" s="65"/>
      <c r="V1737" s="67"/>
      <c r="BH1737" s="67"/>
      <c r="BI1737" s="78"/>
      <c r="BJ1737" s="78"/>
      <c r="BK1737" s="78"/>
      <c r="BL1737" s="68"/>
      <c r="BM1737" s="68"/>
      <c r="BN1737" s="68"/>
      <c r="BO1737" s="78"/>
      <c r="BP1737" s="78"/>
      <c r="BQ1737" s="78"/>
      <c r="BR1737" s="78"/>
      <c r="BS1737" s="1"/>
      <c r="BT1737" s="1"/>
      <c r="BU1737" s="1"/>
    </row>
    <row r="1738" spans="1:73">
      <c r="A1738" s="1"/>
      <c r="B1738" s="63"/>
      <c r="F1738" s="64"/>
      <c r="G1738" s="64"/>
      <c r="H1738" s="64"/>
      <c r="I1738" s="64"/>
      <c r="J1738" s="72"/>
      <c r="L1738" s="65"/>
      <c r="V1738" s="67"/>
      <c r="BH1738" s="67"/>
      <c r="BI1738" s="78"/>
      <c r="BJ1738" s="78"/>
      <c r="BK1738" s="78"/>
      <c r="BL1738" s="68"/>
      <c r="BM1738" s="68"/>
      <c r="BN1738" s="68"/>
      <c r="BO1738" s="78"/>
      <c r="BP1738" s="78"/>
      <c r="BQ1738" s="78"/>
      <c r="BR1738" s="78"/>
      <c r="BS1738" s="1"/>
      <c r="BT1738" s="1"/>
      <c r="BU1738" s="1"/>
    </row>
    <row r="1739" spans="1:73">
      <c r="A1739" s="1"/>
      <c r="B1739" s="63"/>
      <c r="F1739" s="64"/>
      <c r="G1739" s="64"/>
      <c r="H1739" s="64"/>
      <c r="I1739" s="64"/>
      <c r="J1739" s="72"/>
      <c r="L1739" s="65"/>
      <c r="V1739" s="67"/>
      <c r="BH1739" s="67"/>
      <c r="BI1739" s="78"/>
      <c r="BJ1739" s="78"/>
      <c r="BK1739" s="78"/>
      <c r="BL1739" s="68"/>
      <c r="BM1739" s="68"/>
      <c r="BN1739" s="68"/>
      <c r="BO1739" s="78"/>
      <c r="BP1739" s="78"/>
      <c r="BQ1739" s="78"/>
      <c r="BR1739" s="78"/>
      <c r="BS1739" s="1"/>
      <c r="BT1739" s="1"/>
      <c r="BU1739" s="1"/>
    </row>
    <row r="1740" spans="1:73">
      <c r="A1740" s="1"/>
      <c r="B1740" s="63"/>
      <c r="F1740" s="64"/>
      <c r="G1740" s="64"/>
      <c r="H1740" s="64"/>
      <c r="I1740" s="64"/>
      <c r="J1740" s="72"/>
      <c r="L1740" s="65"/>
      <c r="V1740" s="67"/>
      <c r="BH1740" s="67"/>
      <c r="BI1740" s="78"/>
      <c r="BJ1740" s="78"/>
      <c r="BK1740" s="78"/>
      <c r="BL1740" s="68"/>
      <c r="BM1740" s="68"/>
      <c r="BN1740" s="68"/>
      <c r="BO1740" s="78"/>
      <c r="BP1740" s="78"/>
      <c r="BQ1740" s="78"/>
      <c r="BR1740" s="78"/>
      <c r="BS1740" s="1"/>
      <c r="BT1740" s="1"/>
      <c r="BU1740" s="1"/>
    </row>
    <row r="1741" spans="1:73">
      <c r="A1741" s="1"/>
      <c r="B1741" s="63"/>
      <c r="F1741" s="64"/>
      <c r="G1741" s="64"/>
      <c r="H1741" s="64"/>
      <c r="I1741" s="64"/>
      <c r="J1741" s="72"/>
      <c r="L1741" s="65"/>
      <c r="V1741" s="67"/>
      <c r="BH1741" s="67"/>
      <c r="BI1741" s="78"/>
      <c r="BJ1741" s="78"/>
      <c r="BK1741" s="78"/>
      <c r="BL1741" s="68"/>
      <c r="BM1741" s="68"/>
      <c r="BN1741" s="68"/>
      <c r="BO1741" s="78"/>
      <c r="BP1741" s="78"/>
      <c r="BQ1741" s="78"/>
      <c r="BR1741" s="78"/>
      <c r="BS1741" s="1"/>
      <c r="BT1741" s="1"/>
      <c r="BU1741" s="1"/>
    </row>
    <row r="1742" spans="1:73">
      <c r="A1742" s="1"/>
      <c r="B1742" s="63"/>
      <c r="F1742" s="64"/>
      <c r="G1742" s="64"/>
      <c r="H1742" s="64"/>
      <c r="I1742" s="64"/>
      <c r="J1742" s="72"/>
      <c r="L1742" s="65"/>
      <c r="V1742" s="67"/>
      <c r="BH1742" s="67"/>
      <c r="BI1742" s="78"/>
      <c r="BJ1742" s="78"/>
      <c r="BK1742" s="78"/>
      <c r="BL1742" s="68"/>
      <c r="BM1742" s="68"/>
      <c r="BN1742" s="68"/>
      <c r="BO1742" s="78"/>
      <c r="BP1742" s="78"/>
      <c r="BQ1742" s="78"/>
      <c r="BR1742" s="78"/>
      <c r="BS1742" s="1"/>
      <c r="BT1742" s="1"/>
      <c r="BU1742" s="1"/>
    </row>
    <row r="1743" spans="1:73">
      <c r="A1743" s="1"/>
      <c r="B1743" s="63"/>
      <c r="F1743" s="64"/>
      <c r="G1743" s="64"/>
      <c r="H1743" s="64"/>
      <c r="I1743" s="64"/>
      <c r="J1743" s="72"/>
      <c r="L1743" s="65"/>
      <c r="V1743" s="67"/>
      <c r="BH1743" s="67"/>
      <c r="BI1743" s="78"/>
      <c r="BJ1743" s="78"/>
      <c r="BK1743" s="78"/>
      <c r="BL1743" s="68"/>
      <c r="BM1743" s="68"/>
      <c r="BN1743" s="68"/>
      <c r="BO1743" s="78"/>
      <c r="BP1743" s="78"/>
      <c r="BQ1743" s="78"/>
      <c r="BR1743" s="78"/>
      <c r="BS1743" s="1"/>
      <c r="BT1743" s="1"/>
      <c r="BU1743" s="1"/>
    </row>
    <row r="1744" spans="1:73">
      <c r="A1744" s="1"/>
      <c r="B1744" s="63"/>
      <c r="F1744" s="64"/>
      <c r="G1744" s="64"/>
      <c r="H1744" s="64"/>
      <c r="I1744" s="64"/>
      <c r="J1744" s="72"/>
      <c r="L1744" s="65"/>
      <c r="V1744" s="67"/>
      <c r="BH1744" s="67"/>
      <c r="BI1744" s="78"/>
      <c r="BJ1744" s="78"/>
      <c r="BK1744" s="78"/>
      <c r="BL1744" s="68"/>
      <c r="BM1744" s="68"/>
      <c r="BN1744" s="68"/>
      <c r="BO1744" s="78"/>
      <c r="BP1744" s="78"/>
      <c r="BQ1744" s="78"/>
      <c r="BR1744" s="78"/>
      <c r="BS1744" s="1"/>
      <c r="BT1744" s="1"/>
      <c r="BU1744" s="1"/>
    </row>
    <row r="1745" spans="1:73">
      <c r="A1745" s="1"/>
      <c r="B1745" s="63"/>
      <c r="F1745" s="64"/>
      <c r="G1745" s="64"/>
      <c r="H1745" s="64"/>
      <c r="I1745" s="64"/>
      <c r="J1745" s="72"/>
      <c r="L1745" s="65"/>
      <c r="V1745" s="67"/>
      <c r="BH1745" s="67"/>
      <c r="BI1745" s="78"/>
      <c r="BJ1745" s="78"/>
      <c r="BK1745" s="78"/>
      <c r="BL1745" s="68"/>
      <c r="BM1745" s="68"/>
      <c r="BN1745" s="68"/>
      <c r="BO1745" s="78"/>
      <c r="BP1745" s="78"/>
      <c r="BQ1745" s="78"/>
      <c r="BR1745" s="78"/>
      <c r="BS1745" s="1"/>
      <c r="BT1745" s="1"/>
      <c r="BU1745" s="1"/>
    </row>
    <row r="1746" spans="1:73">
      <c r="A1746" s="1"/>
      <c r="B1746" s="63"/>
      <c r="F1746" s="64"/>
      <c r="G1746" s="64"/>
      <c r="H1746" s="64"/>
      <c r="I1746" s="64"/>
      <c r="J1746" s="72"/>
      <c r="L1746" s="65"/>
      <c r="V1746" s="67"/>
      <c r="BH1746" s="67"/>
      <c r="BI1746" s="78"/>
      <c r="BJ1746" s="78"/>
      <c r="BK1746" s="78"/>
      <c r="BL1746" s="68"/>
      <c r="BM1746" s="68"/>
      <c r="BN1746" s="68"/>
      <c r="BO1746" s="78"/>
      <c r="BP1746" s="78"/>
      <c r="BQ1746" s="78"/>
      <c r="BR1746" s="78"/>
      <c r="BS1746" s="1"/>
      <c r="BT1746" s="1"/>
      <c r="BU1746" s="1"/>
    </row>
    <row r="1747" spans="1:73">
      <c r="A1747" s="1"/>
      <c r="B1747" s="63"/>
      <c r="F1747" s="64"/>
      <c r="G1747" s="64"/>
      <c r="H1747" s="64"/>
      <c r="I1747" s="64"/>
      <c r="J1747" s="72"/>
      <c r="L1747" s="65"/>
      <c r="V1747" s="67"/>
      <c r="BH1747" s="67"/>
      <c r="BI1747" s="78"/>
      <c r="BJ1747" s="78"/>
      <c r="BK1747" s="78"/>
      <c r="BL1747" s="68"/>
      <c r="BM1747" s="68"/>
      <c r="BN1747" s="68"/>
      <c r="BO1747" s="78"/>
      <c r="BP1747" s="78"/>
      <c r="BQ1747" s="78"/>
      <c r="BR1747" s="78"/>
      <c r="BS1747" s="1"/>
      <c r="BT1747" s="1"/>
      <c r="BU1747" s="1"/>
    </row>
    <row r="1748" spans="1:73">
      <c r="A1748" s="1"/>
      <c r="B1748" s="63"/>
      <c r="F1748" s="64"/>
      <c r="G1748" s="64"/>
      <c r="H1748" s="64"/>
      <c r="I1748" s="64"/>
      <c r="J1748" s="72"/>
      <c r="L1748" s="65"/>
      <c r="V1748" s="67"/>
      <c r="BH1748" s="67"/>
      <c r="BI1748" s="78"/>
      <c r="BJ1748" s="78"/>
      <c r="BK1748" s="78"/>
      <c r="BL1748" s="68"/>
      <c r="BM1748" s="68"/>
      <c r="BN1748" s="68"/>
      <c r="BO1748" s="78"/>
      <c r="BP1748" s="78"/>
      <c r="BQ1748" s="78"/>
      <c r="BR1748" s="78"/>
      <c r="BS1748" s="1"/>
      <c r="BT1748" s="1"/>
      <c r="BU1748" s="1"/>
    </row>
    <row r="1749" spans="1:73">
      <c r="A1749" s="1"/>
      <c r="B1749" s="63"/>
      <c r="F1749" s="64"/>
      <c r="G1749" s="64"/>
      <c r="H1749" s="64"/>
      <c r="I1749" s="64"/>
      <c r="J1749" s="72"/>
      <c r="L1749" s="65"/>
      <c r="V1749" s="67"/>
      <c r="BH1749" s="67"/>
      <c r="BI1749" s="78"/>
      <c r="BJ1749" s="78"/>
      <c r="BK1749" s="78"/>
      <c r="BL1749" s="68"/>
      <c r="BM1749" s="68"/>
      <c r="BN1749" s="68"/>
      <c r="BO1749" s="78"/>
      <c r="BP1749" s="78"/>
      <c r="BQ1749" s="78"/>
      <c r="BR1749" s="78"/>
      <c r="BS1749" s="1"/>
      <c r="BT1749" s="1"/>
      <c r="BU1749" s="1"/>
    </row>
    <row r="1750" spans="1:73">
      <c r="A1750" s="1"/>
      <c r="B1750" s="63"/>
      <c r="F1750" s="64"/>
      <c r="G1750" s="64"/>
      <c r="H1750" s="64"/>
      <c r="I1750" s="64"/>
      <c r="J1750" s="72"/>
      <c r="L1750" s="65"/>
      <c r="V1750" s="67"/>
      <c r="BH1750" s="67"/>
      <c r="BI1750" s="78"/>
      <c r="BJ1750" s="78"/>
      <c r="BK1750" s="78"/>
      <c r="BL1750" s="68"/>
      <c r="BM1750" s="68"/>
      <c r="BN1750" s="68"/>
      <c r="BO1750" s="78"/>
      <c r="BP1750" s="78"/>
      <c r="BQ1750" s="78"/>
      <c r="BR1750" s="78"/>
      <c r="BS1750" s="1"/>
      <c r="BT1750" s="1"/>
      <c r="BU1750" s="1"/>
    </row>
    <row r="1751" spans="1:73">
      <c r="A1751" s="1"/>
      <c r="B1751" s="63"/>
      <c r="F1751" s="64"/>
      <c r="G1751" s="64"/>
      <c r="H1751" s="64"/>
      <c r="I1751" s="64"/>
      <c r="J1751" s="72"/>
      <c r="L1751" s="65"/>
      <c r="V1751" s="67"/>
      <c r="BH1751" s="67"/>
      <c r="BI1751" s="78"/>
      <c r="BJ1751" s="78"/>
      <c r="BK1751" s="78"/>
      <c r="BL1751" s="68"/>
      <c r="BM1751" s="68"/>
      <c r="BN1751" s="68"/>
      <c r="BO1751" s="78"/>
      <c r="BP1751" s="78"/>
      <c r="BQ1751" s="78"/>
      <c r="BR1751" s="78"/>
      <c r="BS1751" s="1"/>
      <c r="BT1751" s="1"/>
      <c r="BU1751" s="1"/>
    </row>
    <row r="1752" spans="1:73">
      <c r="A1752" s="1"/>
      <c r="B1752" s="63"/>
      <c r="F1752" s="64"/>
      <c r="G1752" s="64"/>
      <c r="H1752" s="64"/>
      <c r="I1752" s="64"/>
      <c r="J1752" s="72"/>
      <c r="L1752" s="65"/>
      <c r="V1752" s="67"/>
      <c r="BH1752" s="67"/>
      <c r="BI1752" s="78"/>
      <c r="BJ1752" s="78"/>
      <c r="BK1752" s="78"/>
      <c r="BL1752" s="68"/>
      <c r="BM1752" s="68"/>
      <c r="BN1752" s="68"/>
      <c r="BO1752" s="78"/>
      <c r="BP1752" s="78"/>
      <c r="BQ1752" s="78"/>
      <c r="BR1752" s="78"/>
      <c r="BS1752" s="1"/>
      <c r="BT1752" s="1"/>
      <c r="BU1752" s="1"/>
    </row>
    <row r="1753" spans="1:73">
      <c r="A1753" s="1"/>
      <c r="B1753" s="63"/>
      <c r="F1753" s="64"/>
      <c r="G1753" s="64"/>
      <c r="H1753" s="64"/>
      <c r="I1753" s="64"/>
      <c r="J1753" s="72"/>
      <c r="L1753" s="65"/>
      <c r="V1753" s="67"/>
      <c r="BH1753" s="67"/>
      <c r="BI1753" s="78"/>
      <c r="BJ1753" s="78"/>
      <c r="BK1753" s="78"/>
      <c r="BL1753" s="68"/>
      <c r="BM1753" s="68"/>
      <c r="BN1753" s="68"/>
      <c r="BO1753" s="78"/>
      <c r="BP1753" s="78"/>
      <c r="BQ1753" s="78"/>
      <c r="BR1753" s="78"/>
      <c r="BS1753" s="1"/>
      <c r="BT1753" s="1"/>
      <c r="BU1753" s="1"/>
    </row>
    <row r="1754" spans="1:73">
      <c r="A1754" s="1"/>
      <c r="B1754" s="63"/>
      <c r="F1754" s="64"/>
      <c r="G1754" s="64"/>
      <c r="H1754" s="64"/>
      <c r="I1754" s="64"/>
      <c r="J1754" s="72"/>
      <c r="L1754" s="65"/>
      <c r="V1754" s="67"/>
      <c r="BH1754" s="67"/>
      <c r="BI1754" s="78"/>
      <c r="BJ1754" s="78"/>
      <c r="BK1754" s="78"/>
      <c r="BL1754" s="68"/>
      <c r="BM1754" s="68"/>
      <c r="BN1754" s="68"/>
      <c r="BO1754" s="78"/>
      <c r="BP1754" s="78"/>
      <c r="BQ1754" s="78"/>
      <c r="BR1754" s="78"/>
      <c r="BS1754" s="1"/>
      <c r="BT1754" s="1"/>
      <c r="BU1754" s="1"/>
    </row>
    <row r="1755" spans="1:73">
      <c r="A1755" s="1"/>
      <c r="B1755" s="63"/>
      <c r="F1755" s="64"/>
      <c r="G1755" s="64"/>
      <c r="H1755" s="64"/>
      <c r="I1755" s="64"/>
      <c r="J1755" s="72"/>
      <c r="L1755" s="65"/>
      <c r="V1755" s="67"/>
      <c r="BH1755" s="67"/>
      <c r="BI1755" s="78"/>
      <c r="BJ1755" s="78"/>
      <c r="BK1755" s="78"/>
      <c r="BL1755" s="68"/>
      <c r="BM1755" s="68"/>
      <c r="BN1755" s="68"/>
      <c r="BO1755" s="78"/>
      <c r="BP1755" s="78"/>
      <c r="BQ1755" s="78"/>
      <c r="BR1755" s="78"/>
      <c r="BS1755" s="1"/>
      <c r="BT1755" s="1"/>
      <c r="BU1755" s="1"/>
    </row>
    <row r="1756" spans="1:73">
      <c r="A1756" s="1"/>
      <c r="B1756" s="63"/>
      <c r="F1756" s="64"/>
      <c r="G1756" s="64"/>
      <c r="H1756" s="64"/>
      <c r="I1756" s="64"/>
      <c r="J1756" s="72"/>
      <c r="L1756" s="65"/>
      <c r="V1756" s="67"/>
      <c r="BH1756" s="67"/>
      <c r="BI1756" s="78"/>
      <c r="BJ1756" s="78"/>
      <c r="BK1756" s="78"/>
      <c r="BL1756" s="68"/>
      <c r="BM1756" s="68"/>
      <c r="BN1756" s="68"/>
      <c r="BO1756" s="78"/>
      <c r="BP1756" s="78"/>
      <c r="BQ1756" s="78"/>
      <c r="BR1756" s="78"/>
      <c r="BS1756" s="1"/>
      <c r="BT1756" s="1"/>
      <c r="BU1756" s="1"/>
    </row>
    <row r="1757" spans="1:73">
      <c r="A1757" s="1"/>
      <c r="B1757" s="63"/>
      <c r="F1757" s="64"/>
      <c r="G1757" s="64"/>
      <c r="H1757" s="64"/>
      <c r="I1757" s="64"/>
      <c r="J1757" s="72"/>
      <c r="L1757" s="65"/>
      <c r="V1757" s="67"/>
      <c r="BH1757" s="67"/>
      <c r="BI1757" s="78"/>
      <c r="BJ1757" s="78"/>
      <c r="BK1757" s="78"/>
      <c r="BL1757" s="68"/>
      <c r="BM1757" s="68"/>
      <c r="BN1757" s="68"/>
      <c r="BO1757" s="78"/>
      <c r="BP1757" s="78"/>
      <c r="BQ1757" s="78"/>
      <c r="BR1757" s="78"/>
      <c r="BS1757" s="1"/>
      <c r="BT1757" s="1"/>
      <c r="BU1757" s="1"/>
    </row>
    <row r="1758" spans="1:73">
      <c r="A1758" s="1"/>
      <c r="B1758" s="63"/>
      <c r="F1758" s="64"/>
      <c r="G1758" s="64"/>
      <c r="H1758" s="64"/>
      <c r="I1758" s="64"/>
      <c r="J1758" s="72"/>
      <c r="L1758" s="65"/>
      <c r="V1758" s="67"/>
      <c r="BH1758" s="67"/>
      <c r="BI1758" s="78"/>
      <c r="BJ1758" s="78"/>
      <c r="BK1758" s="78"/>
      <c r="BL1758" s="68"/>
      <c r="BM1758" s="68"/>
      <c r="BN1758" s="68"/>
      <c r="BO1758" s="78"/>
      <c r="BP1758" s="78"/>
      <c r="BQ1758" s="78"/>
      <c r="BR1758" s="78"/>
      <c r="BS1758" s="1"/>
      <c r="BT1758" s="1"/>
      <c r="BU1758" s="1"/>
    </row>
    <row r="1759" spans="1:73">
      <c r="A1759" s="1"/>
      <c r="B1759" s="63"/>
      <c r="F1759" s="64"/>
      <c r="G1759" s="64"/>
      <c r="H1759" s="64"/>
      <c r="I1759" s="64"/>
      <c r="J1759" s="72"/>
      <c r="L1759" s="65"/>
      <c r="V1759" s="67"/>
      <c r="BH1759" s="67"/>
      <c r="BI1759" s="78"/>
      <c r="BJ1759" s="78"/>
      <c r="BK1759" s="78"/>
      <c r="BL1759" s="68"/>
      <c r="BM1759" s="68"/>
      <c r="BN1759" s="68"/>
      <c r="BO1759" s="78"/>
      <c r="BP1759" s="78"/>
      <c r="BQ1759" s="78"/>
      <c r="BR1759" s="78"/>
      <c r="BS1759" s="1"/>
      <c r="BT1759" s="1"/>
      <c r="BU1759" s="1"/>
    </row>
    <row r="1760" spans="1:73">
      <c r="A1760" s="1"/>
      <c r="B1760" s="63"/>
      <c r="F1760" s="64"/>
      <c r="G1760" s="64"/>
      <c r="H1760" s="64"/>
      <c r="I1760" s="64"/>
      <c r="J1760" s="72"/>
      <c r="L1760" s="65"/>
      <c r="V1760" s="67"/>
      <c r="BH1760" s="67"/>
      <c r="BI1760" s="78"/>
      <c r="BJ1760" s="78"/>
      <c r="BK1760" s="78"/>
      <c r="BL1760" s="68"/>
      <c r="BM1760" s="68"/>
      <c r="BN1760" s="68"/>
      <c r="BO1760" s="78"/>
      <c r="BP1760" s="78"/>
      <c r="BQ1760" s="78"/>
      <c r="BR1760" s="78"/>
      <c r="BS1760" s="1"/>
      <c r="BT1760" s="1"/>
      <c r="BU1760" s="1"/>
    </row>
    <row r="1761" spans="1:73">
      <c r="A1761" s="1"/>
      <c r="B1761" s="63"/>
      <c r="F1761" s="64"/>
      <c r="G1761" s="64"/>
      <c r="H1761" s="64"/>
      <c r="I1761" s="64"/>
      <c r="J1761" s="72"/>
      <c r="L1761" s="65"/>
      <c r="V1761" s="67"/>
      <c r="BH1761" s="67"/>
      <c r="BI1761" s="78"/>
      <c r="BJ1761" s="78"/>
      <c r="BK1761" s="78"/>
      <c r="BL1761" s="68"/>
      <c r="BM1761" s="68"/>
      <c r="BN1761" s="68"/>
      <c r="BO1761" s="78"/>
      <c r="BP1761" s="78"/>
      <c r="BQ1761" s="78"/>
      <c r="BR1761" s="78"/>
      <c r="BS1761" s="1"/>
      <c r="BT1761" s="1"/>
      <c r="BU1761" s="1"/>
    </row>
    <row r="1762" spans="1:73">
      <c r="A1762" s="1"/>
      <c r="B1762" s="63"/>
      <c r="F1762" s="64"/>
      <c r="G1762" s="64"/>
      <c r="H1762" s="64"/>
      <c r="I1762" s="64"/>
      <c r="J1762" s="72"/>
      <c r="L1762" s="65"/>
      <c r="V1762" s="67"/>
      <c r="BH1762" s="67"/>
      <c r="BI1762" s="78"/>
      <c r="BJ1762" s="78"/>
      <c r="BK1762" s="78"/>
      <c r="BL1762" s="68"/>
      <c r="BM1762" s="68"/>
      <c r="BN1762" s="68"/>
      <c r="BO1762" s="78"/>
      <c r="BP1762" s="78"/>
      <c r="BQ1762" s="78"/>
      <c r="BR1762" s="78"/>
      <c r="BS1762" s="1"/>
      <c r="BT1762" s="1"/>
      <c r="BU1762" s="1"/>
    </row>
    <row r="1763" spans="1:73">
      <c r="A1763" s="1"/>
      <c r="B1763" s="63"/>
      <c r="F1763" s="64"/>
      <c r="G1763" s="64"/>
      <c r="H1763" s="64"/>
      <c r="I1763" s="64"/>
      <c r="J1763" s="72"/>
      <c r="L1763" s="65"/>
      <c r="V1763" s="67"/>
      <c r="BH1763" s="67"/>
      <c r="BI1763" s="78"/>
      <c r="BJ1763" s="78"/>
      <c r="BK1763" s="78"/>
      <c r="BL1763" s="68"/>
      <c r="BM1763" s="68"/>
      <c r="BN1763" s="68"/>
      <c r="BO1763" s="78"/>
      <c r="BP1763" s="78"/>
      <c r="BQ1763" s="78"/>
      <c r="BR1763" s="78"/>
      <c r="BS1763" s="1"/>
      <c r="BT1763" s="1"/>
      <c r="BU1763" s="1"/>
    </row>
    <row r="1764" spans="1:73">
      <c r="A1764" s="1"/>
      <c r="B1764" s="63"/>
      <c r="F1764" s="64"/>
      <c r="G1764" s="64"/>
      <c r="H1764" s="64"/>
      <c r="I1764" s="64"/>
      <c r="J1764" s="72"/>
      <c r="L1764" s="65"/>
      <c r="V1764" s="67"/>
      <c r="BH1764" s="67"/>
      <c r="BI1764" s="78"/>
      <c r="BJ1764" s="78"/>
      <c r="BK1764" s="78"/>
      <c r="BL1764" s="68"/>
      <c r="BM1764" s="68"/>
      <c r="BN1764" s="68"/>
      <c r="BO1764" s="78"/>
      <c r="BP1764" s="78"/>
      <c r="BQ1764" s="78"/>
      <c r="BR1764" s="78"/>
      <c r="BS1764" s="1"/>
      <c r="BT1764" s="1"/>
      <c r="BU1764" s="1"/>
    </row>
    <row r="1765" spans="1:73">
      <c r="A1765" s="1"/>
      <c r="B1765" s="63"/>
      <c r="F1765" s="64"/>
      <c r="G1765" s="64"/>
      <c r="H1765" s="64"/>
      <c r="I1765" s="64"/>
      <c r="J1765" s="72"/>
      <c r="L1765" s="65"/>
      <c r="V1765" s="67"/>
      <c r="BH1765" s="67"/>
      <c r="BI1765" s="78"/>
      <c r="BJ1765" s="78"/>
      <c r="BK1765" s="78"/>
      <c r="BL1765" s="68"/>
      <c r="BM1765" s="68"/>
      <c r="BN1765" s="68"/>
      <c r="BO1765" s="78"/>
      <c r="BP1765" s="78"/>
      <c r="BQ1765" s="78"/>
      <c r="BR1765" s="78"/>
      <c r="BS1765" s="1"/>
      <c r="BT1765" s="1"/>
      <c r="BU1765" s="1"/>
    </row>
    <row r="1766" spans="1:73">
      <c r="A1766" s="1"/>
      <c r="B1766" s="63"/>
      <c r="F1766" s="64"/>
      <c r="G1766" s="64"/>
      <c r="H1766" s="64"/>
      <c r="I1766" s="64"/>
      <c r="J1766" s="72"/>
      <c r="L1766" s="65"/>
      <c r="V1766" s="67"/>
      <c r="BH1766" s="67"/>
      <c r="BI1766" s="78"/>
      <c r="BJ1766" s="78"/>
      <c r="BK1766" s="78"/>
      <c r="BL1766" s="68"/>
      <c r="BM1766" s="68"/>
      <c r="BN1766" s="68"/>
      <c r="BO1766" s="78"/>
      <c r="BP1766" s="78"/>
      <c r="BQ1766" s="78"/>
      <c r="BR1766" s="78"/>
      <c r="BS1766" s="1"/>
      <c r="BT1766" s="1"/>
      <c r="BU1766" s="1"/>
    </row>
    <row r="1767" spans="1:73">
      <c r="A1767" s="1"/>
      <c r="B1767" s="63"/>
      <c r="F1767" s="64"/>
      <c r="G1767" s="64"/>
      <c r="H1767" s="64"/>
      <c r="I1767" s="64"/>
      <c r="J1767" s="72"/>
      <c r="L1767" s="65"/>
      <c r="V1767" s="67"/>
      <c r="BH1767" s="67"/>
      <c r="BI1767" s="78"/>
      <c r="BJ1767" s="78"/>
      <c r="BK1767" s="78"/>
      <c r="BL1767" s="68"/>
      <c r="BM1767" s="68"/>
      <c r="BN1767" s="68"/>
      <c r="BO1767" s="78"/>
      <c r="BP1767" s="78"/>
      <c r="BQ1767" s="78"/>
      <c r="BR1767" s="78"/>
      <c r="BS1767" s="1"/>
      <c r="BT1767" s="1"/>
      <c r="BU1767" s="1"/>
    </row>
    <row r="1768" spans="1:73">
      <c r="A1768" s="1"/>
      <c r="B1768" s="63"/>
      <c r="F1768" s="64"/>
      <c r="G1768" s="64"/>
      <c r="H1768" s="64"/>
      <c r="I1768" s="64"/>
      <c r="J1768" s="72"/>
      <c r="L1768" s="65"/>
      <c r="V1768" s="67"/>
      <c r="BH1768" s="67"/>
      <c r="BI1768" s="78"/>
      <c r="BJ1768" s="78"/>
      <c r="BK1768" s="78"/>
      <c r="BL1768" s="68"/>
      <c r="BM1768" s="68"/>
      <c r="BN1768" s="68"/>
      <c r="BO1768" s="78"/>
      <c r="BP1768" s="78"/>
      <c r="BQ1768" s="78"/>
      <c r="BR1768" s="78"/>
      <c r="BS1768" s="1"/>
      <c r="BT1768" s="1"/>
      <c r="BU1768" s="1"/>
    </row>
    <row r="1769" spans="1:73">
      <c r="A1769" s="1"/>
      <c r="B1769" s="63"/>
      <c r="F1769" s="64"/>
      <c r="G1769" s="64"/>
      <c r="H1769" s="64"/>
      <c r="I1769" s="64"/>
      <c r="J1769" s="72"/>
      <c r="L1769" s="65"/>
      <c r="V1769" s="67"/>
      <c r="BH1769" s="67"/>
      <c r="BI1769" s="78"/>
      <c r="BJ1769" s="78"/>
      <c r="BK1769" s="78"/>
      <c r="BL1769" s="68"/>
      <c r="BM1769" s="68"/>
      <c r="BN1769" s="68"/>
      <c r="BO1769" s="78"/>
      <c r="BP1769" s="78"/>
      <c r="BQ1769" s="78"/>
      <c r="BR1769" s="78"/>
      <c r="BS1769" s="1"/>
      <c r="BT1769" s="1"/>
      <c r="BU1769" s="1"/>
    </row>
    <row r="1770" spans="1:73">
      <c r="A1770" s="1"/>
      <c r="B1770" s="63"/>
      <c r="F1770" s="64"/>
      <c r="G1770" s="64"/>
      <c r="H1770" s="64"/>
      <c r="I1770" s="64"/>
      <c r="J1770" s="72"/>
      <c r="L1770" s="65"/>
      <c r="V1770" s="67"/>
      <c r="BH1770" s="67"/>
      <c r="BI1770" s="78"/>
      <c r="BJ1770" s="78"/>
      <c r="BK1770" s="78"/>
      <c r="BL1770" s="68"/>
      <c r="BM1770" s="68"/>
      <c r="BN1770" s="68"/>
      <c r="BO1770" s="78"/>
      <c r="BP1770" s="78"/>
      <c r="BQ1770" s="78"/>
      <c r="BR1770" s="78"/>
      <c r="BS1770" s="1"/>
      <c r="BT1770" s="1"/>
      <c r="BU1770" s="1"/>
    </row>
    <row r="1771" spans="1:73">
      <c r="A1771" s="1"/>
      <c r="B1771" s="63"/>
      <c r="F1771" s="64"/>
      <c r="G1771" s="64"/>
      <c r="H1771" s="64"/>
      <c r="I1771" s="64"/>
      <c r="J1771" s="72"/>
      <c r="L1771" s="65"/>
      <c r="V1771" s="67"/>
      <c r="BH1771" s="67"/>
      <c r="BI1771" s="78"/>
      <c r="BJ1771" s="78"/>
      <c r="BK1771" s="78"/>
      <c r="BL1771" s="68"/>
      <c r="BM1771" s="68"/>
      <c r="BN1771" s="68"/>
      <c r="BO1771" s="78"/>
      <c r="BP1771" s="78"/>
      <c r="BQ1771" s="78"/>
      <c r="BR1771" s="78"/>
      <c r="BS1771" s="1"/>
      <c r="BT1771" s="1"/>
      <c r="BU1771" s="1"/>
    </row>
    <row r="1772" spans="1:73">
      <c r="A1772" s="1"/>
      <c r="B1772" s="63"/>
      <c r="F1772" s="64"/>
      <c r="G1772" s="64"/>
      <c r="H1772" s="64"/>
      <c r="I1772" s="64"/>
      <c r="J1772" s="72"/>
      <c r="L1772" s="65"/>
      <c r="V1772" s="67"/>
      <c r="BH1772" s="67"/>
      <c r="BI1772" s="78"/>
      <c r="BJ1772" s="78"/>
      <c r="BK1772" s="78"/>
      <c r="BL1772" s="68"/>
      <c r="BM1772" s="68"/>
      <c r="BN1772" s="68"/>
      <c r="BO1772" s="78"/>
      <c r="BP1772" s="78"/>
      <c r="BQ1772" s="78"/>
      <c r="BR1772" s="78"/>
      <c r="BS1772" s="1"/>
      <c r="BT1772" s="1"/>
      <c r="BU1772" s="1"/>
    </row>
    <row r="1773" spans="1:73">
      <c r="A1773" s="1"/>
      <c r="B1773" s="63"/>
      <c r="F1773" s="64"/>
      <c r="G1773" s="64"/>
      <c r="H1773" s="64"/>
      <c r="I1773" s="64"/>
      <c r="J1773" s="72"/>
      <c r="L1773" s="65"/>
      <c r="V1773" s="67"/>
      <c r="BH1773" s="67"/>
      <c r="BI1773" s="78"/>
      <c r="BJ1773" s="78"/>
      <c r="BK1773" s="78"/>
      <c r="BL1773" s="68"/>
      <c r="BM1773" s="68"/>
      <c r="BN1773" s="68"/>
      <c r="BO1773" s="78"/>
      <c r="BP1773" s="78"/>
      <c r="BQ1773" s="78"/>
      <c r="BR1773" s="78"/>
      <c r="BS1773" s="1"/>
      <c r="BT1773" s="1"/>
      <c r="BU1773" s="1"/>
    </row>
    <row r="1774" spans="1:73">
      <c r="A1774" s="1"/>
      <c r="B1774" s="63"/>
      <c r="F1774" s="64"/>
      <c r="G1774" s="64"/>
      <c r="H1774" s="64"/>
      <c r="I1774" s="64"/>
      <c r="J1774" s="72"/>
      <c r="L1774" s="65"/>
      <c r="V1774" s="67"/>
      <c r="BH1774" s="67"/>
      <c r="BI1774" s="78"/>
      <c r="BJ1774" s="78"/>
      <c r="BK1774" s="78"/>
      <c r="BL1774" s="68"/>
      <c r="BM1774" s="68"/>
      <c r="BN1774" s="68"/>
      <c r="BO1774" s="78"/>
      <c r="BP1774" s="78"/>
      <c r="BQ1774" s="78"/>
      <c r="BR1774" s="78"/>
      <c r="BS1774" s="1"/>
      <c r="BT1774" s="1"/>
      <c r="BU1774" s="1"/>
    </row>
    <row r="1775" spans="1:73">
      <c r="A1775" s="1"/>
      <c r="B1775" s="63"/>
      <c r="F1775" s="64"/>
      <c r="G1775" s="64"/>
      <c r="H1775" s="64"/>
      <c r="I1775" s="64"/>
      <c r="J1775" s="72"/>
      <c r="L1775" s="65"/>
      <c r="V1775" s="67"/>
      <c r="BH1775" s="67"/>
      <c r="BI1775" s="78"/>
      <c r="BJ1775" s="78"/>
      <c r="BK1775" s="78"/>
      <c r="BL1775" s="68"/>
      <c r="BM1775" s="68"/>
      <c r="BN1775" s="68"/>
      <c r="BO1775" s="78"/>
      <c r="BP1775" s="78"/>
      <c r="BQ1775" s="78"/>
      <c r="BR1775" s="78"/>
      <c r="BS1775" s="1"/>
      <c r="BT1775" s="1"/>
      <c r="BU1775" s="1"/>
    </row>
    <row r="1776" spans="1:73">
      <c r="A1776" s="1"/>
      <c r="B1776" s="63"/>
      <c r="F1776" s="64"/>
      <c r="G1776" s="64"/>
      <c r="H1776" s="64"/>
      <c r="I1776" s="64"/>
      <c r="J1776" s="72"/>
      <c r="L1776" s="65"/>
      <c r="V1776" s="67"/>
      <c r="BH1776" s="67"/>
      <c r="BI1776" s="78"/>
      <c r="BJ1776" s="78"/>
      <c r="BK1776" s="78"/>
      <c r="BL1776" s="68"/>
      <c r="BM1776" s="68"/>
      <c r="BN1776" s="68"/>
      <c r="BO1776" s="78"/>
      <c r="BP1776" s="78"/>
      <c r="BQ1776" s="78"/>
      <c r="BR1776" s="78"/>
      <c r="BS1776" s="1"/>
      <c r="BT1776" s="1"/>
      <c r="BU1776" s="1"/>
    </row>
    <row r="1777" spans="1:73">
      <c r="A1777" s="1"/>
      <c r="B1777" s="63"/>
      <c r="F1777" s="64"/>
      <c r="G1777" s="64"/>
      <c r="H1777" s="64"/>
      <c r="I1777" s="64"/>
      <c r="J1777" s="72"/>
      <c r="L1777" s="65"/>
      <c r="V1777" s="67"/>
      <c r="BH1777" s="67"/>
      <c r="BI1777" s="78"/>
      <c r="BJ1777" s="78"/>
      <c r="BK1777" s="78"/>
      <c r="BL1777" s="68"/>
      <c r="BM1777" s="68"/>
      <c r="BN1777" s="68"/>
      <c r="BO1777" s="78"/>
      <c r="BP1777" s="78"/>
      <c r="BQ1777" s="78"/>
      <c r="BR1777" s="78"/>
      <c r="BS1777" s="1"/>
      <c r="BT1777" s="1"/>
      <c r="BU1777" s="1"/>
    </row>
    <row r="1778" spans="1:73">
      <c r="A1778" s="1"/>
      <c r="B1778" s="63"/>
      <c r="F1778" s="64"/>
      <c r="G1778" s="64"/>
      <c r="H1778" s="64"/>
      <c r="I1778" s="64"/>
      <c r="J1778" s="72"/>
      <c r="L1778" s="65"/>
      <c r="V1778" s="67"/>
      <c r="BH1778" s="67"/>
      <c r="BI1778" s="78"/>
      <c r="BJ1778" s="78"/>
      <c r="BK1778" s="78"/>
      <c r="BL1778" s="68"/>
      <c r="BM1778" s="68"/>
      <c r="BN1778" s="68"/>
      <c r="BO1778" s="78"/>
      <c r="BP1778" s="78"/>
      <c r="BQ1778" s="78"/>
      <c r="BR1778" s="78"/>
      <c r="BS1778" s="1"/>
      <c r="BT1778" s="1"/>
      <c r="BU1778" s="1"/>
    </row>
    <row r="1779" spans="1:73">
      <c r="A1779" s="1"/>
      <c r="B1779" s="63"/>
      <c r="F1779" s="64"/>
      <c r="G1779" s="64"/>
      <c r="H1779" s="64"/>
      <c r="I1779" s="64"/>
      <c r="J1779" s="72"/>
      <c r="L1779" s="65"/>
      <c r="V1779" s="67"/>
      <c r="BH1779" s="67"/>
      <c r="BI1779" s="78"/>
      <c r="BJ1779" s="78"/>
      <c r="BK1779" s="78"/>
      <c r="BL1779" s="68"/>
      <c r="BM1779" s="68"/>
      <c r="BN1779" s="68"/>
      <c r="BO1779" s="78"/>
      <c r="BP1779" s="78"/>
      <c r="BQ1779" s="78"/>
      <c r="BR1779" s="78"/>
      <c r="BS1779" s="1"/>
      <c r="BT1779" s="1"/>
      <c r="BU1779" s="1"/>
    </row>
    <row r="1780" spans="1:73">
      <c r="A1780" s="1"/>
      <c r="B1780" s="63"/>
      <c r="F1780" s="64"/>
      <c r="G1780" s="64"/>
      <c r="H1780" s="64"/>
      <c r="I1780" s="64"/>
      <c r="J1780" s="72"/>
      <c r="L1780" s="65"/>
      <c r="V1780" s="67"/>
      <c r="BH1780" s="67"/>
      <c r="BI1780" s="78"/>
      <c r="BJ1780" s="78"/>
      <c r="BK1780" s="78"/>
      <c r="BL1780" s="68"/>
      <c r="BM1780" s="68"/>
      <c r="BN1780" s="68"/>
      <c r="BO1780" s="78"/>
      <c r="BP1780" s="78"/>
      <c r="BQ1780" s="78"/>
      <c r="BR1780" s="78"/>
      <c r="BS1780" s="1"/>
      <c r="BT1780" s="1"/>
      <c r="BU1780" s="1"/>
    </row>
    <row r="1781" spans="1:73">
      <c r="A1781" s="1"/>
      <c r="B1781" s="63"/>
      <c r="F1781" s="64"/>
      <c r="G1781" s="64"/>
      <c r="H1781" s="64"/>
      <c r="I1781" s="64"/>
      <c r="J1781" s="72"/>
      <c r="L1781" s="65"/>
      <c r="V1781" s="67"/>
      <c r="BH1781" s="67"/>
      <c r="BI1781" s="78"/>
      <c r="BJ1781" s="78"/>
      <c r="BK1781" s="78"/>
      <c r="BL1781" s="68"/>
      <c r="BM1781" s="68"/>
      <c r="BN1781" s="68"/>
      <c r="BO1781" s="78"/>
      <c r="BP1781" s="78"/>
      <c r="BQ1781" s="78"/>
      <c r="BR1781" s="78"/>
      <c r="BS1781" s="1"/>
      <c r="BT1781" s="1"/>
      <c r="BU1781" s="1"/>
    </row>
    <row r="1782" spans="1:73">
      <c r="A1782" s="1"/>
      <c r="B1782" s="63"/>
      <c r="F1782" s="64"/>
      <c r="G1782" s="64"/>
      <c r="H1782" s="64"/>
      <c r="I1782" s="64"/>
      <c r="J1782" s="72"/>
      <c r="L1782" s="65"/>
      <c r="V1782" s="67"/>
      <c r="BH1782" s="67"/>
      <c r="BI1782" s="78"/>
      <c r="BJ1782" s="78"/>
      <c r="BK1782" s="78"/>
      <c r="BL1782" s="68"/>
      <c r="BM1782" s="68"/>
      <c r="BN1782" s="68"/>
      <c r="BO1782" s="78"/>
      <c r="BP1782" s="78"/>
      <c r="BQ1782" s="78"/>
      <c r="BR1782" s="78"/>
      <c r="BS1782" s="1"/>
      <c r="BT1782" s="1"/>
      <c r="BU1782" s="1"/>
    </row>
    <row r="1783" spans="1:73">
      <c r="A1783" s="1"/>
      <c r="B1783" s="63"/>
      <c r="F1783" s="64"/>
      <c r="G1783" s="64"/>
      <c r="H1783" s="64"/>
      <c r="I1783" s="64"/>
      <c r="J1783" s="72"/>
      <c r="L1783" s="65"/>
      <c r="V1783" s="67"/>
      <c r="BH1783" s="67"/>
      <c r="BI1783" s="78"/>
      <c r="BJ1783" s="78"/>
      <c r="BK1783" s="78"/>
      <c r="BL1783" s="68"/>
      <c r="BM1783" s="68"/>
      <c r="BN1783" s="68"/>
      <c r="BO1783" s="78"/>
      <c r="BP1783" s="78"/>
      <c r="BQ1783" s="78"/>
      <c r="BR1783" s="78"/>
      <c r="BS1783" s="1"/>
      <c r="BT1783" s="1"/>
      <c r="BU1783" s="1"/>
    </row>
    <row r="1784" spans="1:73">
      <c r="A1784" s="1"/>
      <c r="B1784" s="63"/>
      <c r="F1784" s="64"/>
      <c r="G1784" s="64"/>
      <c r="H1784" s="64"/>
      <c r="I1784" s="64"/>
      <c r="J1784" s="72"/>
      <c r="L1784" s="65"/>
      <c r="V1784" s="67"/>
      <c r="BH1784" s="67"/>
      <c r="BI1784" s="78"/>
      <c r="BJ1784" s="78"/>
      <c r="BK1784" s="78"/>
      <c r="BL1784" s="68"/>
      <c r="BM1784" s="68"/>
      <c r="BN1784" s="68"/>
      <c r="BO1784" s="78"/>
      <c r="BP1784" s="78"/>
      <c r="BQ1784" s="78"/>
      <c r="BR1784" s="78"/>
      <c r="BS1784" s="1"/>
      <c r="BT1784" s="1"/>
      <c r="BU1784" s="1"/>
    </row>
    <row r="1785" spans="1:73">
      <c r="A1785" s="1"/>
      <c r="B1785" s="63"/>
      <c r="F1785" s="64"/>
      <c r="G1785" s="64"/>
      <c r="H1785" s="64"/>
      <c r="I1785" s="64"/>
      <c r="J1785" s="72"/>
      <c r="L1785" s="65"/>
      <c r="V1785" s="67"/>
      <c r="BH1785" s="67"/>
      <c r="BI1785" s="78"/>
      <c r="BJ1785" s="78"/>
      <c r="BK1785" s="78"/>
      <c r="BL1785" s="68"/>
      <c r="BM1785" s="68"/>
      <c r="BN1785" s="68"/>
      <c r="BO1785" s="78"/>
      <c r="BP1785" s="78"/>
      <c r="BQ1785" s="78"/>
      <c r="BR1785" s="78"/>
      <c r="BS1785" s="1"/>
      <c r="BT1785" s="1"/>
      <c r="BU1785" s="1"/>
    </row>
    <row r="1786" spans="1:73">
      <c r="A1786" s="1"/>
      <c r="B1786" s="63"/>
      <c r="F1786" s="64"/>
      <c r="G1786" s="64"/>
      <c r="H1786" s="64"/>
      <c r="I1786" s="64"/>
      <c r="J1786" s="72"/>
      <c r="L1786" s="65"/>
      <c r="V1786" s="67"/>
      <c r="BH1786" s="67"/>
      <c r="BI1786" s="78"/>
      <c r="BJ1786" s="78"/>
      <c r="BK1786" s="78"/>
      <c r="BL1786" s="68"/>
      <c r="BM1786" s="68"/>
      <c r="BN1786" s="68"/>
      <c r="BO1786" s="78"/>
      <c r="BP1786" s="78"/>
      <c r="BQ1786" s="78"/>
      <c r="BR1786" s="78"/>
      <c r="BS1786" s="1"/>
      <c r="BT1786" s="1"/>
      <c r="BU1786" s="1"/>
    </row>
    <row r="1787" spans="1:73">
      <c r="A1787" s="1"/>
      <c r="B1787" s="63"/>
      <c r="F1787" s="64"/>
      <c r="G1787" s="64"/>
      <c r="H1787" s="64"/>
      <c r="I1787" s="64"/>
      <c r="J1787" s="72"/>
      <c r="L1787" s="65"/>
      <c r="V1787" s="67"/>
      <c r="BH1787" s="67"/>
      <c r="BI1787" s="78"/>
      <c r="BJ1787" s="78"/>
      <c r="BK1787" s="78"/>
      <c r="BL1787" s="68"/>
      <c r="BM1787" s="68"/>
      <c r="BN1787" s="68"/>
      <c r="BO1787" s="78"/>
      <c r="BP1787" s="78"/>
      <c r="BQ1787" s="78"/>
      <c r="BR1787" s="78"/>
      <c r="BS1787" s="1"/>
      <c r="BT1787" s="1"/>
      <c r="BU1787" s="1"/>
    </row>
    <row r="1788" spans="1:73">
      <c r="A1788" s="1"/>
      <c r="B1788" s="63"/>
      <c r="F1788" s="64"/>
      <c r="G1788" s="64"/>
      <c r="H1788" s="64"/>
      <c r="I1788" s="64"/>
      <c r="J1788" s="72"/>
      <c r="L1788" s="65"/>
      <c r="V1788" s="67"/>
      <c r="BH1788" s="67"/>
      <c r="BI1788" s="78"/>
      <c r="BJ1788" s="78"/>
      <c r="BK1788" s="78"/>
      <c r="BL1788" s="68"/>
      <c r="BM1788" s="68"/>
      <c r="BN1788" s="68"/>
      <c r="BO1788" s="78"/>
      <c r="BP1788" s="78"/>
      <c r="BQ1788" s="78"/>
      <c r="BR1788" s="78"/>
      <c r="BS1788" s="1"/>
      <c r="BT1788" s="1"/>
      <c r="BU1788" s="1"/>
    </row>
    <row r="1789" spans="1:73">
      <c r="A1789" s="1"/>
      <c r="B1789" s="63"/>
      <c r="F1789" s="64"/>
      <c r="G1789" s="64"/>
      <c r="H1789" s="64"/>
      <c r="I1789" s="64"/>
      <c r="J1789" s="72"/>
      <c r="L1789" s="65"/>
      <c r="V1789" s="67"/>
      <c r="BH1789" s="67"/>
      <c r="BI1789" s="78"/>
      <c r="BJ1789" s="78"/>
      <c r="BK1789" s="78"/>
      <c r="BL1789" s="68"/>
      <c r="BM1789" s="68"/>
      <c r="BN1789" s="68"/>
      <c r="BO1789" s="78"/>
      <c r="BP1789" s="78"/>
      <c r="BQ1789" s="78"/>
      <c r="BR1789" s="78"/>
      <c r="BS1789" s="1"/>
      <c r="BT1789" s="1"/>
      <c r="BU1789" s="1"/>
    </row>
    <row r="1790" spans="1:73">
      <c r="A1790" s="1"/>
      <c r="B1790" s="63"/>
      <c r="F1790" s="64"/>
      <c r="G1790" s="64"/>
      <c r="H1790" s="64"/>
      <c r="I1790" s="64"/>
      <c r="J1790" s="72"/>
      <c r="L1790" s="65"/>
      <c r="V1790" s="67"/>
      <c r="BH1790" s="67"/>
      <c r="BI1790" s="78"/>
      <c r="BJ1790" s="78"/>
      <c r="BK1790" s="78"/>
      <c r="BL1790" s="68"/>
      <c r="BM1790" s="68"/>
      <c r="BN1790" s="68"/>
      <c r="BO1790" s="78"/>
      <c r="BP1790" s="78"/>
      <c r="BQ1790" s="78"/>
      <c r="BR1790" s="78"/>
      <c r="BS1790" s="1"/>
      <c r="BT1790" s="1"/>
      <c r="BU1790" s="1"/>
    </row>
    <row r="1791" spans="1:73">
      <c r="A1791" s="1"/>
      <c r="B1791" s="63"/>
      <c r="F1791" s="64"/>
      <c r="G1791" s="64"/>
      <c r="H1791" s="64"/>
      <c r="I1791" s="64"/>
      <c r="J1791" s="72"/>
      <c r="L1791" s="65"/>
      <c r="V1791" s="67"/>
      <c r="BH1791" s="67"/>
      <c r="BI1791" s="78"/>
      <c r="BJ1791" s="78"/>
      <c r="BK1791" s="78"/>
      <c r="BL1791" s="68"/>
      <c r="BM1791" s="68"/>
      <c r="BN1791" s="68"/>
      <c r="BO1791" s="78"/>
      <c r="BP1791" s="78"/>
      <c r="BQ1791" s="78"/>
      <c r="BR1791" s="78"/>
      <c r="BS1791" s="1"/>
      <c r="BT1791" s="1"/>
      <c r="BU1791" s="1"/>
    </row>
    <row r="1792" spans="1:73">
      <c r="A1792" s="1"/>
      <c r="B1792" s="63"/>
      <c r="F1792" s="64"/>
      <c r="G1792" s="64"/>
      <c r="H1792" s="64"/>
      <c r="I1792" s="64"/>
      <c r="J1792" s="72"/>
      <c r="L1792" s="65"/>
      <c r="V1792" s="67"/>
      <c r="BH1792" s="67"/>
      <c r="BI1792" s="78"/>
      <c r="BJ1792" s="78"/>
      <c r="BK1792" s="78"/>
      <c r="BL1792" s="68"/>
      <c r="BM1792" s="68"/>
      <c r="BN1792" s="68"/>
      <c r="BO1792" s="78"/>
      <c r="BP1792" s="78"/>
      <c r="BQ1792" s="78"/>
      <c r="BR1792" s="78"/>
      <c r="BS1792" s="1"/>
      <c r="BT1792" s="1"/>
      <c r="BU1792" s="1"/>
    </row>
    <row r="1793" spans="1:73">
      <c r="A1793" s="1"/>
      <c r="B1793" s="63"/>
      <c r="F1793" s="64"/>
      <c r="G1793" s="64"/>
      <c r="H1793" s="64"/>
      <c r="I1793" s="64"/>
      <c r="J1793" s="72"/>
      <c r="L1793" s="65"/>
      <c r="V1793" s="67"/>
      <c r="BH1793" s="67"/>
      <c r="BI1793" s="78"/>
      <c r="BJ1793" s="78"/>
      <c r="BK1793" s="78"/>
      <c r="BL1793" s="68"/>
      <c r="BM1793" s="68"/>
      <c r="BN1793" s="68"/>
      <c r="BO1793" s="78"/>
      <c r="BP1793" s="78"/>
      <c r="BQ1793" s="78"/>
      <c r="BR1793" s="78"/>
      <c r="BS1793" s="1"/>
      <c r="BT1793" s="1"/>
      <c r="BU1793" s="1"/>
    </row>
    <row r="1794" spans="1:73">
      <c r="A1794" s="1"/>
      <c r="B1794" s="63"/>
      <c r="F1794" s="64"/>
      <c r="G1794" s="64"/>
      <c r="H1794" s="64"/>
      <c r="I1794" s="64"/>
      <c r="J1794" s="72"/>
      <c r="L1794" s="65"/>
      <c r="V1794" s="67"/>
      <c r="BH1794" s="67"/>
      <c r="BI1794" s="78"/>
      <c r="BJ1794" s="78"/>
      <c r="BK1794" s="78"/>
      <c r="BL1794" s="68"/>
      <c r="BM1794" s="68"/>
      <c r="BN1794" s="68"/>
      <c r="BO1794" s="78"/>
      <c r="BP1794" s="78"/>
      <c r="BQ1794" s="78"/>
      <c r="BR1794" s="78"/>
      <c r="BS1794" s="1"/>
      <c r="BT1794" s="1"/>
      <c r="BU1794" s="1"/>
    </row>
    <row r="1795" spans="1:73">
      <c r="A1795" s="1"/>
      <c r="B1795" s="63"/>
      <c r="F1795" s="64"/>
      <c r="G1795" s="64"/>
      <c r="H1795" s="64"/>
      <c r="I1795" s="64"/>
      <c r="J1795" s="72"/>
      <c r="L1795" s="65"/>
      <c r="V1795" s="67"/>
      <c r="BH1795" s="67"/>
      <c r="BI1795" s="78"/>
      <c r="BJ1795" s="78"/>
      <c r="BK1795" s="78"/>
      <c r="BL1795" s="68"/>
      <c r="BM1795" s="68"/>
      <c r="BN1795" s="68"/>
      <c r="BO1795" s="78"/>
      <c r="BP1795" s="78"/>
      <c r="BQ1795" s="78"/>
      <c r="BR1795" s="78"/>
      <c r="BS1795" s="1"/>
      <c r="BT1795" s="1"/>
      <c r="BU1795" s="1"/>
    </row>
    <row r="1796" spans="1:73">
      <c r="A1796" s="1"/>
      <c r="B1796" s="63"/>
      <c r="F1796" s="64"/>
      <c r="G1796" s="64"/>
      <c r="H1796" s="64"/>
      <c r="I1796" s="64"/>
      <c r="J1796" s="72"/>
      <c r="L1796" s="65"/>
      <c r="V1796" s="67"/>
      <c r="BH1796" s="67"/>
      <c r="BI1796" s="78"/>
      <c r="BJ1796" s="78"/>
      <c r="BK1796" s="78"/>
      <c r="BL1796" s="68"/>
      <c r="BM1796" s="68"/>
      <c r="BN1796" s="68"/>
      <c r="BO1796" s="78"/>
      <c r="BP1796" s="78"/>
      <c r="BQ1796" s="78"/>
      <c r="BR1796" s="78"/>
      <c r="BS1796" s="1"/>
      <c r="BT1796" s="1"/>
      <c r="BU1796" s="1"/>
    </row>
    <row r="1797" spans="1:73">
      <c r="A1797" s="1"/>
      <c r="B1797" s="63"/>
      <c r="F1797" s="64"/>
      <c r="G1797" s="64"/>
      <c r="H1797" s="64"/>
      <c r="I1797" s="64"/>
      <c r="J1797" s="72"/>
      <c r="L1797" s="65"/>
      <c r="V1797" s="67"/>
      <c r="BH1797" s="67"/>
      <c r="BI1797" s="78"/>
      <c r="BJ1797" s="78"/>
      <c r="BK1797" s="78"/>
      <c r="BL1797" s="68"/>
      <c r="BM1797" s="68"/>
      <c r="BN1797" s="68"/>
      <c r="BO1797" s="78"/>
      <c r="BP1797" s="78"/>
      <c r="BQ1797" s="78"/>
      <c r="BR1797" s="78"/>
      <c r="BS1797" s="1"/>
      <c r="BT1797" s="1"/>
      <c r="BU1797" s="1"/>
    </row>
    <row r="1798" spans="1:73">
      <c r="A1798" s="1"/>
      <c r="B1798" s="63"/>
      <c r="F1798" s="64"/>
      <c r="G1798" s="64"/>
      <c r="H1798" s="64"/>
      <c r="I1798" s="64"/>
      <c r="J1798" s="72"/>
      <c r="L1798" s="65"/>
      <c r="V1798" s="67"/>
      <c r="BH1798" s="67"/>
      <c r="BI1798" s="78"/>
      <c r="BJ1798" s="78"/>
      <c r="BK1798" s="78"/>
      <c r="BL1798" s="68"/>
      <c r="BM1798" s="68"/>
      <c r="BN1798" s="68"/>
      <c r="BO1798" s="78"/>
      <c r="BP1798" s="78"/>
      <c r="BQ1798" s="78"/>
      <c r="BR1798" s="78"/>
      <c r="BS1798" s="1"/>
      <c r="BT1798" s="1"/>
      <c r="BU1798" s="1"/>
    </row>
    <row r="1799" spans="1:73">
      <c r="A1799" s="1"/>
      <c r="B1799" s="63"/>
      <c r="F1799" s="64"/>
      <c r="G1799" s="64"/>
      <c r="H1799" s="64"/>
      <c r="I1799" s="64"/>
      <c r="J1799" s="72"/>
      <c r="L1799" s="65"/>
      <c r="V1799" s="67"/>
      <c r="BH1799" s="67"/>
      <c r="BI1799" s="78"/>
      <c r="BJ1799" s="78"/>
      <c r="BK1799" s="78"/>
      <c r="BL1799" s="68"/>
      <c r="BM1799" s="68"/>
      <c r="BN1799" s="68"/>
      <c r="BO1799" s="78"/>
      <c r="BP1799" s="78"/>
      <c r="BQ1799" s="78"/>
      <c r="BR1799" s="78"/>
      <c r="BS1799" s="1"/>
      <c r="BT1799" s="1"/>
      <c r="BU1799" s="1"/>
    </row>
    <row r="1800" spans="1:73">
      <c r="A1800" s="1"/>
      <c r="B1800" s="63"/>
      <c r="F1800" s="64"/>
      <c r="G1800" s="64"/>
      <c r="H1800" s="64"/>
      <c r="I1800" s="64"/>
      <c r="J1800" s="72"/>
      <c r="L1800" s="65"/>
      <c r="V1800" s="67"/>
      <c r="BH1800" s="67"/>
      <c r="BI1800" s="78"/>
      <c r="BJ1800" s="78"/>
      <c r="BK1800" s="78"/>
      <c r="BL1800" s="68"/>
      <c r="BM1800" s="68"/>
      <c r="BN1800" s="68"/>
      <c r="BO1800" s="78"/>
      <c r="BP1800" s="78"/>
      <c r="BQ1800" s="78"/>
      <c r="BR1800" s="78"/>
      <c r="BS1800" s="1"/>
      <c r="BT1800" s="1"/>
      <c r="BU1800" s="1"/>
    </row>
    <row r="1801" spans="1:73">
      <c r="A1801" s="1"/>
      <c r="B1801" s="63"/>
      <c r="F1801" s="64"/>
      <c r="G1801" s="64"/>
      <c r="H1801" s="64"/>
      <c r="I1801" s="64"/>
      <c r="J1801" s="72"/>
      <c r="L1801" s="65"/>
      <c r="V1801" s="67"/>
      <c r="BH1801" s="67"/>
      <c r="BI1801" s="78"/>
      <c r="BJ1801" s="78"/>
      <c r="BK1801" s="78"/>
      <c r="BL1801" s="68"/>
      <c r="BM1801" s="68"/>
      <c r="BN1801" s="68"/>
      <c r="BO1801" s="78"/>
      <c r="BP1801" s="78"/>
      <c r="BQ1801" s="78"/>
      <c r="BR1801" s="78"/>
      <c r="BS1801" s="1"/>
      <c r="BT1801" s="1"/>
      <c r="BU1801" s="1"/>
    </row>
    <row r="1802" spans="1:73">
      <c r="A1802" s="1"/>
      <c r="B1802" s="63"/>
      <c r="F1802" s="64"/>
      <c r="G1802" s="64"/>
      <c r="H1802" s="64"/>
      <c r="I1802" s="64"/>
      <c r="J1802" s="72"/>
      <c r="L1802" s="65"/>
      <c r="V1802" s="67"/>
      <c r="BH1802" s="67"/>
      <c r="BI1802" s="78"/>
      <c r="BJ1802" s="78"/>
      <c r="BK1802" s="78"/>
      <c r="BL1802" s="68"/>
      <c r="BM1802" s="68"/>
      <c r="BN1802" s="68"/>
      <c r="BO1802" s="78"/>
      <c r="BP1802" s="78"/>
      <c r="BQ1802" s="78"/>
      <c r="BR1802" s="78"/>
      <c r="BS1802" s="1"/>
      <c r="BT1802" s="1"/>
      <c r="BU1802" s="1"/>
    </row>
    <row r="1803" spans="1:73">
      <c r="A1803" s="1"/>
      <c r="B1803" s="63"/>
      <c r="F1803" s="64"/>
      <c r="G1803" s="64"/>
      <c r="H1803" s="64"/>
      <c r="I1803" s="64"/>
      <c r="J1803" s="72"/>
      <c r="L1803" s="65"/>
      <c r="V1803" s="67"/>
      <c r="BH1803" s="67"/>
      <c r="BI1803" s="78"/>
      <c r="BJ1803" s="78"/>
      <c r="BK1803" s="78"/>
      <c r="BL1803" s="68"/>
      <c r="BM1803" s="68"/>
      <c r="BN1803" s="68"/>
      <c r="BO1803" s="78"/>
      <c r="BP1803" s="78"/>
      <c r="BQ1803" s="78"/>
      <c r="BR1803" s="78"/>
      <c r="BS1803" s="1"/>
      <c r="BT1803" s="1"/>
      <c r="BU1803" s="1"/>
    </row>
    <row r="1804" spans="1:73">
      <c r="A1804" s="1"/>
      <c r="B1804" s="63"/>
      <c r="F1804" s="64"/>
      <c r="G1804" s="64"/>
      <c r="H1804" s="64"/>
      <c r="I1804" s="64"/>
      <c r="J1804" s="72"/>
      <c r="L1804" s="65"/>
      <c r="V1804" s="67"/>
      <c r="BH1804" s="67"/>
      <c r="BI1804" s="78"/>
      <c r="BJ1804" s="78"/>
      <c r="BK1804" s="78"/>
      <c r="BL1804" s="68"/>
      <c r="BM1804" s="68"/>
      <c r="BN1804" s="68"/>
      <c r="BO1804" s="78"/>
      <c r="BP1804" s="78"/>
      <c r="BQ1804" s="78"/>
      <c r="BR1804" s="78"/>
      <c r="BS1804" s="1"/>
      <c r="BT1804" s="1"/>
      <c r="BU1804" s="1"/>
    </row>
    <row r="1805" spans="1:73">
      <c r="A1805" s="1"/>
      <c r="B1805" s="63"/>
      <c r="F1805" s="64"/>
      <c r="G1805" s="64"/>
      <c r="H1805" s="64"/>
      <c r="I1805" s="64"/>
      <c r="J1805" s="72"/>
      <c r="L1805" s="65"/>
      <c r="V1805" s="67"/>
      <c r="BH1805" s="67"/>
      <c r="BI1805" s="78"/>
      <c r="BJ1805" s="78"/>
      <c r="BK1805" s="78"/>
      <c r="BL1805" s="68"/>
      <c r="BM1805" s="68"/>
      <c r="BN1805" s="68"/>
      <c r="BO1805" s="78"/>
      <c r="BP1805" s="78"/>
      <c r="BQ1805" s="78"/>
      <c r="BR1805" s="78"/>
      <c r="BS1805" s="1"/>
      <c r="BT1805" s="1"/>
      <c r="BU1805" s="1"/>
    </row>
    <row r="1806" spans="1:73">
      <c r="A1806" s="1"/>
      <c r="B1806" s="63"/>
      <c r="F1806" s="64"/>
      <c r="G1806" s="64"/>
      <c r="H1806" s="64"/>
      <c r="I1806" s="64"/>
      <c r="J1806" s="72"/>
      <c r="L1806" s="65"/>
      <c r="V1806" s="67"/>
      <c r="BH1806" s="67"/>
      <c r="BI1806" s="78"/>
      <c r="BJ1806" s="78"/>
      <c r="BK1806" s="78"/>
      <c r="BL1806" s="68"/>
      <c r="BM1806" s="68"/>
      <c r="BN1806" s="68"/>
      <c r="BO1806" s="78"/>
      <c r="BP1806" s="78"/>
      <c r="BQ1806" s="78"/>
      <c r="BR1806" s="78"/>
      <c r="BS1806" s="1"/>
      <c r="BT1806" s="1"/>
      <c r="BU1806" s="1"/>
    </row>
    <row r="1807" spans="1:73">
      <c r="A1807" s="1"/>
      <c r="B1807" s="63"/>
      <c r="F1807" s="64"/>
      <c r="G1807" s="64"/>
      <c r="H1807" s="64"/>
      <c r="I1807" s="64"/>
      <c r="J1807" s="72"/>
      <c r="L1807" s="65"/>
      <c r="V1807" s="67"/>
      <c r="BH1807" s="67"/>
      <c r="BI1807" s="78"/>
      <c r="BJ1807" s="78"/>
      <c r="BK1807" s="78"/>
      <c r="BL1807" s="68"/>
      <c r="BM1807" s="68"/>
      <c r="BN1807" s="68"/>
      <c r="BO1807" s="78"/>
      <c r="BP1807" s="78"/>
      <c r="BQ1807" s="78"/>
      <c r="BR1807" s="78"/>
      <c r="BS1807" s="1"/>
      <c r="BT1807" s="1"/>
      <c r="BU1807" s="1"/>
    </row>
    <row r="1808" spans="1:73">
      <c r="A1808" s="1"/>
      <c r="B1808" s="63"/>
      <c r="F1808" s="64"/>
      <c r="G1808" s="64"/>
      <c r="H1808" s="64"/>
      <c r="I1808" s="64"/>
      <c r="J1808" s="72"/>
      <c r="L1808" s="65"/>
      <c r="V1808" s="67"/>
      <c r="BH1808" s="67"/>
      <c r="BI1808" s="78"/>
      <c r="BJ1808" s="78"/>
      <c r="BK1808" s="78"/>
      <c r="BL1808" s="68"/>
      <c r="BM1808" s="68"/>
      <c r="BN1808" s="68"/>
      <c r="BO1808" s="78"/>
      <c r="BP1808" s="78"/>
      <c r="BQ1808" s="78"/>
      <c r="BR1808" s="78"/>
      <c r="BS1808" s="1"/>
      <c r="BT1808" s="1"/>
      <c r="BU1808" s="1"/>
    </row>
    <row r="1809" spans="1:73">
      <c r="A1809" s="1"/>
      <c r="B1809" s="63"/>
      <c r="F1809" s="64"/>
      <c r="G1809" s="64"/>
      <c r="H1809" s="64"/>
      <c r="I1809" s="64"/>
      <c r="J1809" s="72"/>
      <c r="L1809" s="65"/>
      <c r="V1809" s="67"/>
      <c r="BH1809" s="67"/>
      <c r="BI1809" s="78"/>
      <c r="BJ1809" s="78"/>
      <c r="BK1809" s="78"/>
      <c r="BL1809" s="68"/>
      <c r="BM1809" s="68"/>
      <c r="BN1809" s="68"/>
      <c r="BO1809" s="78"/>
      <c r="BP1809" s="78"/>
      <c r="BQ1809" s="78"/>
      <c r="BR1809" s="78"/>
      <c r="BS1809" s="1"/>
      <c r="BT1809" s="1"/>
      <c r="BU1809" s="1"/>
    </row>
    <row r="1810" spans="1:73">
      <c r="A1810" s="1"/>
      <c r="B1810" s="63"/>
      <c r="F1810" s="64"/>
      <c r="G1810" s="64"/>
      <c r="H1810" s="64"/>
      <c r="I1810" s="64"/>
      <c r="J1810" s="72"/>
      <c r="L1810" s="65"/>
      <c r="V1810" s="67"/>
      <c r="BH1810" s="67"/>
      <c r="BI1810" s="78"/>
      <c r="BJ1810" s="78"/>
      <c r="BK1810" s="78"/>
      <c r="BL1810" s="68"/>
      <c r="BM1810" s="68"/>
      <c r="BN1810" s="68"/>
      <c r="BO1810" s="78"/>
      <c r="BP1810" s="78"/>
      <c r="BQ1810" s="78"/>
      <c r="BR1810" s="78"/>
      <c r="BS1810" s="1"/>
      <c r="BT1810" s="1"/>
      <c r="BU1810" s="1"/>
    </row>
    <row r="1811" spans="1:73" ht="14.4">
      <c r="A1811" s="1"/>
      <c r="B1811" s="63"/>
      <c r="F1811" s="64"/>
      <c r="G1811" s="64"/>
      <c r="H1811" s="64"/>
      <c r="I1811" s="64"/>
      <c r="J1811" s="72"/>
      <c r="K1811" s="41"/>
      <c r="L1811" s="65"/>
      <c r="V1811" s="67"/>
      <c r="BH1811" s="67"/>
      <c r="BI1811" s="78"/>
      <c r="BJ1811" s="78"/>
      <c r="BK1811" s="78"/>
      <c r="BL1811" s="68"/>
      <c r="BM1811" s="68"/>
      <c r="BN1811" s="68"/>
      <c r="BO1811" s="78"/>
      <c r="BP1811" s="78"/>
      <c r="BQ1811" s="78"/>
      <c r="BR1811" s="78"/>
      <c r="BS1811" s="1"/>
      <c r="BT1811" s="1"/>
      <c r="BU1811" s="1"/>
    </row>
    <row r="1812" spans="1:73">
      <c r="A1812" s="1"/>
      <c r="B1812" s="63"/>
      <c r="F1812" s="64"/>
      <c r="G1812" s="64"/>
      <c r="H1812" s="64"/>
      <c r="I1812" s="64"/>
      <c r="J1812" s="72"/>
      <c r="L1812" s="65"/>
      <c r="V1812" s="67"/>
      <c r="BH1812" s="67"/>
      <c r="BI1812" s="78"/>
      <c r="BJ1812" s="78"/>
      <c r="BK1812" s="78"/>
      <c r="BL1812" s="68"/>
      <c r="BM1812" s="68"/>
      <c r="BN1812" s="68"/>
      <c r="BO1812" s="78"/>
      <c r="BP1812" s="78"/>
      <c r="BQ1812" s="78"/>
      <c r="BR1812" s="78"/>
      <c r="BS1812" s="1"/>
      <c r="BT1812" s="1"/>
      <c r="BU1812" s="1"/>
    </row>
    <row r="1813" spans="1:73">
      <c r="A1813" s="1"/>
      <c r="B1813" s="63"/>
      <c r="F1813" s="64"/>
      <c r="G1813" s="64"/>
      <c r="H1813" s="64"/>
      <c r="I1813" s="64"/>
      <c r="J1813" s="72"/>
      <c r="L1813" s="65"/>
      <c r="V1813" s="67"/>
      <c r="BH1813" s="67"/>
      <c r="BI1813" s="78"/>
      <c r="BJ1813" s="78"/>
      <c r="BK1813" s="78"/>
      <c r="BL1813" s="68"/>
      <c r="BM1813" s="68"/>
      <c r="BN1813" s="68"/>
      <c r="BO1813" s="78"/>
      <c r="BP1813" s="78"/>
      <c r="BQ1813" s="78"/>
      <c r="BR1813" s="78"/>
      <c r="BS1813" s="1"/>
      <c r="BT1813" s="1"/>
      <c r="BU1813" s="1"/>
    </row>
    <row r="1814" spans="1:73">
      <c r="A1814" s="1"/>
      <c r="B1814" s="63"/>
      <c r="F1814" s="64"/>
      <c r="G1814" s="64"/>
      <c r="H1814" s="64"/>
      <c r="I1814" s="64"/>
      <c r="J1814" s="72"/>
      <c r="L1814" s="65"/>
      <c r="V1814" s="67"/>
      <c r="BH1814" s="67"/>
      <c r="BI1814" s="78"/>
      <c r="BJ1814" s="78"/>
      <c r="BK1814" s="78"/>
      <c r="BL1814" s="68"/>
      <c r="BM1814" s="68"/>
      <c r="BN1814" s="68"/>
      <c r="BO1814" s="78"/>
      <c r="BP1814" s="78"/>
      <c r="BQ1814" s="78"/>
      <c r="BR1814" s="78"/>
      <c r="BS1814" s="1"/>
      <c r="BT1814" s="1"/>
      <c r="BU1814" s="1"/>
    </row>
    <row r="1815" spans="1:73">
      <c r="A1815" s="1"/>
      <c r="B1815" s="63"/>
      <c r="F1815" s="64"/>
      <c r="G1815" s="64"/>
      <c r="H1815" s="64"/>
      <c r="I1815" s="64"/>
      <c r="J1815" s="72"/>
      <c r="L1815" s="65"/>
      <c r="V1815" s="67"/>
      <c r="BH1815" s="67"/>
      <c r="BI1815" s="78"/>
      <c r="BJ1815" s="78"/>
      <c r="BK1815" s="78"/>
      <c r="BL1815" s="68"/>
      <c r="BM1815" s="68"/>
      <c r="BN1815" s="68"/>
      <c r="BO1815" s="78"/>
      <c r="BP1815" s="78"/>
      <c r="BQ1815" s="78"/>
      <c r="BR1815" s="78"/>
      <c r="BS1815" s="1"/>
      <c r="BT1815" s="1"/>
      <c r="BU1815" s="1"/>
    </row>
    <row r="1816" spans="1:73">
      <c r="A1816" s="1"/>
      <c r="B1816" s="63"/>
      <c r="F1816" s="64"/>
      <c r="G1816" s="64"/>
      <c r="H1816" s="64"/>
      <c r="I1816" s="64"/>
      <c r="J1816" s="72"/>
      <c r="L1816" s="65"/>
      <c r="V1816" s="67"/>
      <c r="BH1816" s="67"/>
      <c r="BI1816" s="78"/>
      <c r="BJ1816" s="78"/>
      <c r="BK1816" s="78"/>
      <c r="BL1816" s="68"/>
      <c r="BM1816" s="68"/>
      <c r="BN1816" s="68"/>
      <c r="BO1816" s="78"/>
      <c r="BP1816" s="78"/>
      <c r="BQ1816" s="78"/>
      <c r="BR1816" s="78"/>
      <c r="BS1816" s="1"/>
      <c r="BT1816" s="1"/>
      <c r="BU1816" s="1"/>
    </row>
    <row r="1817" spans="1:73">
      <c r="A1817" s="1"/>
      <c r="B1817" s="63"/>
      <c r="F1817" s="64"/>
      <c r="G1817" s="64"/>
      <c r="H1817" s="64"/>
      <c r="I1817" s="64"/>
      <c r="J1817" s="72"/>
      <c r="L1817" s="65"/>
      <c r="V1817" s="67"/>
      <c r="BH1817" s="67"/>
      <c r="BI1817" s="78"/>
      <c r="BJ1817" s="78"/>
      <c r="BK1817" s="78"/>
      <c r="BL1817" s="68"/>
      <c r="BM1817" s="68"/>
      <c r="BN1817" s="68"/>
      <c r="BO1817" s="78"/>
      <c r="BP1817" s="78"/>
      <c r="BQ1817" s="78"/>
      <c r="BR1817" s="78"/>
      <c r="BS1817" s="1"/>
      <c r="BT1817" s="1"/>
      <c r="BU1817" s="1"/>
    </row>
    <row r="1818" spans="1:73">
      <c r="A1818" s="1"/>
      <c r="B1818" s="63"/>
      <c r="F1818" s="64"/>
      <c r="G1818" s="64"/>
      <c r="H1818" s="64"/>
      <c r="I1818" s="64"/>
      <c r="J1818" s="72"/>
      <c r="L1818" s="65"/>
      <c r="V1818" s="67"/>
      <c r="BH1818" s="67"/>
      <c r="BI1818" s="78"/>
      <c r="BJ1818" s="78"/>
      <c r="BK1818" s="78"/>
      <c r="BL1818" s="68"/>
      <c r="BM1818" s="68"/>
      <c r="BN1818" s="68"/>
      <c r="BO1818" s="78"/>
      <c r="BP1818" s="78"/>
      <c r="BQ1818" s="78"/>
      <c r="BR1818" s="78"/>
      <c r="BS1818" s="1"/>
      <c r="BT1818" s="1"/>
      <c r="BU1818" s="1"/>
    </row>
    <row r="1819" spans="1:73">
      <c r="A1819" s="1"/>
      <c r="B1819" s="63"/>
      <c r="F1819" s="64"/>
      <c r="G1819" s="64"/>
      <c r="H1819" s="64"/>
      <c r="I1819" s="64"/>
      <c r="J1819" s="72"/>
      <c r="L1819" s="65"/>
      <c r="V1819" s="67"/>
      <c r="BH1819" s="67"/>
      <c r="BI1819" s="78"/>
      <c r="BJ1819" s="78"/>
      <c r="BK1819" s="78"/>
      <c r="BL1819" s="68"/>
      <c r="BM1819" s="68"/>
      <c r="BN1819" s="68"/>
      <c r="BO1819" s="78"/>
      <c r="BP1819" s="78"/>
      <c r="BQ1819" s="78"/>
      <c r="BR1819" s="78"/>
      <c r="BS1819" s="1"/>
      <c r="BT1819" s="1"/>
      <c r="BU1819" s="1"/>
    </row>
    <row r="1820" spans="1:73">
      <c r="A1820" s="1"/>
      <c r="B1820" s="63"/>
      <c r="F1820" s="64"/>
      <c r="G1820" s="64"/>
      <c r="H1820" s="64"/>
      <c r="I1820" s="64"/>
      <c r="J1820" s="72"/>
      <c r="L1820" s="65"/>
      <c r="V1820" s="67"/>
      <c r="BH1820" s="67"/>
      <c r="BI1820" s="78"/>
      <c r="BJ1820" s="78"/>
      <c r="BK1820" s="78"/>
      <c r="BL1820" s="68"/>
      <c r="BM1820" s="68"/>
      <c r="BN1820" s="68"/>
      <c r="BO1820" s="78"/>
      <c r="BP1820" s="78"/>
      <c r="BQ1820" s="78"/>
      <c r="BR1820" s="78"/>
      <c r="BS1820" s="1"/>
      <c r="BT1820" s="1"/>
      <c r="BU1820" s="1"/>
    </row>
    <row r="1821" spans="1:73">
      <c r="A1821" s="1"/>
      <c r="B1821" s="63"/>
      <c r="F1821" s="64"/>
      <c r="G1821" s="64"/>
      <c r="H1821" s="64"/>
      <c r="I1821" s="64"/>
      <c r="J1821" s="72"/>
      <c r="L1821" s="65"/>
      <c r="V1821" s="67"/>
      <c r="BH1821" s="67"/>
      <c r="BI1821" s="78"/>
      <c r="BJ1821" s="78"/>
      <c r="BK1821" s="78"/>
      <c r="BL1821" s="68"/>
      <c r="BM1821" s="68"/>
      <c r="BN1821" s="68"/>
      <c r="BO1821" s="78"/>
      <c r="BP1821" s="78"/>
      <c r="BQ1821" s="78"/>
      <c r="BR1821" s="78"/>
      <c r="BS1821" s="1"/>
      <c r="BT1821" s="1"/>
      <c r="BU1821" s="1"/>
    </row>
    <row r="1822" spans="1:73">
      <c r="A1822" s="1"/>
      <c r="B1822" s="63"/>
      <c r="F1822" s="64"/>
      <c r="G1822" s="64"/>
      <c r="H1822" s="64"/>
      <c r="I1822" s="64"/>
      <c r="J1822" s="72"/>
      <c r="L1822" s="65"/>
      <c r="V1822" s="67"/>
      <c r="BH1822" s="67"/>
      <c r="BI1822" s="78"/>
      <c r="BJ1822" s="78"/>
      <c r="BK1822" s="78"/>
      <c r="BL1822" s="68"/>
      <c r="BM1822" s="68"/>
      <c r="BN1822" s="68"/>
      <c r="BO1822" s="78"/>
      <c r="BP1822" s="78"/>
      <c r="BQ1822" s="78"/>
      <c r="BR1822" s="78"/>
      <c r="BS1822" s="1"/>
      <c r="BT1822" s="1"/>
      <c r="BU1822" s="1"/>
    </row>
    <row r="1823" spans="1:73">
      <c r="A1823" s="1"/>
      <c r="B1823" s="63"/>
      <c r="F1823" s="64"/>
      <c r="G1823" s="64"/>
      <c r="H1823" s="64"/>
      <c r="I1823" s="64"/>
      <c r="J1823" s="72"/>
      <c r="L1823" s="65"/>
      <c r="V1823" s="67"/>
      <c r="BH1823" s="67"/>
      <c r="BI1823" s="78"/>
      <c r="BJ1823" s="78"/>
      <c r="BK1823" s="78"/>
      <c r="BL1823" s="68"/>
      <c r="BM1823" s="68"/>
      <c r="BN1823" s="68"/>
      <c r="BO1823" s="78"/>
      <c r="BP1823" s="78"/>
      <c r="BQ1823" s="78"/>
      <c r="BR1823" s="78"/>
      <c r="BS1823" s="1"/>
      <c r="BT1823" s="1"/>
      <c r="BU1823" s="1"/>
    </row>
    <row r="1824" spans="1:73">
      <c r="A1824" s="1"/>
      <c r="B1824" s="63"/>
      <c r="F1824" s="64"/>
      <c r="G1824" s="64"/>
      <c r="H1824" s="64"/>
      <c r="I1824" s="64"/>
      <c r="J1824" s="72"/>
      <c r="L1824" s="65"/>
      <c r="V1824" s="67"/>
      <c r="BH1824" s="67"/>
      <c r="BI1824" s="78"/>
      <c r="BJ1824" s="78"/>
      <c r="BK1824" s="78"/>
      <c r="BL1824" s="68"/>
      <c r="BM1824" s="68"/>
      <c r="BN1824" s="68"/>
      <c r="BO1824" s="78"/>
      <c r="BP1824" s="78"/>
      <c r="BQ1824" s="78"/>
      <c r="BR1824" s="78"/>
      <c r="BS1824" s="1"/>
      <c r="BT1824" s="1"/>
      <c r="BU1824" s="1"/>
    </row>
    <row r="1825" spans="1:73">
      <c r="A1825" s="1"/>
      <c r="B1825" s="63"/>
      <c r="F1825" s="64"/>
      <c r="G1825" s="64"/>
      <c r="H1825" s="64"/>
      <c r="I1825" s="64"/>
      <c r="J1825" s="72"/>
      <c r="L1825" s="65"/>
      <c r="V1825" s="67"/>
      <c r="BH1825" s="67"/>
      <c r="BI1825" s="78"/>
      <c r="BJ1825" s="78"/>
      <c r="BK1825" s="78"/>
      <c r="BL1825" s="68"/>
      <c r="BM1825" s="68"/>
      <c r="BN1825" s="68"/>
      <c r="BO1825" s="78"/>
      <c r="BP1825" s="78"/>
      <c r="BQ1825" s="78"/>
      <c r="BR1825" s="78"/>
      <c r="BS1825" s="1"/>
      <c r="BT1825" s="1"/>
      <c r="BU1825" s="1"/>
    </row>
    <row r="1826" spans="1:73">
      <c r="A1826" s="1"/>
      <c r="B1826" s="63"/>
      <c r="F1826" s="64"/>
      <c r="G1826" s="64"/>
      <c r="H1826" s="64"/>
      <c r="I1826" s="64"/>
      <c r="J1826" s="72"/>
      <c r="L1826" s="65"/>
      <c r="V1826" s="67"/>
      <c r="BH1826" s="67"/>
      <c r="BI1826" s="78"/>
      <c r="BJ1826" s="78"/>
      <c r="BK1826" s="78"/>
      <c r="BL1826" s="68"/>
      <c r="BM1826" s="68"/>
      <c r="BN1826" s="68"/>
      <c r="BO1826" s="78"/>
      <c r="BP1826" s="78"/>
      <c r="BQ1826" s="78"/>
      <c r="BR1826" s="78"/>
      <c r="BS1826" s="1"/>
      <c r="BT1826" s="1"/>
      <c r="BU1826" s="1"/>
    </row>
    <row r="1827" spans="1:73">
      <c r="A1827" s="1"/>
      <c r="B1827" s="63"/>
      <c r="F1827" s="64"/>
      <c r="G1827" s="64"/>
      <c r="H1827" s="64"/>
      <c r="I1827" s="64"/>
      <c r="J1827" s="72"/>
      <c r="L1827" s="65"/>
      <c r="V1827" s="67"/>
      <c r="BH1827" s="67"/>
      <c r="BI1827" s="78"/>
      <c r="BJ1827" s="78"/>
      <c r="BK1827" s="78"/>
      <c r="BL1827" s="68"/>
      <c r="BM1827" s="68"/>
      <c r="BN1827" s="68"/>
      <c r="BO1827" s="78"/>
      <c r="BP1827" s="78"/>
      <c r="BQ1827" s="78"/>
      <c r="BR1827" s="78"/>
      <c r="BS1827" s="1"/>
      <c r="BT1827" s="1"/>
      <c r="BU1827" s="1"/>
    </row>
    <row r="1828" spans="1:73">
      <c r="A1828" s="1"/>
      <c r="B1828" s="63"/>
      <c r="F1828" s="64"/>
      <c r="G1828" s="64"/>
      <c r="H1828" s="64"/>
      <c r="I1828" s="64"/>
      <c r="J1828" s="72"/>
      <c r="L1828" s="65"/>
      <c r="V1828" s="67"/>
      <c r="BH1828" s="67"/>
      <c r="BI1828" s="78"/>
      <c r="BJ1828" s="78"/>
      <c r="BK1828" s="78"/>
      <c r="BL1828" s="68"/>
      <c r="BM1828" s="68"/>
      <c r="BN1828" s="68"/>
      <c r="BO1828" s="78"/>
      <c r="BP1828" s="78"/>
      <c r="BQ1828" s="78"/>
      <c r="BR1828" s="78"/>
      <c r="BS1828" s="1"/>
      <c r="BT1828" s="1"/>
      <c r="BU1828" s="1"/>
    </row>
    <row r="1829" spans="1:73">
      <c r="A1829" s="1"/>
      <c r="B1829" s="63"/>
      <c r="F1829" s="64"/>
      <c r="G1829" s="64"/>
      <c r="H1829" s="64"/>
      <c r="I1829" s="64"/>
      <c r="J1829" s="72"/>
      <c r="L1829" s="65"/>
      <c r="V1829" s="67"/>
      <c r="BH1829" s="67"/>
      <c r="BI1829" s="78"/>
      <c r="BJ1829" s="78"/>
      <c r="BK1829" s="78"/>
      <c r="BL1829" s="68"/>
      <c r="BM1829" s="68"/>
      <c r="BN1829" s="68"/>
      <c r="BO1829" s="78"/>
      <c r="BP1829" s="78"/>
      <c r="BQ1829" s="78"/>
      <c r="BR1829" s="78"/>
      <c r="BS1829" s="1"/>
      <c r="BT1829" s="1"/>
      <c r="BU1829" s="1"/>
    </row>
    <row r="1830" spans="1:73">
      <c r="A1830" s="1"/>
      <c r="B1830" s="63"/>
      <c r="F1830" s="64"/>
      <c r="G1830" s="64"/>
      <c r="H1830" s="64"/>
      <c r="I1830" s="64"/>
      <c r="J1830" s="72"/>
      <c r="L1830" s="65"/>
      <c r="V1830" s="67"/>
      <c r="BH1830" s="67"/>
      <c r="BI1830" s="78"/>
      <c r="BJ1830" s="78"/>
      <c r="BK1830" s="78"/>
      <c r="BL1830" s="68"/>
      <c r="BM1830" s="68"/>
      <c r="BN1830" s="68"/>
      <c r="BO1830" s="78"/>
      <c r="BP1830" s="78"/>
      <c r="BQ1830" s="78"/>
      <c r="BR1830" s="78"/>
      <c r="BS1830" s="1"/>
      <c r="BT1830" s="1"/>
      <c r="BU1830" s="1"/>
    </row>
    <row r="1831" spans="1:73">
      <c r="A1831" s="1"/>
      <c r="B1831" s="63"/>
      <c r="F1831" s="64"/>
      <c r="G1831" s="64"/>
      <c r="H1831" s="64"/>
      <c r="I1831" s="64"/>
      <c r="J1831" s="72"/>
      <c r="L1831" s="65"/>
      <c r="V1831" s="67"/>
      <c r="BH1831" s="67"/>
      <c r="BI1831" s="78"/>
      <c r="BJ1831" s="78"/>
      <c r="BK1831" s="78"/>
      <c r="BL1831" s="68"/>
      <c r="BM1831" s="68"/>
      <c r="BN1831" s="68"/>
      <c r="BO1831" s="78"/>
      <c r="BP1831" s="78"/>
      <c r="BQ1831" s="78"/>
      <c r="BR1831" s="78"/>
      <c r="BS1831" s="1"/>
      <c r="BT1831" s="1"/>
      <c r="BU1831" s="1"/>
    </row>
    <row r="1832" spans="1:73">
      <c r="A1832" s="1"/>
      <c r="B1832" s="63"/>
      <c r="F1832" s="64"/>
      <c r="G1832" s="64"/>
      <c r="H1832" s="64"/>
      <c r="I1832" s="64"/>
      <c r="J1832" s="72"/>
      <c r="L1832" s="65"/>
      <c r="V1832" s="67"/>
      <c r="BH1832" s="67"/>
      <c r="BI1832" s="78"/>
      <c r="BJ1832" s="78"/>
      <c r="BK1832" s="78"/>
      <c r="BL1832" s="68"/>
      <c r="BM1832" s="68"/>
      <c r="BN1832" s="68"/>
      <c r="BO1832" s="78"/>
      <c r="BP1832" s="78"/>
      <c r="BQ1832" s="78"/>
      <c r="BR1832" s="78"/>
      <c r="BS1832" s="1"/>
      <c r="BT1832" s="1"/>
      <c r="BU1832" s="1"/>
    </row>
    <row r="1833" spans="1:73">
      <c r="A1833" s="1"/>
      <c r="B1833" s="63"/>
      <c r="F1833" s="64"/>
      <c r="G1833" s="64"/>
      <c r="H1833" s="64"/>
      <c r="I1833" s="64"/>
      <c r="J1833" s="72"/>
      <c r="L1833" s="65"/>
      <c r="V1833" s="67"/>
      <c r="BH1833" s="67"/>
      <c r="BI1833" s="78"/>
      <c r="BJ1833" s="78"/>
      <c r="BK1833" s="78"/>
      <c r="BL1833" s="68"/>
      <c r="BM1833" s="68"/>
      <c r="BN1833" s="68"/>
      <c r="BO1833" s="78"/>
      <c r="BP1833" s="78"/>
      <c r="BQ1833" s="78"/>
      <c r="BR1833" s="78"/>
      <c r="BS1833" s="1"/>
      <c r="BT1833" s="1"/>
      <c r="BU1833" s="1"/>
    </row>
    <row r="1834" spans="1:73">
      <c r="A1834" s="1"/>
      <c r="B1834" s="63"/>
      <c r="F1834" s="64"/>
      <c r="G1834" s="64"/>
      <c r="H1834" s="64"/>
      <c r="I1834" s="64"/>
      <c r="J1834" s="72"/>
      <c r="L1834" s="65"/>
      <c r="V1834" s="67"/>
      <c r="BH1834" s="67"/>
      <c r="BI1834" s="78"/>
      <c r="BJ1834" s="78"/>
      <c r="BK1834" s="78"/>
      <c r="BL1834" s="68"/>
      <c r="BM1834" s="68"/>
      <c r="BN1834" s="68"/>
      <c r="BO1834" s="78"/>
      <c r="BP1834" s="78"/>
      <c r="BQ1834" s="78"/>
      <c r="BR1834" s="78"/>
      <c r="BS1834" s="1"/>
      <c r="BT1834" s="1"/>
      <c r="BU1834" s="1"/>
    </row>
    <row r="1835" spans="1:73">
      <c r="A1835" s="1"/>
      <c r="B1835" s="63"/>
      <c r="F1835" s="64"/>
      <c r="G1835" s="64"/>
      <c r="H1835" s="64"/>
      <c r="I1835" s="64"/>
      <c r="J1835" s="72"/>
      <c r="L1835" s="65"/>
      <c r="V1835" s="67"/>
      <c r="BH1835" s="67"/>
      <c r="BI1835" s="78"/>
      <c r="BJ1835" s="78"/>
      <c r="BK1835" s="78"/>
      <c r="BL1835" s="68"/>
      <c r="BM1835" s="68"/>
      <c r="BN1835" s="68"/>
      <c r="BO1835" s="78"/>
      <c r="BP1835" s="78"/>
      <c r="BQ1835" s="78"/>
      <c r="BR1835" s="78"/>
      <c r="BS1835" s="1"/>
      <c r="BT1835" s="1"/>
      <c r="BU1835" s="1"/>
    </row>
    <row r="1836" spans="1:73">
      <c r="A1836" s="1"/>
      <c r="B1836" s="63"/>
      <c r="F1836" s="64"/>
      <c r="G1836" s="64"/>
      <c r="H1836" s="64"/>
      <c r="I1836" s="64"/>
      <c r="J1836" s="72"/>
      <c r="L1836" s="65"/>
      <c r="V1836" s="67"/>
      <c r="BH1836" s="67"/>
      <c r="BI1836" s="78"/>
      <c r="BJ1836" s="78"/>
      <c r="BK1836" s="78"/>
      <c r="BL1836" s="68"/>
      <c r="BM1836" s="68"/>
      <c r="BN1836" s="68"/>
      <c r="BO1836" s="78"/>
      <c r="BP1836" s="78"/>
      <c r="BQ1836" s="78"/>
      <c r="BR1836" s="78"/>
      <c r="BS1836" s="1"/>
      <c r="BT1836" s="1"/>
      <c r="BU1836" s="1"/>
    </row>
    <row r="1837" spans="1:73">
      <c r="A1837" s="1"/>
      <c r="B1837" s="63"/>
      <c r="F1837" s="64"/>
      <c r="G1837" s="64"/>
      <c r="H1837" s="64"/>
      <c r="I1837" s="64"/>
      <c r="J1837" s="72"/>
      <c r="L1837" s="65"/>
      <c r="V1837" s="67"/>
      <c r="BH1837" s="67"/>
      <c r="BI1837" s="78"/>
      <c r="BJ1837" s="78"/>
      <c r="BK1837" s="78"/>
      <c r="BL1837" s="68"/>
      <c r="BM1837" s="68"/>
      <c r="BN1837" s="68"/>
      <c r="BO1837" s="78"/>
      <c r="BP1837" s="78"/>
      <c r="BQ1837" s="78"/>
      <c r="BR1837" s="78"/>
      <c r="BS1837" s="1"/>
      <c r="BT1837" s="1"/>
      <c r="BU1837" s="1"/>
    </row>
    <row r="1838" spans="1:73">
      <c r="A1838" s="1"/>
      <c r="B1838" s="63"/>
      <c r="F1838" s="64"/>
      <c r="G1838" s="64"/>
      <c r="H1838" s="64"/>
      <c r="I1838" s="64"/>
      <c r="J1838" s="72"/>
      <c r="L1838" s="65"/>
      <c r="V1838" s="67"/>
      <c r="BH1838" s="67"/>
      <c r="BI1838" s="78"/>
      <c r="BJ1838" s="78"/>
      <c r="BK1838" s="78"/>
      <c r="BL1838" s="68"/>
      <c r="BM1838" s="68"/>
      <c r="BN1838" s="68"/>
      <c r="BO1838" s="78"/>
      <c r="BP1838" s="78"/>
      <c r="BQ1838" s="78"/>
      <c r="BR1838" s="78"/>
      <c r="BS1838" s="1"/>
      <c r="BT1838" s="1"/>
      <c r="BU1838" s="1"/>
    </row>
    <row r="1839" spans="1:73">
      <c r="A1839" s="1"/>
      <c r="B1839" s="63"/>
      <c r="F1839" s="64"/>
      <c r="G1839" s="64"/>
      <c r="H1839" s="64"/>
      <c r="I1839" s="64"/>
      <c r="J1839" s="72"/>
      <c r="L1839" s="65"/>
      <c r="V1839" s="67"/>
      <c r="BH1839" s="67"/>
      <c r="BI1839" s="78"/>
      <c r="BJ1839" s="78"/>
      <c r="BK1839" s="78"/>
      <c r="BL1839" s="68"/>
      <c r="BM1839" s="68"/>
      <c r="BN1839" s="68"/>
      <c r="BO1839" s="78"/>
      <c r="BP1839" s="78"/>
      <c r="BQ1839" s="78"/>
      <c r="BR1839" s="78"/>
      <c r="BS1839" s="1"/>
      <c r="BT1839" s="1"/>
      <c r="BU1839" s="1"/>
    </row>
    <row r="1840" spans="1:73">
      <c r="A1840" s="1"/>
      <c r="B1840" s="63"/>
      <c r="F1840" s="64"/>
      <c r="G1840" s="64"/>
      <c r="H1840" s="64"/>
      <c r="I1840" s="64"/>
      <c r="J1840" s="72"/>
      <c r="L1840" s="65"/>
      <c r="V1840" s="67"/>
      <c r="BH1840" s="67"/>
      <c r="BI1840" s="78"/>
      <c r="BJ1840" s="78"/>
      <c r="BK1840" s="78"/>
      <c r="BL1840" s="68"/>
      <c r="BM1840" s="68"/>
      <c r="BN1840" s="68"/>
      <c r="BO1840" s="78"/>
      <c r="BP1840" s="78"/>
      <c r="BQ1840" s="78"/>
      <c r="BR1840" s="78"/>
      <c r="BS1840" s="1"/>
      <c r="BT1840" s="1"/>
      <c r="BU1840" s="1"/>
    </row>
    <row r="1841" spans="1:73">
      <c r="A1841" s="1"/>
      <c r="B1841" s="63"/>
      <c r="F1841" s="64"/>
      <c r="G1841" s="64"/>
      <c r="H1841" s="64"/>
      <c r="I1841" s="64"/>
      <c r="J1841" s="72"/>
      <c r="L1841" s="65"/>
      <c r="V1841" s="67"/>
      <c r="BH1841" s="67"/>
      <c r="BI1841" s="78"/>
      <c r="BJ1841" s="78"/>
      <c r="BK1841" s="78"/>
      <c r="BL1841" s="68"/>
      <c r="BM1841" s="68"/>
      <c r="BN1841" s="68"/>
      <c r="BO1841" s="78"/>
      <c r="BP1841" s="78"/>
      <c r="BQ1841" s="78"/>
      <c r="BR1841" s="78"/>
      <c r="BS1841" s="1"/>
      <c r="BT1841" s="1"/>
      <c r="BU1841" s="1"/>
    </row>
    <row r="1842" spans="1:73">
      <c r="A1842" s="1"/>
      <c r="B1842" s="63"/>
      <c r="F1842" s="64"/>
      <c r="G1842" s="64"/>
      <c r="H1842" s="64"/>
      <c r="I1842" s="64"/>
      <c r="J1842" s="72"/>
      <c r="L1842" s="65"/>
      <c r="V1842" s="67"/>
      <c r="BH1842" s="67"/>
      <c r="BI1842" s="78"/>
      <c r="BJ1842" s="78"/>
      <c r="BK1842" s="78"/>
      <c r="BL1842" s="68"/>
      <c r="BM1842" s="68"/>
      <c r="BN1842" s="68"/>
      <c r="BO1842" s="78"/>
      <c r="BP1842" s="78"/>
      <c r="BQ1842" s="78"/>
      <c r="BR1842" s="78"/>
      <c r="BS1842" s="1"/>
      <c r="BT1842" s="1"/>
      <c r="BU1842" s="1"/>
    </row>
    <row r="1843" spans="1:73">
      <c r="A1843" s="1"/>
      <c r="B1843" s="63"/>
      <c r="F1843" s="64"/>
      <c r="G1843" s="64"/>
      <c r="H1843" s="64"/>
      <c r="I1843" s="64"/>
      <c r="J1843" s="72"/>
      <c r="L1843" s="65"/>
      <c r="V1843" s="67"/>
      <c r="BH1843" s="67"/>
      <c r="BI1843" s="78"/>
      <c r="BJ1843" s="78"/>
      <c r="BK1843" s="78"/>
      <c r="BL1843" s="68"/>
      <c r="BM1843" s="68"/>
      <c r="BN1843" s="68"/>
      <c r="BO1843" s="78"/>
      <c r="BP1843" s="78"/>
      <c r="BQ1843" s="78"/>
      <c r="BR1843" s="78"/>
      <c r="BS1843" s="1"/>
      <c r="BT1843" s="1"/>
      <c r="BU1843" s="1"/>
    </row>
    <row r="1844" spans="1:73">
      <c r="A1844" s="1"/>
      <c r="B1844" s="63"/>
      <c r="F1844" s="64"/>
      <c r="G1844" s="64"/>
      <c r="H1844" s="64"/>
      <c r="I1844" s="64"/>
      <c r="J1844" s="72"/>
      <c r="L1844" s="65"/>
      <c r="V1844" s="67"/>
      <c r="BH1844" s="67"/>
      <c r="BI1844" s="78"/>
      <c r="BJ1844" s="78"/>
      <c r="BK1844" s="78"/>
      <c r="BL1844" s="68"/>
      <c r="BM1844" s="68"/>
      <c r="BN1844" s="68"/>
      <c r="BO1844" s="78"/>
      <c r="BP1844" s="78"/>
      <c r="BQ1844" s="78"/>
      <c r="BR1844" s="78"/>
      <c r="BS1844" s="1"/>
      <c r="BT1844" s="1"/>
      <c r="BU1844" s="1"/>
    </row>
    <row r="1845" spans="1:73">
      <c r="A1845" s="1"/>
      <c r="B1845" s="63"/>
      <c r="F1845" s="64"/>
      <c r="G1845" s="64"/>
      <c r="H1845" s="64"/>
      <c r="I1845" s="64"/>
      <c r="J1845" s="72"/>
      <c r="L1845" s="65"/>
      <c r="V1845" s="67"/>
      <c r="BH1845" s="67"/>
      <c r="BI1845" s="78"/>
      <c r="BJ1845" s="78"/>
      <c r="BK1845" s="78"/>
      <c r="BL1845" s="68"/>
      <c r="BM1845" s="68"/>
      <c r="BN1845" s="68"/>
      <c r="BO1845" s="78"/>
      <c r="BP1845" s="78"/>
      <c r="BQ1845" s="78"/>
      <c r="BR1845" s="78"/>
      <c r="BS1845" s="1"/>
      <c r="BT1845" s="1"/>
      <c r="BU1845" s="1"/>
    </row>
    <row r="1846" spans="1:73">
      <c r="A1846" s="1"/>
      <c r="B1846" s="63"/>
      <c r="F1846" s="64"/>
      <c r="G1846" s="64"/>
      <c r="H1846" s="64"/>
      <c r="I1846" s="64"/>
      <c r="J1846" s="72"/>
      <c r="L1846" s="65"/>
      <c r="V1846" s="67"/>
      <c r="BH1846" s="67"/>
      <c r="BI1846" s="78"/>
      <c r="BJ1846" s="78"/>
      <c r="BK1846" s="78"/>
      <c r="BL1846" s="68"/>
      <c r="BM1846" s="68"/>
      <c r="BN1846" s="68"/>
      <c r="BO1846" s="78"/>
      <c r="BP1846" s="78"/>
      <c r="BQ1846" s="78"/>
      <c r="BR1846" s="78"/>
      <c r="BS1846" s="1"/>
      <c r="BT1846" s="1"/>
      <c r="BU1846" s="1"/>
    </row>
    <row r="1847" spans="1:73">
      <c r="A1847" s="1"/>
      <c r="B1847" s="63"/>
      <c r="F1847" s="64"/>
      <c r="G1847" s="64"/>
      <c r="H1847" s="64"/>
      <c r="I1847" s="64"/>
      <c r="J1847" s="72"/>
      <c r="L1847" s="65"/>
      <c r="V1847" s="67"/>
      <c r="BH1847" s="67"/>
      <c r="BI1847" s="78"/>
      <c r="BJ1847" s="78"/>
      <c r="BK1847" s="78"/>
      <c r="BL1847" s="68"/>
      <c r="BM1847" s="68"/>
      <c r="BN1847" s="68"/>
      <c r="BO1847" s="78"/>
      <c r="BP1847" s="78"/>
      <c r="BQ1847" s="78"/>
      <c r="BR1847" s="78"/>
      <c r="BS1847" s="1"/>
      <c r="BT1847" s="1"/>
      <c r="BU1847" s="1"/>
    </row>
    <row r="1848" spans="1:73">
      <c r="A1848" s="1"/>
      <c r="B1848" s="63"/>
      <c r="F1848" s="64"/>
      <c r="G1848" s="64"/>
      <c r="H1848" s="64"/>
      <c r="I1848" s="64"/>
      <c r="J1848" s="72"/>
      <c r="L1848" s="65"/>
      <c r="V1848" s="67"/>
      <c r="BH1848" s="67"/>
      <c r="BI1848" s="78"/>
      <c r="BJ1848" s="78"/>
      <c r="BK1848" s="78"/>
      <c r="BL1848" s="68"/>
      <c r="BM1848" s="68"/>
      <c r="BN1848" s="68"/>
      <c r="BO1848" s="78"/>
      <c r="BP1848" s="78"/>
      <c r="BQ1848" s="78"/>
      <c r="BR1848" s="78"/>
      <c r="BS1848" s="1"/>
      <c r="BT1848" s="1"/>
      <c r="BU1848" s="1"/>
    </row>
    <row r="1849" spans="1:73">
      <c r="A1849" s="1"/>
      <c r="B1849" s="63"/>
      <c r="F1849" s="64"/>
      <c r="G1849" s="64"/>
      <c r="H1849" s="64"/>
      <c r="I1849" s="64"/>
      <c r="J1849" s="72"/>
      <c r="L1849" s="65"/>
      <c r="V1849" s="67"/>
      <c r="BH1849" s="67"/>
      <c r="BI1849" s="78"/>
      <c r="BJ1849" s="78"/>
      <c r="BK1849" s="78"/>
      <c r="BL1849" s="68"/>
      <c r="BM1849" s="68"/>
      <c r="BN1849" s="68"/>
      <c r="BO1849" s="78"/>
      <c r="BP1849" s="78"/>
      <c r="BQ1849" s="78"/>
      <c r="BR1849" s="78"/>
      <c r="BS1849" s="1"/>
      <c r="BT1849" s="1"/>
      <c r="BU1849" s="1"/>
    </row>
    <row r="1850" spans="1:73">
      <c r="A1850" s="1"/>
      <c r="B1850" s="63"/>
      <c r="F1850" s="64"/>
      <c r="G1850" s="64"/>
      <c r="H1850" s="64"/>
      <c r="I1850" s="64"/>
      <c r="J1850" s="72"/>
      <c r="L1850" s="65"/>
      <c r="V1850" s="67"/>
      <c r="BH1850" s="67"/>
      <c r="BI1850" s="78"/>
      <c r="BJ1850" s="78"/>
      <c r="BK1850" s="78"/>
      <c r="BL1850" s="68"/>
      <c r="BM1850" s="68"/>
      <c r="BN1850" s="68"/>
      <c r="BO1850" s="78"/>
      <c r="BP1850" s="78"/>
      <c r="BQ1850" s="78"/>
      <c r="BR1850" s="78"/>
      <c r="BS1850" s="1"/>
      <c r="BT1850" s="1"/>
      <c r="BU1850" s="1"/>
    </row>
    <row r="1851" spans="1:73">
      <c r="A1851" s="1"/>
      <c r="B1851" s="63"/>
      <c r="F1851" s="64"/>
      <c r="G1851" s="64"/>
      <c r="H1851" s="64"/>
      <c r="I1851" s="64"/>
      <c r="J1851" s="72"/>
      <c r="L1851" s="65"/>
      <c r="V1851" s="67"/>
      <c r="BH1851" s="67"/>
      <c r="BI1851" s="78"/>
      <c r="BJ1851" s="78"/>
      <c r="BK1851" s="78"/>
      <c r="BL1851" s="68"/>
      <c r="BM1851" s="68"/>
      <c r="BN1851" s="68"/>
      <c r="BO1851" s="78"/>
      <c r="BP1851" s="78"/>
      <c r="BQ1851" s="78"/>
      <c r="BR1851" s="78"/>
      <c r="BS1851" s="1"/>
      <c r="BT1851" s="1"/>
      <c r="BU1851" s="1"/>
    </row>
    <row r="1852" spans="1:73">
      <c r="A1852" s="1"/>
      <c r="B1852" s="63"/>
      <c r="F1852" s="64"/>
      <c r="G1852" s="64"/>
      <c r="H1852" s="64"/>
      <c r="I1852" s="64"/>
      <c r="J1852" s="72"/>
      <c r="L1852" s="65"/>
      <c r="V1852" s="67"/>
      <c r="BH1852" s="67"/>
      <c r="BI1852" s="78"/>
      <c r="BJ1852" s="78"/>
      <c r="BK1852" s="78"/>
      <c r="BL1852" s="68"/>
      <c r="BM1852" s="68"/>
      <c r="BN1852" s="68"/>
      <c r="BO1852" s="78"/>
      <c r="BP1852" s="78"/>
      <c r="BQ1852" s="78"/>
      <c r="BR1852" s="78"/>
      <c r="BS1852" s="1"/>
      <c r="BT1852" s="1"/>
      <c r="BU1852" s="1"/>
    </row>
    <row r="1853" spans="1:73">
      <c r="A1853" s="1"/>
      <c r="B1853" s="63"/>
      <c r="F1853" s="64"/>
      <c r="G1853" s="64"/>
      <c r="H1853" s="64"/>
      <c r="I1853" s="64"/>
      <c r="J1853" s="72"/>
      <c r="L1853" s="65"/>
      <c r="V1853" s="67"/>
      <c r="BH1853" s="67"/>
      <c r="BI1853" s="78"/>
      <c r="BJ1853" s="78"/>
      <c r="BK1853" s="78"/>
      <c r="BL1853" s="68"/>
      <c r="BM1853" s="68"/>
      <c r="BN1853" s="68"/>
      <c r="BO1853" s="78"/>
      <c r="BP1853" s="78"/>
      <c r="BQ1853" s="78"/>
      <c r="BR1853" s="78"/>
      <c r="BS1853" s="1"/>
      <c r="BT1853" s="1"/>
      <c r="BU1853" s="1"/>
    </row>
    <row r="1854" spans="1:73">
      <c r="A1854" s="1"/>
      <c r="B1854" s="63"/>
      <c r="F1854" s="64"/>
      <c r="G1854" s="64"/>
      <c r="H1854" s="64"/>
      <c r="I1854" s="64"/>
      <c r="J1854" s="72"/>
      <c r="L1854" s="65"/>
      <c r="V1854" s="67"/>
      <c r="BH1854" s="67"/>
      <c r="BI1854" s="78"/>
      <c r="BJ1854" s="78"/>
      <c r="BK1854" s="78"/>
      <c r="BL1854" s="68"/>
      <c r="BM1854" s="68"/>
      <c r="BN1854" s="68"/>
      <c r="BO1854" s="78"/>
      <c r="BP1854" s="78"/>
      <c r="BQ1854" s="78"/>
      <c r="BR1854" s="78"/>
      <c r="BS1854" s="1"/>
      <c r="BT1854" s="1"/>
      <c r="BU1854" s="1"/>
    </row>
    <row r="1855" spans="1:73">
      <c r="A1855" s="1"/>
      <c r="B1855" s="63"/>
      <c r="F1855" s="64"/>
      <c r="G1855" s="64"/>
      <c r="H1855" s="64"/>
      <c r="I1855" s="64"/>
      <c r="J1855" s="72"/>
      <c r="L1855" s="65"/>
      <c r="V1855" s="67"/>
      <c r="BH1855" s="67"/>
      <c r="BI1855" s="78"/>
      <c r="BJ1855" s="78"/>
      <c r="BK1855" s="78"/>
      <c r="BL1855" s="68"/>
      <c r="BM1855" s="68"/>
      <c r="BN1855" s="68"/>
      <c r="BO1855" s="78"/>
      <c r="BP1855" s="78"/>
      <c r="BQ1855" s="78"/>
      <c r="BR1855" s="78"/>
      <c r="BS1855" s="1"/>
      <c r="BT1855" s="1"/>
      <c r="BU1855" s="1"/>
    </row>
    <row r="1856" spans="1:73">
      <c r="A1856" s="1"/>
      <c r="B1856" s="63"/>
      <c r="F1856" s="64"/>
      <c r="G1856" s="64"/>
      <c r="H1856" s="64"/>
      <c r="I1856" s="64"/>
      <c r="J1856" s="72"/>
      <c r="L1856" s="65"/>
      <c r="V1856" s="67"/>
      <c r="BH1856" s="67"/>
      <c r="BI1856" s="78"/>
      <c r="BJ1856" s="78"/>
      <c r="BK1856" s="78"/>
      <c r="BL1856" s="68"/>
      <c r="BM1856" s="68"/>
      <c r="BN1856" s="68"/>
      <c r="BO1856" s="78"/>
      <c r="BP1856" s="78"/>
      <c r="BQ1856" s="78"/>
      <c r="BR1856" s="78"/>
      <c r="BS1856" s="1"/>
      <c r="BT1856" s="1"/>
      <c r="BU1856" s="1"/>
    </row>
    <row r="1857" spans="1:73">
      <c r="A1857" s="1"/>
      <c r="B1857" s="63"/>
      <c r="F1857" s="64"/>
      <c r="G1857" s="64"/>
      <c r="H1857" s="64"/>
      <c r="I1857" s="64"/>
      <c r="J1857" s="72"/>
      <c r="L1857" s="65"/>
      <c r="V1857" s="67"/>
      <c r="BH1857" s="67"/>
      <c r="BI1857" s="78"/>
      <c r="BJ1857" s="78"/>
      <c r="BK1857" s="78"/>
      <c r="BL1857" s="68"/>
      <c r="BM1857" s="68"/>
      <c r="BN1857" s="68"/>
      <c r="BO1857" s="78"/>
      <c r="BP1857" s="78"/>
      <c r="BQ1857" s="78"/>
      <c r="BR1857" s="78"/>
      <c r="BS1857" s="1"/>
      <c r="BT1857" s="1"/>
      <c r="BU1857" s="1"/>
    </row>
    <row r="1858" spans="1:73">
      <c r="A1858" s="1"/>
      <c r="B1858" s="63"/>
      <c r="F1858" s="64"/>
      <c r="G1858" s="64"/>
      <c r="H1858" s="64"/>
      <c r="I1858" s="64"/>
      <c r="J1858" s="72"/>
      <c r="L1858" s="65"/>
      <c r="V1858" s="67"/>
      <c r="BH1858" s="67"/>
      <c r="BI1858" s="78"/>
      <c r="BJ1858" s="78"/>
      <c r="BK1858" s="78"/>
      <c r="BL1858" s="68"/>
      <c r="BM1858" s="68"/>
      <c r="BN1858" s="68"/>
      <c r="BO1858" s="78"/>
      <c r="BP1858" s="78"/>
      <c r="BQ1858" s="78"/>
      <c r="BR1858" s="78"/>
      <c r="BS1858" s="1"/>
      <c r="BT1858" s="1"/>
      <c r="BU1858" s="1"/>
    </row>
    <row r="1859" spans="1:73">
      <c r="A1859" s="1"/>
      <c r="B1859" s="63"/>
      <c r="F1859" s="64"/>
      <c r="G1859" s="64"/>
      <c r="H1859" s="64"/>
      <c r="I1859" s="64"/>
      <c r="J1859" s="72"/>
      <c r="L1859" s="65"/>
      <c r="V1859" s="67"/>
      <c r="BH1859" s="67"/>
      <c r="BI1859" s="78"/>
      <c r="BJ1859" s="78"/>
      <c r="BK1859" s="78"/>
      <c r="BL1859" s="68"/>
      <c r="BM1859" s="68"/>
      <c r="BN1859" s="68"/>
      <c r="BO1859" s="78"/>
      <c r="BP1859" s="78"/>
      <c r="BQ1859" s="78"/>
      <c r="BR1859" s="78"/>
      <c r="BS1859" s="1"/>
      <c r="BT1859" s="1"/>
      <c r="BU1859" s="1"/>
    </row>
    <row r="1860" spans="1:73">
      <c r="A1860" s="1"/>
      <c r="B1860" s="63"/>
      <c r="F1860" s="64"/>
      <c r="G1860" s="64"/>
      <c r="H1860" s="64"/>
      <c r="I1860" s="64"/>
      <c r="J1860" s="72"/>
      <c r="L1860" s="65"/>
      <c r="V1860" s="67"/>
      <c r="BH1860" s="67"/>
      <c r="BI1860" s="78"/>
      <c r="BJ1860" s="78"/>
      <c r="BK1860" s="78"/>
      <c r="BL1860" s="68"/>
      <c r="BM1860" s="68"/>
      <c r="BN1860" s="68"/>
      <c r="BO1860" s="78"/>
      <c r="BP1860" s="78"/>
      <c r="BQ1860" s="78"/>
      <c r="BR1860" s="78"/>
      <c r="BS1860" s="1"/>
      <c r="BT1860" s="1"/>
      <c r="BU1860" s="1"/>
    </row>
    <row r="1861" spans="1:73">
      <c r="A1861" s="1"/>
      <c r="B1861" s="63"/>
      <c r="F1861" s="64"/>
      <c r="G1861" s="64"/>
      <c r="H1861" s="64"/>
      <c r="I1861" s="64"/>
      <c r="J1861" s="72"/>
      <c r="L1861" s="65"/>
      <c r="V1861" s="67"/>
      <c r="BH1861" s="67"/>
      <c r="BI1861" s="78"/>
      <c r="BJ1861" s="78"/>
      <c r="BK1861" s="78"/>
      <c r="BL1861" s="68"/>
      <c r="BM1861" s="68"/>
      <c r="BN1861" s="68"/>
      <c r="BO1861" s="78"/>
      <c r="BP1861" s="78"/>
      <c r="BQ1861" s="78"/>
      <c r="BR1861" s="78"/>
      <c r="BS1861" s="1"/>
      <c r="BT1861" s="1"/>
      <c r="BU1861" s="1"/>
    </row>
    <row r="1862" spans="1:73">
      <c r="A1862" s="1"/>
      <c r="B1862" s="63"/>
      <c r="F1862" s="64"/>
      <c r="G1862" s="64"/>
      <c r="H1862" s="64"/>
      <c r="I1862" s="64"/>
      <c r="J1862" s="72"/>
      <c r="L1862" s="65"/>
      <c r="V1862" s="67"/>
      <c r="BH1862" s="67"/>
      <c r="BI1862" s="78"/>
      <c r="BJ1862" s="78"/>
      <c r="BK1862" s="78"/>
      <c r="BL1862" s="68"/>
      <c r="BM1862" s="68"/>
      <c r="BN1862" s="68"/>
      <c r="BO1862" s="78"/>
      <c r="BP1862" s="78"/>
      <c r="BQ1862" s="78"/>
      <c r="BR1862" s="78"/>
      <c r="BS1862" s="1"/>
      <c r="BT1862" s="1"/>
      <c r="BU1862" s="1"/>
    </row>
    <row r="1863" spans="1:73">
      <c r="A1863" s="1"/>
      <c r="B1863" s="63"/>
      <c r="F1863" s="64"/>
      <c r="G1863" s="64"/>
      <c r="H1863" s="64"/>
      <c r="I1863" s="64"/>
      <c r="J1863" s="72"/>
      <c r="L1863" s="65"/>
      <c r="V1863" s="67"/>
      <c r="BH1863" s="67"/>
      <c r="BI1863" s="78"/>
      <c r="BJ1863" s="78"/>
      <c r="BK1863" s="78"/>
      <c r="BL1863" s="68"/>
      <c r="BM1863" s="68"/>
      <c r="BN1863" s="68"/>
      <c r="BO1863" s="78"/>
      <c r="BP1863" s="78"/>
      <c r="BQ1863" s="78"/>
      <c r="BR1863" s="78"/>
      <c r="BS1863" s="1"/>
      <c r="BT1863" s="1"/>
      <c r="BU1863" s="1"/>
    </row>
    <row r="1864" spans="1:73">
      <c r="A1864" s="1"/>
      <c r="B1864" s="63"/>
      <c r="F1864" s="64"/>
      <c r="G1864" s="64"/>
      <c r="H1864" s="64"/>
      <c r="I1864" s="64"/>
      <c r="J1864" s="72"/>
      <c r="L1864" s="65"/>
      <c r="V1864" s="67"/>
      <c r="BH1864" s="67"/>
      <c r="BI1864" s="78"/>
      <c r="BJ1864" s="78"/>
      <c r="BK1864" s="78"/>
      <c r="BL1864" s="68"/>
      <c r="BM1864" s="68"/>
      <c r="BN1864" s="68"/>
      <c r="BO1864" s="78"/>
      <c r="BP1864" s="78"/>
      <c r="BQ1864" s="78"/>
      <c r="BR1864" s="78"/>
      <c r="BS1864" s="1"/>
      <c r="BT1864" s="1"/>
      <c r="BU1864" s="1"/>
    </row>
    <row r="1865" spans="1:73">
      <c r="A1865" s="1"/>
      <c r="B1865" s="63"/>
      <c r="F1865" s="64"/>
      <c r="G1865" s="64"/>
      <c r="H1865" s="64"/>
      <c r="I1865" s="64"/>
      <c r="J1865" s="72"/>
      <c r="L1865" s="65"/>
      <c r="V1865" s="67"/>
      <c r="BH1865" s="67"/>
      <c r="BI1865" s="78"/>
      <c r="BJ1865" s="78"/>
      <c r="BK1865" s="78"/>
      <c r="BL1865" s="68"/>
      <c r="BM1865" s="68"/>
      <c r="BN1865" s="68"/>
      <c r="BO1865" s="78"/>
      <c r="BP1865" s="78"/>
      <c r="BQ1865" s="78"/>
      <c r="BR1865" s="78"/>
      <c r="BS1865" s="1"/>
      <c r="BT1865" s="1"/>
      <c r="BU1865" s="1"/>
    </row>
    <row r="1866" spans="1:73">
      <c r="A1866" s="1"/>
      <c r="B1866" s="63"/>
      <c r="F1866" s="64"/>
      <c r="G1866" s="64"/>
      <c r="H1866" s="64"/>
      <c r="I1866" s="64"/>
      <c r="J1866" s="72"/>
      <c r="L1866" s="65"/>
      <c r="V1866" s="67"/>
      <c r="BH1866" s="67"/>
      <c r="BI1866" s="78"/>
      <c r="BJ1866" s="78"/>
      <c r="BK1866" s="78"/>
      <c r="BL1866" s="68"/>
      <c r="BM1866" s="68"/>
      <c r="BN1866" s="68"/>
      <c r="BO1866" s="78"/>
      <c r="BP1866" s="78"/>
      <c r="BQ1866" s="78"/>
      <c r="BR1866" s="78"/>
      <c r="BS1866" s="1"/>
      <c r="BT1866" s="1"/>
      <c r="BU1866" s="1"/>
    </row>
    <row r="1867" spans="1:73">
      <c r="A1867" s="1"/>
      <c r="B1867" s="63"/>
      <c r="F1867" s="64"/>
      <c r="G1867" s="64"/>
      <c r="H1867" s="64"/>
      <c r="I1867" s="64"/>
      <c r="J1867" s="72"/>
      <c r="L1867" s="65"/>
      <c r="V1867" s="67"/>
      <c r="BH1867" s="67"/>
      <c r="BI1867" s="78"/>
      <c r="BJ1867" s="78"/>
      <c r="BK1867" s="78"/>
      <c r="BL1867" s="68"/>
      <c r="BM1867" s="68"/>
      <c r="BN1867" s="68"/>
      <c r="BO1867" s="78"/>
      <c r="BP1867" s="78"/>
      <c r="BQ1867" s="78"/>
      <c r="BR1867" s="78"/>
      <c r="BS1867" s="1"/>
      <c r="BT1867" s="1"/>
      <c r="BU1867" s="1"/>
    </row>
    <row r="1868" spans="1:73">
      <c r="A1868" s="1"/>
      <c r="B1868" s="63"/>
      <c r="F1868" s="64"/>
      <c r="G1868" s="64"/>
      <c r="H1868" s="64"/>
      <c r="I1868" s="64"/>
      <c r="J1868" s="72"/>
      <c r="L1868" s="65"/>
      <c r="V1868" s="67"/>
      <c r="BH1868" s="67"/>
      <c r="BI1868" s="78"/>
      <c r="BJ1868" s="78"/>
      <c r="BK1868" s="78"/>
      <c r="BL1868" s="68"/>
      <c r="BM1868" s="68"/>
      <c r="BN1868" s="68"/>
      <c r="BO1868" s="78"/>
      <c r="BP1868" s="78"/>
      <c r="BQ1868" s="78"/>
      <c r="BR1868" s="78"/>
      <c r="BS1868" s="1"/>
      <c r="BT1868" s="1"/>
      <c r="BU1868" s="1"/>
    </row>
    <row r="1869" spans="1:73">
      <c r="A1869" s="1"/>
      <c r="B1869" s="63"/>
      <c r="F1869" s="64"/>
      <c r="G1869" s="64"/>
      <c r="H1869" s="64"/>
      <c r="I1869" s="64"/>
      <c r="J1869" s="72"/>
      <c r="L1869" s="65"/>
      <c r="V1869" s="67"/>
      <c r="BH1869" s="67"/>
      <c r="BI1869" s="78"/>
      <c r="BJ1869" s="78"/>
      <c r="BK1869" s="78"/>
      <c r="BL1869" s="68"/>
      <c r="BM1869" s="68"/>
      <c r="BN1869" s="68"/>
      <c r="BO1869" s="78"/>
      <c r="BP1869" s="78"/>
      <c r="BQ1869" s="78"/>
      <c r="BR1869" s="78"/>
      <c r="BS1869" s="1"/>
      <c r="BT1869" s="1"/>
      <c r="BU1869" s="1"/>
    </row>
    <row r="1870" spans="1:73">
      <c r="A1870" s="1"/>
      <c r="B1870" s="63"/>
      <c r="F1870" s="64"/>
      <c r="G1870" s="64"/>
      <c r="H1870" s="64"/>
      <c r="I1870" s="64"/>
      <c r="J1870" s="72"/>
      <c r="L1870" s="65"/>
      <c r="V1870" s="67"/>
      <c r="BH1870" s="67"/>
      <c r="BI1870" s="78"/>
      <c r="BJ1870" s="78"/>
      <c r="BK1870" s="78"/>
      <c r="BL1870" s="68"/>
      <c r="BM1870" s="68"/>
      <c r="BN1870" s="68"/>
      <c r="BO1870" s="78"/>
      <c r="BP1870" s="78"/>
      <c r="BQ1870" s="78"/>
      <c r="BR1870" s="78"/>
      <c r="BS1870" s="1"/>
      <c r="BT1870" s="1"/>
      <c r="BU1870" s="1"/>
    </row>
    <row r="1871" spans="1:73">
      <c r="A1871" s="1"/>
      <c r="B1871" s="63"/>
      <c r="F1871" s="64"/>
      <c r="G1871" s="64"/>
      <c r="H1871" s="64"/>
      <c r="I1871" s="64"/>
      <c r="J1871" s="72"/>
      <c r="L1871" s="65"/>
      <c r="V1871" s="67"/>
      <c r="BH1871" s="67"/>
      <c r="BI1871" s="78"/>
      <c r="BJ1871" s="78"/>
      <c r="BK1871" s="78"/>
      <c r="BL1871" s="68"/>
      <c r="BM1871" s="68"/>
      <c r="BN1871" s="68"/>
      <c r="BO1871" s="78"/>
      <c r="BP1871" s="78"/>
      <c r="BQ1871" s="78"/>
      <c r="BR1871" s="78"/>
      <c r="BS1871" s="1"/>
      <c r="BT1871" s="1"/>
      <c r="BU1871" s="1"/>
    </row>
    <row r="1872" spans="1:73">
      <c r="A1872" s="1"/>
      <c r="B1872" s="63"/>
      <c r="F1872" s="64"/>
      <c r="G1872" s="64"/>
      <c r="H1872" s="64"/>
      <c r="I1872" s="64"/>
      <c r="J1872" s="72"/>
      <c r="L1872" s="65"/>
      <c r="V1872" s="67"/>
      <c r="BH1872" s="67"/>
      <c r="BI1872" s="78"/>
      <c r="BJ1872" s="78"/>
      <c r="BK1872" s="78"/>
      <c r="BL1872" s="68"/>
      <c r="BM1872" s="68"/>
      <c r="BN1872" s="68"/>
      <c r="BO1872" s="78"/>
      <c r="BP1872" s="78"/>
      <c r="BQ1872" s="78"/>
      <c r="BR1872" s="78"/>
      <c r="BS1872" s="1"/>
      <c r="BT1872" s="1"/>
      <c r="BU1872" s="1"/>
    </row>
    <row r="1873" spans="1:73">
      <c r="A1873" s="1"/>
      <c r="B1873" s="63"/>
      <c r="F1873" s="64"/>
      <c r="G1873" s="64"/>
      <c r="H1873" s="64"/>
      <c r="I1873" s="64"/>
      <c r="J1873" s="72"/>
      <c r="L1873" s="65"/>
      <c r="V1873" s="67"/>
      <c r="BH1873" s="67"/>
      <c r="BI1873" s="78"/>
      <c r="BJ1873" s="78"/>
      <c r="BK1873" s="78"/>
      <c r="BL1873" s="68"/>
      <c r="BM1873" s="68"/>
      <c r="BN1873" s="68"/>
      <c r="BO1873" s="78"/>
      <c r="BP1873" s="78"/>
      <c r="BQ1873" s="78"/>
      <c r="BR1873" s="78"/>
      <c r="BS1873" s="1"/>
      <c r="BT1873" s="1"/>
      <c r="BU1873" s="1"/>
    </row>
    <row r="1874" spans="1:73">
      <c r="A1874" s="1"/>
      <c r="B1874" s="63"/>
      <c r="F1874" s="64"/>
      <c r="G1874" s="64"/>
      <c r="H1874" s="64"/>
      <c r="I1874" s="64"/>
      <c r="J1874" s="72"/>
      <c r="L1874" s="65"/>
      <c r="V1874" s="67"/>
      <c r="BH1874" s="67"/>
      <c r="BI1874" s="78"/>
      <c r="BJ1874" s="78"/>
      <c r="BK1874" s="78"/>
      <c r="BL1874" s="68"/>
      <c r="BM1874" s="68"/>
      <c r="BN1874" s="68"/>
      <c r="BO1874" s="78"/>
      <c r="BP1874" s="78"/>
      <c r="BQ1874" s="78"/>
      <c r="BR1874" s="78"/>
      <c r="BS1874" s="1"/>
      <c r="BT1874" s="1"/>
      <c r="BU1874" s="1"/>
    </row>
    <row r="1875" spans="1:73">
      <c r="A1875" s="1"/>
      <c r="B1875" s="63"/>
      <c r="F1875" s="64"/>
      <c r="G1875" s="64"/>
      <c r="H1875" s="64"/>
      <c r="I1875" s="64"/>
      <c r="J1875" s="72"/>
      <c r="L1875" s="65"/>
      <c r="V1875" s="67"/>
      <c r="BH1875" s="67"/>
      <c r="BI1875" s="78"/>
      <c r="BJ1875" s="78"/>
      <c r="BK1875" s="78"/>
      <c r="BL1875" s="68"/>
      <c r="BM1875" s="68"/>
      <c r="BN1875" s="68"/>
      <c r="BO1875" s="78"/>
      <c r="BP1875" s="78"/>
      <c r="BQ1875" s="78"/>
      <c r="BR1875" s="78"/>
      <c r="BS1875" s="1"/>
      <c r="BT1875" s="1"/>
      <c r="BU1875" s="1"/>
    </row>
    <row r="1876" spans="1:73">
      <c r="A1876" s="1"/>
      <c r="B1876" s="63"/>
      <c r="F1876" s="64"/>
      <c r="G1876" s="64"/>
      <c r="H1876" s="64"/>
      <c r="I1876" s="64"/>
      <c r="J1876" s="72"/>
      <c r="L1876" s="65"/>
      <c r="V1876" s="67"/>
      <c r="BH1876" s="67"/>
      <c r="BI1876" s="78"/>
      <c r="BJ1876" s="78"/>
      <c r="BK1876" s="78"/>
      <c r="BL1876" s="68"/>
      <c r="BM1876" s="68"/>
      <c r="BN1876" s="68"/>
      <c r="BO1876" s="78"/>
      <c r="BP1876" s="78"/>
      <c r="BQ1876" s="78"/>
      <c r="BR1876" s="78"/>
      <c r="BS1876" s="1"/>
      <c r="BT1876" s="1"/>
      <c r="BU1876" s="1"/>
    </row>
    <row r="1877" spans="1:73">
      <c r="A1877" s="1"/>
      <c r="B1877" s="63"/>
      <c r="F1877" s="64"/>
      <c r="G1877" s="64"/>
      <c r="H1877" s="64"/>
      <c r="I1877" s="64"/>
      <c r="J1877" s="72"/>
      <c r="L1877" s="65"/>
      <c r="V1877" s="67"/>
      <c r="BH1877" s="67"/>
      <c r="BI1877" s="78"/>
      <c r="BJ1877" s="78"/>
      <c r="BK1877" s="78"/>
      <c r="BL1877" s="68"/>
      <c r="BM1877" s="68"/>
      <c r="BN1877" s="68"/>
      <c r="BO1877" s="78"/>
      <c r="BP1877" s="78"/>
      <c r="BQ1877" s="78"/>
      <c r="BR1877" s="78"/>
      <c r="BS1877" s="1"/>
      <c r="BT1877" s="1"/>
      <c r="BU1877" s="1"/>
    </row>
    <row r="1878" spans="1:73">
      <c r="A1878" s="1"/>
      <c r="B1878" s="63"/>
      <c r="F1878" s="64"/>
      <c r="G1878" s="64"/>
      <c r="H1878" s="64"/>
      <c r="I1878" s="64"/>
      <c r="J1878" s="72"/>
      <c r="L1878" s="65"/>
      <c r="V1878" s="67"/>
      <c r="BH1878" s="67"/>
      <c r="BI1878" s="78"/>
      <c r="BJ1878" s="78"/>
      <c r="BK1878" s="78"/>
      <c r="BL1878" s="68"/>
      <c r="BM1878" s="68"/>
      <c r="BN1878" s="68"/>
      <c r="BO1878" s="78"/>
      <c r="BP1878" s="78"/>
      <c r="BQ1878" s="78"/>
      <c r="BR1878" s="78"/>
      <c r="BS1878" s="1"/>
      <c r="BT1878" s="1"/>
      <c r="BU1878" s="1"/>
    </row>
    <row r="1879" spans="1:73">
      <c r="A1879" s="1"/>
      <c r="B1879" s="63"/>
      <c r="F1879" s="64"/>
      <c r="G1879" s="64"/>
      <c r="H1879" s="64"/>
      <c r="I1879" s="64"/>
      <c r="J1879" s="72"/>
      <c r="L1879" s="65"/>
      <c r="V1879" s="67"/>
      <c r="BH1879" s="67"/>
      <c r="BI1879" s="78"/>
      <c r="BJ1879" s="78"/>
      <c r="BK1879" s="78"/>
      <c r="BL1879" s="68"/>
      <c r="BM1879" s="68"/>
      <c r="BN1879" s="68"/>
      <c r="BO1879" s="78"/>
      <c r="BP1879" s="78"/>
      <c r="BQ1879" s="78"/>
      <c r="BR1879" s="78"/>
      <c r="BS1879" s="1"/>
      <c r="BT1879" s="1"/>
      <c r="BU1879" s="1"/>
    </row>
    <row r="1880" spans="1:73">
      <c r="A1880" s="1"/>
      <c r="B1880" s="63"/>
      <c r="F1880" s="64"/>
      <c r="G1880" s="64"/>
      <c r="H1880" s="64"/>
      <c r="I1880" s="64"/>
      <c r="J1880" s="72"/>
      <c r="L1880" s="65"/>
      <c r="V1880" s="67"/>
      <c r="BH1880" s="67"/>
      <c r="BI1880" s="78"/>
      <c r="BJ1880" s="78"/>
      <c r="BK1880" s="78"/>
      <c r="BL1880" s="68"/>
      <c r="BM1880" s="68"/>
      <c r="BN1880" s="68"/>
      <c r="BO1880" s="78"/>
      <c r="BP1880" s="78"/>
      <c r="BQ1880" s="78"/>
      <c r="BR1880" s="78"/>
      <c r="BS1880" s="1"/>
      <c r="BT1880" s="1"/>
      <c r="BU1880" s="1"/>
    </row>
    <row r="1881" spans="1:73">
      <c r="A1881" s="1"/>
      <c r="B1881" s="63"/>
      <c r="F1881" s="64"/>
      <c r="G1881" s="64"/>
      <c r="H1881" s="64"/>
      <c r="I1881" s="64"/>
      <c r="J1881" s="72"/>
      <c r="L1881" s="65"/>
      <c r="V1881" s="67"/>
      <c r="BH1881" s="67"/>
      <c r="BI1881" s="78"/>
      <c r="BJ1881" s="78"/>
      <c r="BK1881" s="78"/>
      <c r="BL1881" s="68"/>
      <c r="BM1881" s="68"/>
      <c r="BN1881" s="68"/>
      <c r="BO1881" s="78"/>
      <c r="BP1881" s="78"/>
      <c r="BQ1881" s="78"/>
      <c r="BR1881" s="78"/>
      <c r="BS1881" s="1"/>
      <c r="BT1881" s="1"/>
      <c r="BU1881" s="1"/>
    </row>
    <row r="1882" spans="1:73">
      <c r="A1882" s="1"/>
      <c r="B1882" s="63"/>
      <c r="F1882" s="64"/>
      <c r="G1882" s="64"/>
      <c r="H1882" s="64"/>
      <c r="I1882" s="64"/>
      <c r="J1882" s="72"/>
      <c r="L1882" s="65"/>
      <c r="V1882" s="67"/>
      <c r="BH1882" s="67"/>
      <c r="BI1882" s="78"/>
      <c r="BJ1882" s="78"/>
      <c r="BK1882" s="78"/>
      <c r="BL1882" s="68"/>
      <c r="BM1882" s="68"/>
      <c r="BN1882" s="68"/>
      <c r="BO1882" s="78"/>
      <c r="BP1882" s="78"/>
      <c r="BQ1882" s="78"/>
      <c r="BR1882" s="78"/>
      <c r="BS1882" s="1"/>
      <c r="BT1882" s="1"/>
      <c r="BU1882" s="1"/>
    </row>
    <row r="1883" spans="1:73" ht="14.4">
      <c r="A1883" s="1"/>
      <c r="B1883" s="63"/>
      <c r="F1883" s="64"/>
      <c r="G1883" s="64"/>
      <c r="H1883" s="64"/>
      <c r="I1883" s="64"/>
      <c r="J1883" s="72"/>
      <c r="K1883" s="41"/>
      <c r="L1883" s="65"/>
      <c r="V1883" s="67"/>
      <c r="BH1883" s="67"/>
      <c r="BI1883" s="78"/>
      <c r="BJ1883" s="78"/>
      <c r="BK1883" s="78"/>
      <c r="BL1883" s="68"/>
      <c r="BM1883" s="68"/>
      <c r="BN1883" s="68"/>
      <c r="BO1883" s="78"/>
      <c r="BP1883" s="78"/>
      <c r="BQ1883" s="78"/>
      <c r="BR1883" s="78"/>
      <c r="BS1883" s="1"/>
      <c r="BT1883" s="1"/>
      <c r="BU1883" s="1"/>
    </row>
    <row r="1884" spans="1:73">
      <c r="A1884" s="1"/>
      <c r="B1884" s="63"/>
      <c r="F1884" s="64"/>
      <c r="G1884" s="64"/>
      <c r="H1884" s="64"/>
      <c r="I1884" s="64"/>
      <c r="J1884" s="72"/>
      <c r="L1884" s="65"/>
      <c r="V1884" s="67"/>
      <c r="BH1884" s="67"/>
      <c r="BI1884" s="78"/>
      <c r="BJ1884" s="78"/>
      <c r="BK1884" s="78"/>
      <c r="BL1884" s="68"/>
      <c r="BM1884" s="68"/>
      <c r="BN1884" s="68"/>
      <c r="BO1884" s="78"/>
      <c r="BP1884" s="78"/>
      <c r="BQ1884" s="78"/>
      <c r="BR1884" s="78"/>
      <c r="BS1884" s="1"/>
      <c r="BT1884" s="1"/>
      <c r="BU1884" s="1"/>
    </row>
    <row r="1885" spans="1:73">
      <c r="A1885" s="1"/>
      <c r="B1885" s="63"/>
      <c r="F1885" s="64"/>
      <c r="G1885" s="64"/>
      <c r="H1885" s="64"/>
      <c r="I1885" s="64"/>
      <c r="J1885" s="72"/>
      <c r="L1885" s="65"/>
      <c r="V1885" s="67"/>
      <c r="BH1885" s="67"/>
      <c r="BI1885" s="78"/>
      <c r="BJ1885" s="78"/>
      <c r="BK1885" s="78"/>
      <c r="BL1885" s="68"/>
      <c r="BM1885" s="68"/>
      <c r="BN1885" s="68"/>
      <c r="BO1885" s="78"/>
      <c r="BP1885" s="78"/>
      <c r="BQ1885" s="78"/>
      <c r="BR1885" s="78"/>
      <c r="BS1885" s="1"/>
      <c r="BT1885" s="1"/>
      <c r="BU1885" s="1"/>
    </row>
    <row r="1886" spans="1:73">
      <c r="A1886" s="1"/>
      <c r="B1886" s="63"/>
      <c r="F1886" s="64"/>
      <c r="G1886" s="64"/>
      <c r="H1886" s="64"/>
      <c r="I1886" s="64"/>
      <c r="J1886" s="72"/>
      <c r="L1886" s="65"/>
      <c r="V1886" s="67"/>
      <c r="BH1886" s="67"/>
      <c r="BI1886" s="78"/>
      <c r="BJ1886" s="78"/>
      <c r="BK1886" s="78"/>
      <c r="BL1886" s="68"/>
      <c r="BM1886" s="68"/>
      <c r="BN1886" s="68"/>
      <c r="BO1886" s="78"/>
      <c r="BP1886" s="78"/>
      <c r="BQ1886" s="78"/>
      <c r="BR1886" s="78"/>
      <c r="BS1886" s="1"/>
      <c r="BT1886" s="1"/>
      <c r="BU1886" s="1"/>
    </row>
    <row r="1887" spans="1:73">
      <c r="A1887" s="1"/>
      <c r="B1887" s="63"/>
      <c r="F1887" s="64"/>
      <c r="G1887" s="64"/>
      <c r="H1887" s="64"/>
      <c r="I1887" s="64"/>
      <c r="J1887" s="72"/>
      <c r="L1887" s="65"/>
      <c r="V1887" s="67"/>
      <c r="BH1887" s="67"/>
      <c r="BI1887" s="78"/>
      <c r="BJ1887" s="78"/>
      <c r="BK1887" s="78"/>
      <c r="BL1887" s="68"/>
      <c r="BM1887" s="68"/>
      <c r="BN1887" s="68"/>
      <c r="BO1887" s="78"/>
      <c r="BP1887" s="78"/>
      <c r="BQ1887" s="78"/>
      <c r="BR1887" s="78"/>
      <c r="BS1887" s="1"/>
      <c r="BT1887" s="1"/>
      <c r="BU1887" s="1"/>
    </row>
    <row r="1888" spans="1:73">
      <c r="A1888" s="1"/>
      <c r="B1888" s="63"/>
      <c r="F1888" s="64"/>
      <c r="G1888" s="64"/>
      <c r="H1888" s="64"/>
      <c r="I1888" s="64"/>
      <c r="J1888" s="72"/>
      <c r="L1888" s="65"/>
      <c r="V1888" s="67"/>
      <c r="BH1888" s="67"/>
      <c r="BI1888" s="78"/>
      <c r="BJ1888" s="78"/>
      <c r="BK1888" s="78"/>
      <c r="BL1888" s="68"/>
      <c r="BM1888" s="68"/>
      <c r="BN1888" s="68"/>
      <c r="BO1888" s="78"/>
      <c r="BP1888" s="78"/>
      <c r="BQ1888" s="78"/>
      <c r="BR1888" s="78"/>
      <c r="BS1888" s="1"/>
      <c r="BT1888" s="1"/>
      <c r="BU1888" s="1"/>
    </row>
    <row r="1889" spans="1:73">
      <c r="A1889" s="1"/>
      <c r="B1889" s="63"/>
      <c r="F1889" s="64"/>
      <c r="G1889" s="64"/>
      <c r="H1889" s="64"/>
      <c r="I1889" s="64"/>
      <c r="J1889" s="72"/>
      <c r="L1889" s="65"/>
      <c r="V1889" s="67"/>
      <c r="BH1889" s="67"/>
      <c r="BI1889" s="78"/>
      <c r="BJ1889" s="78"/>
      <c r="BK1889" s="78"/>
      <c r="BL1889" s="68"/>
      <c r="BM1889" s="68"/>
      <c r="BN1889" s="68"/>
      <c r="BO1889" s="78"/>
      <c r="BP1889" s="78"/>
      <c r="BQ1889" s="78"/>
      <c r="BR1889" s="78"/>
      <c r="BS1889" s="1"/>
      <c r="BT1889" s="1"/>
      <c r="BU1889" s="1"/>
    </row>
    <row r="1890" spans="1:73">
      <c r="A1890" s="1"/>
      <c r="B1890" s="63"/>
      <c r="F1890" s="64"/>
      <c r="G1890" s="64"/>
      <c r="H1890" s="64"/>
      <c r="I1890" s="64"/>
      <c r="J1890" s="72"/>
      <c r="L1890" s="65"/>
      <c r="V1890" s="67"/>
      <c r="BH1890" s="67"/>
      <c r="BI1890" s="78"/>
      <c r="BJ1890" s="78"/>
      <c r="BK1890" s="78"/>
      <c r="BL1890" s="68"/>
      <c r="BM1890" s="68"/>
      <c r="BN1890" s="68"/>
      <c r="BO1890" s="78"/>
      <c r="BP1890" s="78"/>
      <c r="BQ1890" s="78"/>
      <c r="BR1890" s="78"/>
      <c r="BS1890" s="1"/>
      <c r="BT1890" s="1"/>
      <c r="BU1890" s="1"/>
    </row>
    <row r="1891" spans="1:73">
      <c r="A1891" s="1"/>
      <c r="B1891" s="63"/>
      <c r="F1891" s="64"/>
      <c r="G1891" s="64"/>
      <c r="H1891" s="64"/>
      <c r="I1891" s="64"/>
      <c r="J1891" s="72"/>
      <c r="L1891" s="65"/>
      <c r="V1891" s="67"/>
      <c r="BH1891" s="67"/>
      <c r="BI1891" s="78"/>
      <c r="BJ1891" s="78"/>
      <c r="BK1891" s="78"/>
      <c r="BL1891" s="68"/>
      <c r="BM1891" s="68"/>
      <c r="BN1891" s="68"/>
      <c r="BO1891" s="78"/>
      <c r="BP1891" s="78"/>
      <c r="BQ1891" s="78"/>
      <c r="BR1891" s="78"/>
      <c r="BS1891" s="1"/>
      <c r="BT1891" s="1"/>
      <c r="BU1891" s="1"/>
    </row>
    <row r="1892" spans="1:73">
      <c r="A1892" s="1"/>
      <c r="B1892" s="63"/>
      <c r="F1892" s="64"/>
      <c r="G1892" s="64"/>
      <c r="H1892" s="64"/>
      <c r="I1892" s="64"/>
      <c r="J1892" s="72"/>
      <c r="L1892" s="65"/>
      <c r="V1892" s="67"/>
      <c r="BH1892" s="67"/>
      <c r="BI1892" s="78"/>
      <c r="BJ1892" s="78"/>
      <c r="BK1892" s="78"/>
      <c r="BL1892" s="68"/>
      <c r="BM1892" s="68"/>
      <c r="BN1892" s="68"/>
      <c r="BO1892" s="78"/>
      <c r="BP1892" s="78"/>
      <c r="BQ1892" s="78"/>
      <c r="BR1892" s="78"/>
      <c r="BS1892" s="1"/>
      <c r="BT1892" s="1"/>
      <c r="BU1892" s="1"/>
    </row>
    <row r="1893" spans="1:73">
      <c r="A1893" s="1"/>
      <c r="B1893" s="63"/>
      <c r="F1893" s="64"/>
      <c r="G1893" s="64"/>
      <c r="H1893" s="64"/>
      <c r="I1893" s="64"/>
      <c r="J1893" s="72"/>
      <c r="L1893" s="65"/>
      <c r="V1893" s="67"/>
      <c r="BH1893" s="67"/>
      <c r="BI1893" s="78"/>
      <c r="BJ1893" s="78"/>
      <c r="BK1893" s="78"/>
      <c r="BL1893" s="68"/>
      <c r="BM1893" s="68"/>
      <c r="BN1893" s="68"/>
      <c r="BO1893" s="78"/>
      <c r="BP1893" s="78"/>
      <c r="BQ1893" s="78"/>
      <c r="BR1893" s="78"/>
      <c r="BS1893" s="1"/>
      <c r="BT1893" s="1"/>
      <c r="BU1893" s="1"/>
    </row>
    <row r="1894" spans="1:73">
      <c r="A1894" s="1"/>
      <c r="B1894" s="63"/>
      <c r="F1894" s="64"/>
      <c r="G1894" s="64"/>
      <c r="H1894" s="64"/>
      <c r="I1894" s="64"/>
      <c r="J1894" s="72"/>
      <c r="L1894" s="65"/>
      <c r="V1894" s="67"/>
      <c r="BH1894" s="67"/>
      <c r="BI1894" s="78"/>
      <c r="BJ1894" s="78"/>
      <c r="BK1894" s="78"/>
      <c r="BL1894" s="68"/>
      <c r="BM1894" s="68"/>
      <c r="BN1894" s="68"/>
      <c r="BO1894" s="78"/>
      <c r="BP1894" s="78"/>
      <c r="BQ1894" s="78"/>
      <c r="BR1894" s="78"/>
      <c r="BS1894" s="1"/>
      <c r="BT1894" s="1"/>
      <c r="BU1894" s="1"/>
    </row>
    <row r="1895" spans="1:73">
      <c r="A1895" s="1"/>
      <c r="B1895" s="63"/>
      <c r="F1895" s="64"/>
      <c r="G1895" s="64"/>
      <c r="H1895" s="64"/>
      <c r="I1895" s="64"/>
      <c r="J1895" s="72"/>
      <c r="L1895" s="65"/>
      <c r="V1895" s="67"/>
      <c r="BH1895" s="67"/>
      <c r="BI1895" s="78"/>
      <c r="BJ1895" s="78"/>
      <c r="BK1895" s="78"/>
      <c r="BL1895" s="68"/>
      <c r="BM1895" s="68"/>
      <c r="BN1895" s="68"/>
      <c r="BO1895" s="78"/>
      <c r="BP1895" s="78"/>
      <c r="BQ1895" s="78"/>
      <c r="BR1895" s="78"/>
      <c r="BS1895" s="1"/>
      <c r="BT1895" s="1"/>
      <c r="BU1895" s="1"/>
    </row>
    <row r="1896" spans="1:73">
      <c r="A1896" s="1"/>
      <c r="B1896" s="63"/>
      <c r="F1896" s="64"/>
      <c r="G1896" s="64"/>
      <c r="H1896" s="64"/>
      <c r="I1896" s="64"/>
      <c r="J1896" s="72"/>
      <c r="L1896" s="65"/>
      <c r="V1896" s="67"/>
      <c r="BH1896" s="67"/>
      <c r="BI1896" s="78"/>
      <c r="BJ1896" s="78"/>
      <c r="BK1896" s="78"/>
      <c r="BL1896" s="68"/>
      <c r="BM1896" s="68"/>
      <c r="BN1896" s="68"/>
      <c r="BO1896" s="78"/>
      <c r="BP1896" s="78"/>
      <c r="BQ1896" s="78"/>
      <c r="BR1896" s="78"/>
      <c r="BS1896" s="1"/>
      <c r="BT1896" s="1"/>
      <c r="BU1896" s="1"/>
    </row>
    <row r="1897" spans="1:73">
      <c r="A1897" s="1"/>
      <c r="B1897" s="63"/>
      <c r="F1897" s="64"/>
      <c r="G1897" s="64"/>
      <c r="H1897" s="64"/>
      <c r="I1897" s="64"/>
      <c r="J1897" s="72"/>
      <c r="L1897" s="65"/>
      <c r="V1897" s="67"/>
      <c r="BH1897" s="67"/>
      <c r="BI1897" s="78"/>
      <c r="BJ1897" s="78"/>
      <c r="BK1897" s="78"/>
      <c r="BL1897" s="68"/>
      <c r="BM1897" s="68"/>
      <c r="BN1897" s="68"/>
      <c r="BO1897" s="78"/>
      <c r="BP1897" s="78"/>
      <c r="BQ1897" s="78"/>
      <c r="BR1897" s="78"/>
      <c r="BS1897" s="1"/>
      <c r="BT1897" s="1"/>
      <c r="BU1897" s="1"/>
    </row>
    <row r="1898" spans="1:73">
      <c r="A1898" s="1"/>
      <c r="B1898" s="63"/>
      <c r="F1898" s="64"/>
      <c r="G1898" s="64"/>
      <c r="H1898" s="64"/>
      <c r="I1898" s="64"/>
      <c r="J1898" s="72"/>
      <c r="L1898" s="65"/>
      <c r="V1898" s="67"/>
      <c r="BH1898" s="67"/>
      <c r="BI1898" s="78"/>
      <c r="BJ1898" s="78"/>
      <c r="BK1898" s="78"/>
      <c r="BL1898" s="68"/>
      <c r="BM1898" s="68"/>
      <c r="BN1898" s="68"/>
      <c r="BO1898" s="78"/>
      <c r="BP1898" s="78"/>
      <c r="BQ1898" s="78"/>
      <c r="BR1898" s="78"/>
      <c r="BS1898" s="1"/>
      <c r="BT1898" s="1"/>
      <c r="BU1898" s="1"/>
    </row>
    <row r="1899" spans="1:73">
      <c r="A1899" s="1"/>
      <c r="B1899" s="63"/>
      <c r="F1899" s="64"/>
      <c r="G1899" s="64"/>
      <c r="H1899" s="64"/>
      <c r="I1899" s="64"/>
      <c r="J1899" s="72"/>
      <c r="L1899" s="65"/>
      <c r="V1899" s="67"/>
      <c r="BH1899" s="67"/>
      <c r="BI1899" s="78"/>
      <c r="BJ1899" s="78"/>
      <c r="BK1899" s="78"/>
      <c r="BL1899" s="68"/>
      <c r="BM1899" s="68"/>
      <c r="BN1899" s="68"/>
      <c r="BO1899" s="78"/>
      <c r="BP1899" s="78"/>
      <c r="BQ1899" s="78"/>
      <c r="BR1899" s="78"/>
      <c r="BS1899" s="1"/>
      <c r="BT1899" s="1"/>
      <c r="BU1899" s="1"/>
    </row>
    <row r="1900" spans="1:73">
      <c r="A1900" s="1"/>
      <c r="B1900" s="63"/>
      <c r="F1900" s="64"/>
      <c r="G1900" s="64"/>
      <c r="H1900" s="64"/>
      <c r="I1900" s="64"/>
      <c r="J1900" s="72"/>
      <c r="L1900" s="65"/>
      <c r="V1900" s="67"/>
      <c r="BH1900" s="67"/>
      <c r="BI1900" s="78"/>
      <c r="BJ1900" s="78"/>
      <c r="BK1900" s="78"/>
      <c r="BL1900" s="68"/>
      <c r="BM1900" s="68"/>
      <c r="BN1900" s="68"/>
      <c r="BO1900" s="78"/>
      <c r="BP1900" s="78"/>
      <c r="BQ1900" s="78"/>
      <c r="BR1900" s="78"/>
      <c r="BS1900" s="1"/>
      <c r="BT1900" s="1"/>
      <c r="BU1900" s="1"/>
    </row>
    <row r="1901" spans="1:73">
      <c r="A1901" s="1"/>
      <c r="B1901" s="63"/>
      <c r="F1901" s="64"/>
      <c r="G1901" s="64"/>
      <c r="H1901" s="64"/>
      <c r="I1901" s="64"/>
      <c r="J1901" s="72"/>
      <c r="L1901" s="65"/>
      <c r="V1901" s="67"/>
      <c r="BH1901" s="67"/>
      <c r="BI1901" s="78"/>
      <c r="BJ1901" s="78"/>
      <c r="BK1901" s="78"/>
      <c r="BL1901" s="68"/>
      <c r="BM1901" s="68"/>
      <c r="BN1901" s="68"/>
      <c r="BO1901" s="78"/>
      <c r="BP1901" s="78"/>
      <c r="BQ1901" s="78"/>
      <c r="BR1901" s="78"/>
      <c r="BS1901" s="1"/>
      <c r="BT1901" s="1"/>
      <c r="BU1901" s="1"/>
    </row>
    <row r="1902" spans="1:73">
      <c r="A1902" s="1"/>
      <c r="B1902" s="63"/>
      <c r="F1902" s="64"/>
      <c r="G1902" s="64"/>
      <c r="H1902" s="64"/>
      <c r="I1902" s="64"/>
      <c r="J1902" s="72"/>
      <c r="L1902" s="65"/>
      <c r="V1902" s="67"/>
      <c r="BH1902" s="67"/>
      <c r="BI1902" s="78"/>
      <c r="BJ1902" s="78"/>
      <c r="BK1902" s="78"/>
      <c r="BL1902" s="68"/>
      <c r="BM1902" s="68"/>
      <c r="BN1902" s="68"/>
      <c r="BO1902" s="78"/>
      <c r="BP1902" s="78"/>
      <c r="BQ1902" s="78"/>
      <c r="BR1902" s="78"/>
      <c r="BS1902" s="1"/>
      <c r="BT1902" s="1"/>
      <c r="BU1902" s="1"/>
    </row>
    <row r="1903" spans="1:73">
      <c r="A1903" s="1"/>
      <c r="B1903" s="63"/>
      <c r="F1903" s="64"/>
      <c r="G1903" s="64"/>
      <c r="H1903" s="64"/>
      <c r="I1903" s="64"/>
      <c r="J1903" s="72"/>
      <c r="L1903" s="65"/>
      <c r="V1903" s="67"/>
      <c r="BH1903" s="67"/>
      <c r="BI1903" s="78"/>
      <c r="BJ1903" s="78"/>
      <c r="BK1903" s="78"/>
      <c r="BL1903" s="68"/>
      <c r="BM1903" s="68"/>
      <c r="BN1903" s="68"/>
      <c r="BO1903" s="78"/>
      <c r="BP1903" s="78"/>
      <c r="BQ1903" s="78"/>
      <c r="BR1903" s="78"/>
      <c r="BS1903" s="1"/>
      <c r="BT1903" s="1"/>
      <c r="BU1903" s="1"/>
    </row>
    <row r="1904" spans="1:73">
      <c r="A1904" s="1"/>
      <c r="B1904" s="63"/>
      <c r="F1904" s="64"/>
      <c r="G1904" s="64"/>
      <c r="H1904" s="64"/>
      <c r="I1904" s="64"/>
      <c r="J1904" s="72"/>
      <c r="L1904" s="65"/>
      <c r="V1904" s="67"/>
      <c r="BH1904" s="67"/>
      <c r="BI1904" s="78"/>
      <c r="BJ1904" s="78"/>
      <c r="BK1904" s="78"/>
      <c r="BL1904" s="68"/>
      <c r="BM1904" s="68"/>
      <c r="BN1904" s="68"/>
      <c r="BO1904" s="78"/>
      <c r="BP1904" s="78"/>
      <c r="BQ1904" s="78"/>
      <c r="BR1904" s="78"/>
      <c r="BS1904" s="1"/>
      <c r="BT1904" s="1"/>
      <c r="BU1904" s="1"/>
    </row>
    <row r="1905" spans="1:73">
      <c r="A1905" s="1"/>
      <c r="B1905" s="63"/>
      <c r="F1905" s="64"/>
      <c r="G1905" s="64"/>
      <c r="H1905" s="64"/>
      <c r="I1905" s="64"/>
      <c r="J1905" s="72"/>
      <c r="L1905" s="65"/>
      <c r="V1905" s="67"/>
      <c r="BH1905" s="67"/>
      <c r="BI1905" s="78"/>
      <c r="BJ1905" s="78"/>
      <c r="BK1905" s="78"/>
      <c r="BL1905" s="68"/>
      <c r="BM1905" s="68"/>
      <c r="BN1905" s="68"/>
      <c r="BO1905" s="78"/>
      <c r="BP1905" s="78"/>
      <c r="BQ1905" s="78"/>
      <c r="BR1905" s="78"/>
      <c r="BS1905" s="1"/>
      <c r="BT1905" s="1"/>
      <c r="BU1905" s="1"/>
    </row>
    <row r="1906" spans="1:73">
      <c r="A1906" s="1"/>
      <c r="B1906" s="63"/>
      <c r="F1906" s="64"/>
      <c r="G1906" s="64"/>
      <c r="H1906" s="64"/>
      <c r="I1906" s="64"/>
      <c r="J1906" s="72"/>
      <c r="L1906" s="65"/>
      <c r="V1906" s="67"/>
      <c r="BH1906" s="67"/>
      <c r="BI1906" s="78"/>
      <c r="BJ1906" s="78"/>
      <c r="BK1906" s="78"/>
      <c r="BL1906" s="68"/>
      <c r="BM1906" s="68"/>
      <c r="BN1906" s="68"/>
      <c r="BO1906" s="78"/>
      <c r="BP1906" s="78"/>
      <c r="BQ1906" s="78"/>
      <c r="BR1906" s="78"/>
      <c r="BS1906" s="1"/>
      <c r="BT1906" s="1"/>
      <c r="BU1906" s="1"/>
    </row>
    <row r="1907" spans="1:73">
      <c r="A1907" s="1"/>
      <c r="B1907" s="63"/>
      <c r="F1907" s="64"/>
      <c r="G1907" s="64"/>
      <c r="H1907" s="64"/>
      <c r="I1907" s="64"/>
      <c r="J1907" s="72"/>
      <c r="L1907" s="65"/>
      <c r="V1907" s="67"/>
      <c r="BH1907" s="67"/>
      <c r="BI1907" s="78"/>
      <c r="BJ1907" s="78"/>
      <c r="BK1907" s="78"/>
      <c r="BL1907" s="68"/>
      <c r="BM1907" s="68"/>
      <c r="BN1907" s="68"/>
      <c r="BO1907" s="78"/>
      <c r="BP1907" s="78"/>
      <c r="BQ1907" s="78"/>
      <c r="BR1907" s="78"/>
      <c r="BS1907" s="1"/>
      <c r="BT1907" s="1"/>
      <c r="BU1907" s="1"/>
    </row>
    <row r="1908" spans="1:73">
      <c r="A1908" s="1"/>
      <c r="B1908" s="63"/>
      <c r="F1908" s="64"/>
      <c r="G1908" s="64"/>
      <c r="H1908" s="64"/>
      <c r="I1908" s="64"/>
      <c r="J1908" s="72"/>
      <c r="L1908" s="65"/>
      <c r="V1908" s="67"/>
      <c r="BH1908" s="67"/>
      <c r="BI1908" s="78"/>
      <c r="BJ1908" s="78"/>
      <c r="BK1908" s="78"/>
      <c r="BL1908" s="68"/>
      <c r="BM1908" s="68"/>
      <c r="BN1908" s="68"/>
      <c r="BO1908" s="78"/>
      <c r="BP1908" s="78"/>
      <c r="BQ1908" s="78"/>
      <c r="BR1908" s="78"/>
      <c r="BS1908" s="1"/>
      <c r="BT1908" s="1"/>
      <c r="BU1908" s="1"/>
    </row>
    <row r="1909" spans="1:73">
      <c r="A1909" s="1"/>
      <c r="B1909" s="63"/>
      <c r="F1909" s="64"/>
      <c r="G1909" s="64"/>
      <c r="H1909" s="64"/>
      <c r="I1909" s="64"/>
      <c r="J1909" s="72"/>
      <c r="L1909" s="65"/>
      <c r="V1909" s="67"/>
      <c r="BH1909" s="67"/>
      <c r="BI1909" s="78"/>
      <c r="BJ1909" s="78"/>
      <c r="BK1909" s="78"/>
      <c r="BL1909" s="68"/>
      <c r="BM1909" s="68"/>
      <c r="BN1909" s="68"/>
      <c r="BO1909" s="78"/>
      <c r="BP1909" s="78"/>
      <c r="BQ1909" s="78"/>
      <c r="BR1909" s="78"/>
      <c r="BS1909" s="1"/>
      <c r="BT1909" s="1"/>
      <c r="BU1909" s="1"/>
    </row>
    <row r="1910" spans="1:73">
      <c r="A1910" s="1"/>
      <c r="B1910" s="63"/>
      <c r="F1910" s="64"/>
      <c r="G1910" s="64"/>
      <c r="H1910" s="64"/>
      <c r="I1910" s="64"/>
      <c r="J1910" s="72"/>
      <c r="L1910" s="65"/>
      <c r="V1910" s="67"/>
      <c r="BH1910" s="67"/>
      <c r="BI1910" s="78"/>
      <c r="BJ1910" s="78"/>
      <c r="BK1910" s="78"/>
      <c r="BL1910" s="68"/>
      <c r="BM1910" s="68"/>
      <c r="BN1910" s="68"/>
      <c r="BO1910" s="78"/>
      <c r="BP1910" s="78"/>
      <c r="BQ1910" s="78"/>
      <c r="BR1910" s="78"/>
      <c r="BS1910" s="1"/>
      <c r="BT1910" s="1"/>
      <c r="BU1910" s="1"/>
    </row>
    <row r="1911" spans="1:73">
      <c r="A1911" s="1"/>
      <c r="B1911" s="63"/>
      <c r="F1911" s="64"/>
      <c r="G1911" s="64"/>
      <c r="H1911" s="64"/>
      <c r="I1911" s="64"/>
      <c r="J1911" s="72"/>
      <c r="L1911" s="65"/>
      <c r="V1911" s="67"/>
      <c r="BH1911" s="67"/>
      <c r="BI1911" s="78"/>
      <c r="BJ1911" s="78"/>
      <c r="BK1911" s="78"/>
      <c r="BL1911" s="68"/>
      <c r="BM1911" s="68"/>
      <c r="BN1911" s="68"/>
      <c r="BO1911" s="78"/>
      <c r="BP1911" s="78"/>
      <c r="BQ1911" s="78"/>
      <c r="BR1911" s="78"/>
      <c r="BS1911" s="1"/>
      <c r="BT1911" s="1"/>
      <c r="BU1911" s="1"/>
    </row>
    <row r="1912" spans="1:73">
      <c r="A1912" s="1"/>
      <c r="B1912" s="63"/>
      <c r="F1912" s="64"/>
      <c r="G1912" s="64"/>
      <c r="H1912" s="64"/>
      <c r="I1912" s="64"/>
      <c r="J1912" s="72"/>
      <c r="L1912" s="65"/>
      <c r="V1912" s="67"/>
      <c r="BH1912" s="67"/>
      <c r="BI1912" s="78"/>
      <c r="BJ1912" s="78"/>
      <c r="BK1912" s="78"/>
      <c r="BL1912" s="68"/>
      <c r="BM1912" s="68"/>
      <c r="BN1912" s="68"/>
      <c r="BO1912" s="78"/>
      <c r="BP1912" s="78"/>
      <c r="BQ1912" s="78"/>
      <c r="BR1912" s="78"/>
      <c r="BS1912" s="1"/>
      <c r="BT1912" s="1"/>
      <c r="BU1912" s="1"/>
    </row>
    <row r="1913" spans="1:73">
      <c r="A1913" s="1"/>
      <c r="B1913" s="63"/>
      <c r="F1913" s="64"/>
      <c r="G1913" s="64"/>
      <c r="H1913" s="64"/>
      <c r="I1913" s="64"/>
      <c r="J1913" s="72"/>
      <c r="L1913" s="65"/>
      <c r="V1913" s="67"/>
      <c r="BH1913" s="67"/>
      <c r="BI1913" s="78"/>
      <c r="BJ1913" s="78"/>
      <c r="BK1913" s="78"/>
      <c r="BL1913" s="68"/>
      <c r="BM1913" s="68"/>
      <c r="BN1913" s="68"/>
      <c r="BO1913" s="78"/>
      <c r="BP1913" s="78"/>
      <c r="BQ1913" s="78"/>
      <c r="BR1913" s="78"/>
      <c r="BS1913" s="1"/>
      <c r="BT1913" s="1"/>
      <c r="BU1913" s="1"/>
    </row>
    <row r="1914" spans="1:73">
      <c r="A1914" s="1"/>
      <c r="B1914" s="63"/>
      <c r="F1914" s="64"/>
      <c r="G1914" s="64"/>
      <c r="H1914" s="64"/>
      <c r="I1914" s="64"/>
      <c r="J1914" s="72"/>
      <c r="L1914" s="65"/>
      <c r="V1914" s="67"/>
      <c r="BH1914" s="67"/>
      <c r="BI1914" s="78"/>
      <c r="BJ1914" s="78"/>
      <c r="BK1914" s="78"/>
      <c r="BL1914" s="68"/>
      <c r="BM1914" s="68"/>
      <c r="BN1914" s="68"/>
      <c r="BO1914" s="78"/>
      <c r="BP1914" s="78"/>
      <c r="BQ1914" s="78"/>
      <c r="BR1914" s="78"/>
      <c r="BS1914" s="1"/>
      <c r="BT1914" s="1"/>
      <c r="BU1914" s="1"/>
    </row>
    <row r="1915" spans="1:73">
      <c r="A1915" s="1"/>
      <c r="B1915" s="63"/>
      <c r="F1915" s="64"/>
      <c r="G1915" s="64"/>
      <c r="H1915" s="64"/>
      <c r="I1915" s="64"/>
      <c r="J1915" s="72"/>
      <c r="L1915" s="65"/>
      <c r="V1915" s="67"/>
      <c r="BH1915" s="67"/>
      <c r="BI1915" s="78"/>
      <c r="BJ1915" s="78"/>
      <c r="BK1915" s="78"/>
      <c r="BL1915" s="68"/>
      <c r="BM1915" s="68"/>
      <c r="BN1915" s="68"/>
      <c r="BO1915" s="78"/>
      <c r="BP1915" s="78"/>
      <c r="BQ1915" s="78"/>
      <c r="BR1915" s="78"/>
      <c r="BS1915" s="1"/>
      <c r="BT1915" s="1"/>
      <c r="BU1915" s="1"/>
    </row>
    <row r="1916" spans="1:73">
      <c r="A1916" s="1"/>
      <c r="B1916" s="63"/>
      <c r="F1916" s="64"/>
      <c r="G1916" s="64"/>
      <c r="H1916" s="64"/>
      <c r="I1916" s="64"/>
      <c r="J1916" s="72"/>
      <c r="L1916" s="65"/>
      <c r="V1916" s="67"/>
      <c r="BH1916" s="67"/>
      <c r="BI1916" s="78"/>
      <c r="BJ1916" s="78"/>
      <c r="BK1916" s="78"/>
      <c r="BL1916" s="68"/>
      <c r="BM1916" s="68"/>
      <c r="BN1916" s="68"/>
      <c r="BO1916" s="78"/>
      <c r="BP1916" s="78"/>
      <c r="BQ1916" s="78"/>
      <c r="BR1916" s="78"/>
      <c r="BS1916" s="1"/>
      <c r="BT1916" s="1"/>
      <c r="BU1916" s="1"/>
    </row>
    <row r="1917" spans="1:73">
      <c r="A1917" s="1"/>
      <c r="B1917" s="63"/>
      <c r="F1917" s="64"/>
      <c r="G1917" s="64"/>
      <c r="H1917" s="64"/>
      <c r="I1917" s="64"/>
      <c r="J1917" s="72"/>
      <c r="L1917" s="65"/>
      <c r="V1917" s="67"/>
      <c r="BH1917" s="67"/>
      <c r="BI1917" s="78"/>
      <c r="BJ1917" s="78"/>
      <c r="BK1917" s="78"/>
      <c r="BL1917" s="68"/>
      <c r="BM1917" s="68"/>
      <c r="BN1917" s="68"/>
      <c r="BO1917" s="78"/>
      <c r="BP1917" s="78"/>
      <c r="BQ1917" s="78"/>
      <c r="BR1917" s="78"/>
      <c r="BS1917" s="1"/>
      <c r="BT1917" s="1"/>
      <c r="BU1917" s="1"/>
    </row>
    <row r="1918" spans="1:73">
      <c r="A1918" s="1"/>
      <c r="B1918" s="63"/>
      <c r="F1918" s="64"/>
      <c r="G1918" s="64"/>
      <c r="H1918" s="64"/>
      <c r="I1918" s="64"/>
      <c r="J1918" s="72"/>
      <c r="L1918" s="65"/>
      <c r="V1918" s="67"/>
      <c r="BH1918" s="67"/>
      <c r="BI1918" s="78"/>
      <c r="BJ1918" s="78"/>
      <c r="BK1918" s="78"/>
      <c r="BL1918" s="68"/>
      <c r="BM1918" s="68"/>
      <c r="BN1918" s="68"/>
      <c r="BO1918" s="78"/>
      <c r="BP1918" s="78"/>
      <c r="BQ1918" s="78"/>
      <c r="BR1918" s="78"/>
      <c r="BS1918" s="1"/>
      <c r="BT1918" s="1"/>
      <c r="BU1918" s="1"/>
    </row>
    <row r="1919" spans="1:73">
      <c r="A1919" s="1"/>
      <c r="B1919" s="63"/>
      <c r="F1919" s="64"/>
      <c r="G1919" s="64"/>
      <c r="H1919" s="64"/>
      <c r="I1919" s="64"/>
      <c r="J1919" s="72"/>
      <c r="L1919" s="65"/>
      <c r="V1919" s="67"/>
      <c r="BH1919" s="67"/>
      <c r="BI1919" s="78"/>
      <c r="BJ1919" s="78"/>
      <c r="BK1919" s="78"/>
      <c r="BL1919" s="68"/>
      <c r="BM1919" s="68"/>
      <c r="BN1919" s="68"/>
      <c r="BO1919" s="78"/>
      <c r="BP1919" s="78"/>
      <c r="BQ1919" s="78"/>
      <c r="BR1919" s="78"/>
      <c r="BS1919" s="1"/>
      <c r="BT1919" s="1"/>
      <c r="BU1919" s="1"/>
    </row>
    <row r="1920" spans="1:73">
      <c r="A1920" s="1"/>
      <c r="B1920" s="63"/>
      <c r="F1920" s="64"/>
      <c r="G1920" s="64"/>
      <c r="H1920" s="64"/>
      <c r="I1920" s="64"/>
      <c r="J1920" s="72"/>
      <c r="L1920" s="65"/>
      <c r="V1920" s="67"/>
      <c r="BH1920" s="67"/>
      <c r="BI1920" s="78"/>
      <c r="BJ1920" s="78"/>
      <c r="BK1920" s="78"/>
      <c r="BL1920" s="68"/>
      <c r="BM1920" s="68"/>
      <c r="BN1920" s="68"/>
      <c r="BO1920" s="78"/>
      <c r="BP1920" s="78"/>
      <c r="BQ1920" s="78"/>
      <c r="BR1920" s="78"/>
      <c r="BS1920" s="1"/>
      <c r="BT1920" s="1"/>
      <c r="BU1920" s="1"/>
    </row>
    <row r="1921" spans="1:73">
      <c r="A1921" s="1"/>
      <c r="B1921" s="63"/>
      <c r="F1921" s="64"/>
      <c r="G1921" s="64"/>
      <c r="H1921" s="64"/>
      <c r="I1921" s="64"/>
      <c r="J1921" s="72"/>
      <c r="L1921" s="65"/>
      <c r="V1921" s="67"/>
      <c r="BH1921" s="67"/>
      <c r="BI1921" s="78"/>
      <c r="BJ1921" s="78"/>
      <c r="BK1921" s="78"/>
      <c r="BL1921" s="68"/>
      <c r="BM1921" s="68"/>
      <c r="BN1921" s="68"/>
      <c r="BO1921" s="78"/>
      <c r="BP1921" s="78"/>
      <c r="BQ1921" s="78"/>
      <c r="BR1921" s="78"/>
      <c r="BS1921" s="1"/>
      <c r="BT1921" s="1"/>
      <c r="BU1921" s="1"/>
    </row>
    <row r="1922" spans="1:73">
      <c r="A1922" s="1"/>
      <c r="B1922" s="63"/>
      <c r="F1922" s="64"/>
      <c r="G1922" s="64"/>
      <c r="H1922" s="64"/>
      <c r="I1922" s="64"/>
      <c r="J1922" s="72"/>
      <c r="L1922" s="65"/>
      <c r="V1922" s="67"/>
      <c r="BH1922" s="67"/>
      <c r="BI1922" s="78"/>
      <c r="BJ1922" s="78"/>
      <c r="BK1922" s="78"/>
      <c r="BL1922" s="68"/>
      <c r="BM1922" s="68"/>
      <c r="BN1922" s="68"/>
      <c r="BO1922" s="78"/>
      <c r="BP1922" s="78"/>
      <c r="BQ1922" s="78"/>
      <c r="BR1922" s="78"/>
      <c r="BS1922" s="1"/>
      <c r="BT1922" s="1"/>
      <c r="BU1922" s="1"/>
    </row>
    <row r="1923" spans="1:73">
      <c r="A1923" s="1"/>
      <c r="B1923" s="63"/>
      <c r="F1923" s="64"/>
      <c r="G1923" s="64"/>
      <c r="H1923" s="64"/>
      <c r="I1923" s="64"/>
      <c r="J1923" s="72"/>
      <c r="L1923" s="65"/>
      <c r="V1923" s="67"/>
      <c r="BH1923" s="67"/>
      <c r="BI1923" s="78"/>
      <c r="BJ1923" s="78"/>
      <c r="BK1923" s="78"/>
      <c r="BL1923" s="68"/>
      <c r="BM1923" s="68"/>
      <c r="BN1923" s="68"/>
      <c r="BO1923" s="78"/>
      <c r="BP1923" s="78"/>
      <c r="BQ1923" s="78"/>
      <c r="BR1923" s="78"/>
      <c r="BS1923" s="1"/>
      <c r="BT1923" s="1"/>
      <c r="BU1923" s="1"/>
    </row>
    <row r="1924" spans="1:73">
      <c r="A1924" s="1"/>
      <c r="B1924" s="63"/>
      <c r="F1924" s="64"/>
      <c r="G1924" s="64"/>
      <c r="H1924" s="64"/>
      <c r="I1924" s="64"/>
      <c r="J1924" s="72"/>
      <c r="L1924" s="65"/>
      <c r="V1924" s="67"/>
      <c r="BH1924" s="67"/>
      <c r="BI1924" s="78"/>
      <c r="BJ1924" s="78"/>
      <c r="BK1924" s="78"/>
      <c r="BL1924" s="68"/>
      <c r="BM1924" s="68"/>
      <c r="BN1924" s="68"/>
      <c r="BO1924" s="78"/>
      <c r="BP1924" s="78"/>
      <c r="BQ1924" s="78"/>
      <c r="BR1924" s="78"/>
      <c r="BS1924" s="1"/>
      <c r="BT1924" s="1"/>
      <c r="BU1924" s="1"/>
    </row>
    <row r="1925" spans="1:73">
      <c r="A1925" s="1"/>
      <c r="B1925" s="63"/>
      <c r="F1925" s="64"/>
      <c r="G1925" s="64"/>
      <c r="H1925" s="64"/>
      <c r="I1925" s="64"/>
      <c r="J1925" s="72"/>
      <c r="L1925" s="65"/>
      <c r="V1925" s="67"/>
      <c r="BH1925" s="67"/>
      <c r="BI1925" s="78"/>
      <c r="BJ1925" s="78"/>
      <c r="BK1925" s="78"/>
      <c r="BL1925" s="68"/>
      <c r="BM1925" s="68"/>
      <c r="BN1925" s="68"/>
      <c r="BO1925" s="78"/>
      <c r="BP1925" s="78"/>
      <c r="BQ1925" s="78"/>
      <c r="BR1925" s="78"/>
      <c r="BS1925" s="1"/>
      <c r="BT1925" s="1"/>
      <c r="BU1925" s="1"/>
    </row>
    <row r="1926" spans="1:73">
      <c r="A1926" s="1"/>
      <c r="B1926" s="63"/>
      <c r="F1926" s="64"/>
      <c r="G1926" s="64"/>
      <c r="H1926" s="64"/>
      <c r="I1926" s="64"/>
      <c r="J1926" s="72"/>
      <c r="L1926" s="65"/>
      <c r="V1926" s="67"/>
      <c r="BH1926" s="67"/>
      <c r="BI1926" s="78"/>
      <c r="BJ1926" s="78"/>
      <c r="BK1926" s="78"/>
      <c r="BL1926" s="68"/>
      <c r="BM1926" s="68"/>
      <c r="BN1926" s="68"/>
      <c r="BO1926" s="78"/>
      <c r="BP1926" s="78"/>
      <c r="BQ1926" s="78"/>
      <c r="BR1926" s="78"/>
      <c r="BS1926" s="1"/>
      <c r="BT1926" s="1"/>
      <c r="BU1926" s="1"/>
    </row>
    <row r="1927" spans="1:73">
      <c r="A1927" s="1"/>
      <c r="B1927" s="63"/>
      <c r="F1927" s="64"/>
      <c r="G1927" s="64"/>
      <c r="H1927" s="64"/>
      <c r="I1927" s="64"/>
      <c r="J1927" s="72"/>
      <c r="L1927" s="65"/>
      <c r="V1927" s="67"/>
      <c r="BH1927" s="67"/>
      <c r="BI1927" s="78"/>
      <c r="BJ1927" s="78"/>
      <c r="BK1927" s="78"/>
      <c r="BL1927" s="68"/>
      <c r="BM1927" s="68"/>
      <c r="BN1927" s="68"/>
      <c r="BO1927" s="78"/>
      <c r="BP1927" s="78"/>
      <c r="BQ1927" s="78"/>
      <c r="BR1927" s="78"/>
      <c r="BS1927" s="1"/>
      <c r="BT1927" s="1"/>
      <c r="BU1927" s="1"/>
    </row>
    <row r="1928" spans="1:73">
      <c r="A1928" s="1"/>
      <c r="B1928" s="63"/>
      <c r="F1928" s="64"/>
      <c r="G1928" s="64"/>
      <c r="H1928" s="64"/>
      <c r="I1928" s="64"/>
      <c r="J1928" s="72"/>
      <c r="L1928" s="65"/>
      <c r="V1928" s="67"/>
      <c r="BH1928" s="67"/>
      <c r="BI1928" s="78"/>
      <c r="BJ1928" s="78"/>
      <c r="BK1928" s="78"/>
      <c r="BL1928" s="68"/>
      <c r="BM1928" s="68"/>
      <c r="BN1928" s="68"/>
      <c r="BO1928" s="78"/>
      <c r="BP1928" s="78"/>
      <c r="BQ1928" s="78"/>
      <c r="BR1928" s="78"/>
      <c r="BS1928" s="1"/>
      <c r="BT1928" s="1"/>
      <c r="BU1928" s="1"/>
    </row>
    <row r="1929" spans="1:73">
      <c r="A1929" s="1"/>
      <c r="B1929" s="63"/>
      <c r="F1929" s="64"/>
      <c r="G1929" s="64"/>
      <c r="H1929" s="64"/>
      <c r="I1929" s="64"/>
      <c r="J1929" s="72"/>
      <c r="L1929" s="65"/>
      <c r="V1929" s="67"/>
      <c r="BH1929" s="67"/>
      <c r="BI1929" s="78"/>
      <c r="BJ1929" s="78"/>
      <c r="BK1929" s="78"/>
      <c r="BL1929" s="68"/>
      <c r="BM1929" s="68"/>
      <c r="BN1929" s="68"/>
      <c r="BO1929" s="78"/>
      <c r="BP1929" s="78"/>
      <c r="BQ1929" s="78"/>
      <c r="BR1929" s="78"/>
      <c r="BS1929" s="1"/>
      <c r="BT1929" s="1"/>
      <c r="BU1929" s="1"/>
    </row>
    <row r="1930" spans="1:73">
      <c r="A1930" s="1"/>
      <c r="B1930" s="63"/>
      <c r="F1930" s="64"/>
      <c r="G1930" s="64"/>
      <c r="H1930" s="64"/>
      <c r="I1930" s="64"/>
      <c r="J1930" s="72"/>
      <c r="L1930" s="65"/>
      <c r="V1930" s="67"/>
      <c r="BH1930" s="67"/>
      <c r="BI1930" s="78"/>
      <c r="BJ1930" s="78"/>
      <c r="BK1930" s="78"/>
      <c r="BL1930" s="68"/>
      <c r="BM1930" s="68"/>
      <c r="BN1930" s="68"/>
      <c r="BO1930" s="78"/>
      <c r="BP1930" s="78"/>
      <c r="BQ1930" s="78"/>
      <c r="BR1930" s="78"/>
      <c r="BS1930" s="1"/>
      <c r="BT1930" s="1"/>
      <c r="BU1930" s="1"/>
    </row>
    <row r="1931" spans="1:73">
      <c r="A1931" s="1"/>
      <c r="B1931" s="63"/>
      <c r="F1931" s="64"/>
      <c r="G1931" s="64"/>
      <c r="H1931" s="64"/>
      <c r="I1931" s="64"/>
      <c r="J1931" s="72"/>
      <c r="L1931" s="65"/>
      <c r="V1931" s="67"/>
      <c r="BH1931" s="67"/>
      <c r="BI1931" s="78"/>
      <c r="BJ1931" s="78"/>
      <c r="BK1931" s="78"/>
      <c r="BL1931" s="68"/>
      <c r="BM1931" s="68"/>
      <c r="BN1931" s="68"/>
      <c r="BO1931" s="78"/>
      <c r="BP1931" s="78"/>
      <c r="BQ1931" s="78"/>
      <c r="BR1931" s="78"/>
      <c r="BS1931" s="1"/>
      <c r="BT1931" s="1"/>
      <c r="BU1931" s="1"/>
    </row>
    <row r="1932" spans="1:73">
      <c r="A1932" s="1"/>
      <c r="B1932" s="63"/>
      <c r="F1932" s="64"/>
      <c r="G1932" s="64"/>
      <c r="H1932" s="64"/>
      <c r="I1932" s="64"/>
      <c r="J1932" s="72"/>
      <c r="L1932" s="65"/>
      <c r="V1932" s="67"/>
      <c r="BH1932" s="67"/>
      <c r="BI1932" s="78"/>
      <c r="BJ1932" s="78"/>
      <c r="BK1932" s="78"/>
      <c r="BL1932" s="68"/>
      <c r="BM1932" s="68"/>
      <c r="BN1932" s="68"/>
      <c r="BO1932" s="78"/>
      <c r="BP1932" s="78"/>
      <c r="BQ1932" s="78"/>
      <c r="BR1932" s="78"/>
      <c r="BS1932" s="1"/>
      <c r="BT1932" s="1"/>
      <c r="BU1932" s="1"/>
    </row>
    <row r="1933" spans="1:73">
      <c r="A1933" s="1"/>
      <c r="B1933" s="63"/>
      <c r="F1933" s="64"/>
      <c r="G1933" s="64"/>
      <c r="H1933" s="64"/>
      <c r="I1933" s="64"/>
      <c r="J1933" s="72"/>
      <c r="L1933" s="65"/>
      <c r="V1933" s="67"/>
      <c r="BH1933" s="67"/>
      <c r="BI1933" s="78"/>
      <c r="BJ1933" s="78"/>
      <c r="BK1933" s="78"/>
      <c r="BL1933" s="68"/>
      <c r="BM1933" s="68"/>
      <c r="BN1933" s="68"/>
      <c r="BO1933" s="78"/>
      <c r="BP1933" s="78"/>
      <c r="BQ1933" s="78"/>
      <c r="BR1933" s="78"/>
      <c r="BS1933" s="1"/>
      <c r="BT1933" s="1"/>
      <c r="BU1933" s="1"/>
    </row>
    <row r="1934" spans="1:73">
      <c r="A1934" s="1"/>
      <c r="B1934" s="63"/>
      <c r="F1934" s="64"/>
      <c r="G1934" s="64"/>
      <c r="H1934" s="64"/>
      <c r="I1934" s="64"/>
      <c r="J1934" s="72"/>
      <c r="L1934" s="65"/>
      <c r="V1934" s="67"/>
      <c r="BH1934" s="67"/>
      <c r="BI1934" s="78"/>
      <c r="BJ1934" s="78"/>
      <c r="BK1934" s="78"/>
      <c r="BL1934" s="68"/>
      <c r="BM1934" s="68"/>
      <c r="BN1934" s="68"/>
      <c r="BO1934" s="78"/>
      <c r="BP1934" s="78"/>
      <c r="BQ1934" s="78"/>
      <c r="BR1934" s="78"/>
      <c r="BS1934" s="1"/>
      <c r="BT1934" s="1"/>
      <c r="BU1934" s="1"/>
    </row>
    <row r="1935" spans="1:73">
      <c r="A1935" s="1"/>
      <c r="B1935" s="63"/>
      <c r="F1935" s="64"/>
      <c r="G1935" s="64"/>
      <c r="H1935" s="64"/>
      <c r="I1935" s="64"/>
      <c r="J1935" s="72"/>
      <c r="L1935" s="65"/>
      <c r="V1935" s="67"/>
      <c r="BH1935" s="67"/>
      <c r="BI1935" s="78"/>
      <c r="BJ1935" s="78"/>
      <c r="BK1935" s="78"/>
      <c r="BL1935" s="68"/>
      <c r="BM1935" s="68"/>
      <c r="BN1935" s="68"/>
      <c r="BO1935" s="78"/>
      <c r="BP1935" s="78"/>
      <c r="BQ1935" s="78"/>
      <c r="BR1935" s="78"/>
      <c r="BS1935" s="1"/>
      <c r="BT1935" s="1"/>
      <c r="BU1935" s="1"/>
    </row>
    <row r="1936" spans="1:73">
      <c r="A1936" s="1"/>
      <c r="B1936" s="63"/>
      <c r="F1936" s="64"/>
      <c r="G1936" s="64"/>
      <c r="H1936" s="64"/>
      <c r="I1936" s="64"/>
      <c r="J1936" s="72"/>
      <c r="L1936" s="65"/>
      <c r="V1936" s="67"/>
      <c r="BH1936" s="67"/>
      <c r="BI1936" s="78"/>
      <c r="BJ1936" s="78"/>
      <c r="BK1936" s="78"/>
      <c r="BL1936" s="68"/>
      <c r="BM1936" s="68"/>
      <c r="BN1936" s="68"/>
      <c r="BO1936" s="78"/>
      <c r="BP1936" s="78"/>
      <c r="BQ1936" s="78"/>
      <c r="BR1936" s="78"/>
      <c r="BS1936" s="1"/>
      <c r="BT1936" s="1"/>
      <c r="BU1936" s="1"/>
    </row>
    <row r="1937" spans="1:73">
      <c r="A1937" s="1"/>
      <c r="B1937" s="63"/>
      <c r="F1937" s="64"/>
      <c r="G1937" s="64"/>
      <c r="H1937" s="64"/>
      <c r="I1937" s="64"/>
      <c r="J1937" s="72"/>
      <c r="L1937" s="65"/>
      <c r="V1937" s="67"/>
      <c r="BH1937" s="67"/>
      <c r="BI1937" s="78"/>
      <c r="BJ1937" s="78"/>
      <c r="BK1937" s="78"/>
      <c r="BL1937" s="68"/>
      <c r="BM1937" s="68"/>
      <c r="BN1937" s="68"/>
      <c r="BO1937" s="78"/>
      <c r="BP1937" s="78"/>
      <c r="BQ1937" s="78"/>
      <c r="BR1937" s="78"/>
      <c r="BS1937" s="1"/>
      <c r="BT1937" s="1"/>
      <c r="BU1937" s="1"/>
    </row>
    <row r="1938" spans="1:73">
      <c r="A1938" s="1"/>
      <c r="B1938" s="63"/>
      <c r="F1938" s="64"/>
      <c r="G1938" s="64"/>
      <c r="H1938" s="64"/>
      <c r="I1938" s="64"/>
      <c r="J1938" s="72"/>
      <c r="L1938" s="65"/>
      <c r="V1938" s="67"/>
      <c r="BH1938" s="67"/>
      <c r="BI1938" s="78"/>
      <c r="BJ1938" s="78"/>
      <c r="BK1938" s="78"/>
      <c r="BL1938" s="68"/>
      <c r="BM1938" s="68"/>
      <c r="BN1938" s="68"/>
      <c r="BO1938" s="78"/>
      <c r="BP1938" s="78"/>
      <c r="BQ1938" s="78"/>
      <c r="BR1938" s="78"/>
      <c r="BS1938" s="1"/>
      <c r="BT1938" s="1"/>
      <c r="BU1938" s="1"/>
    </row>
    <row r="1939" spans="1:73">
      <c r="A1939" s="1"/>
      <c r="B1939" s="63"/>
      <c r="F1939" s="64"/>
      <c r="G1939" s="64"/>
      <c r="H1939" s="64"/>
      <c r="I1939" s="64"/>
      <c r="J1939" s="72"/>
      <c r="L1939" s="65"/>
      <c r="V1939" s="67"/>
      <c r="BH1939" s="67"/>
      <c r="BI1939" s="78"/>
      <c r="BJ1939" s="78"/>
      <c r="BK1939" s="78"/>
      <c r="BL1939" s="68"/>
      <c r="BM1939" s="68"/>
      <c r="BN1939" s="68"/>
      <c r="BO1939" s="78"/>
      <c r="BP1939" s="78"/>
      <c r="BQ1939" s="78"/>
      <c r="BR1939" s="78"/>
      <c r="BS1939" s="1"/>
      <c r="BT1939" s="1"/>
      <c r="BU1939" s="1"/>
    </row>
    <row r="1940" spans="1:73">
      <c r="A1940" s="1"/>
      <c r="B1940" s="63"/>
      <c r="F1940" s="64"/>
      <c r="G1940" s="64"/>
      <c r="H1940" s="64"/>
      <c r="I1940" s="64"/>
      <c r="J1940" s="72"/>
      <c r="L1940" s="65"/>
      <c r="V1940" s="67"/>
      <c r="BH1940" s="67"/>
      <c r="BI1940" s="78"/>
      <c r="BJ1940" s="78"/>
      <c r="BK1940" s="78"/>
      <c r="BL1940" s="68"/>
      <c r="BM1940" s="68"/>
      <c r="BN1940" s="68"/>
      <c r="BO1940" s="78"/>
      <c r="BP1940" s="78"/>
      <c r="BQ1940" s="78"/>
      <c r="BR1940" s="78"/>
      <c r="BS1940" s="1"/>
      <c r="BT1940" s="1"/>
      <c r="BU1940" s="1"/>
    </row>
    <row r="1941" spans="1:73">
      <c r="A1941" s="1"/>
      <c r="B1941" s="63"/>
      <c r="F1941" s="64"/>
      <c r="G1941" s="64"/>
      <c r="H1941" s="64"/>
      <c r="I1941" s="64"/>
      <c r="J1941" s="72"/>
      <c r="L1941" s="65"/>
      <c r="V1941" s="67"/>
      <c r="BH1941" s="67"/>
      <c r="BI1941" s="78"/>
      <c r="BJ1941" s="78"/>
      <c r="BK1941" s="78"/>
      <c r="BL1941" s="68"/>
      <c r="BM1941" s="68"/>
      <c r="BN1941" s="68"/>
      <c r="BO1941" s="78"/>
      <c r="BP1941" s="78"/>
      <c r="BQ1941" s="78"/>
      <c r="BR1941" s="78"/>
      <c r="BS1941" s="1"/>
      <c r="BT1941" s="1"/>
      <c r="BU1941" s="1"/>
    </row>
    <row r="1942" spans="1:73">
      <c r="A1942" s="1"/>
      <c r="B1942" s="63"/>
      <c r="F1942" s="64"/>
      <c r="G1942" s="64"/>
      <c r="H1942" s="64"/>
      <c r="I1942" s="64"/>
      <c r="J1942" s="72"/>
      <c r="L1942" s="65"/>
      <c r="V1942" s="67"/>
      <c r="BH1942" s="67"/>
      <c r="BI1942" s="78"/>
      <c r="BJ1942" s="78"/>
      <c r="BK1942" s="78"/>
      <c r="BL1942" s="68"/>
      <c r="BM1942" s="68"/>
      <c r="BN1942" s="68"/>
      <c r="BO1942" s="78"/>
      <c r="BP1942" s="78"/>
      <c r="BQ1942" s="78"/>
      <c r="BR1942" s="78"/>
      <c r="BS1942" s="1"/>
      <c r="BT1942" s="1"/>
      <c r="BU1942" s="1"/>
    </row>
    <row r="1943" spans="1:73">
      <c r="A1943" s="1"/>
      <c r="B1943" s="63"/>
      <c r="F1943" s="64"/>
      <c r="G1943" s="64"/>
      <c r="H1943" s="64"/>
      <c r="I1943" s="64"/>
      <c r="J1943" s="72"/>
      <c r="L1943" s="65"/>
      <c r="V1943" s="67"/>
      <c r="BH1943" s="67"/>
      <c r="BI1943" s="78"/>
      <c r="BJ1943" s="78"/>
      <c r="BK1943" s="78"/>
      <c r="BL1943" s="68"/>
      <c r="BM1943" s="68"/>
      <c r="BN1943" s="68"/>
      <c r="BO1943" s="78"/>
      <c r="BP1943" s="78"/>
      <c r="BQ1943" s="78"/>
      <c r="BR1943" s="78"/>
      <c r="BS1943" s="1"/>
      <c r="BT1943" s="1"/>
      <c r="BU1943" s="1"/>
    </row>
    <row r="1944" spans="1:73">
      <c r="A1944" s="1"/>
      <c r="B1944" s="63"/>
      <c r="F1944" s="64"/>
      <c r="G1944" s="64"/>
      <c r="H1944" s="64"/>
      <c r="I1944" s="64"/>
      <c r="J1944" s="72"/>
      <c r="L1944" s="65"/>
      <c r="V1944" s="67"/>
      <c r="BH1944" s="67"/>
      <c r="BI1944" s="78"/>
      <c r="BJ1944" s="78"/>
      <c r="BK1944" s="78"/>
      <c r="BL1944" s="68"/>
      <c r="BM1944" s="68"/>
      <c r="BN1944" s="68"/>
      <c r="BO1944" s="78"/>
      <c r="BP1944" s="78"/>
      <c r="BQ1944" s="78"/>
      <c r="BR1944" s="78"/>
      <c r="BS1944" s="1"/>
      <c r="BT1944" s="1"/>
      <c r="BU1944" s="1"/>
    </row>
    <row r="1945" spans="1:73">
      <c r="A1945" s="1"/>
      <c r="B1945" s="63"/>
      <c r="F1945" s="64"/>
      <c r="G1945" s="64"/>
      <c r="H1945" s="64"/>
      <c r="I1945" s="64"/>
      <c r="J1945" s="72"/>
      <c r="L1945" s="65"/>
      <c r="V1945" s="67"/>
      <c r="BH1945" s="67"/>
      <c r="BI1945" s="78"/>
      <c r="BJ1945" s="78"/>
      <c r="BK1945" s="78"/>
      <c r="BL1945" s="68"/>
      <c r="BM1945" s="68"/>
      <c r="BN1945" s="68"/>
      <c r="BO1945" s="78"/>
      <c r="BP1945" s="78"/>
      <c r="BQ1945" s="78"/>
      <c r="BR1945" s="78"/>
      <c r="BS1945" s="1"/>
      <c r="BT1945" s="1"/>
      <c r="BU1945" s="1"/>
    </row>
    <row r="1946" spans="1:73">
      <c r="A1946" s="1"/>
      <c r="B1946" s="63"/>
      <c r="F1946" s="64"/>
      <c r="G1946" s="64"/>
      <c r="H1946" s="64"/>
      <c r="I1946" s="64"/>
      <c r="J1946" s="72"/>
      <c r="L1946" s="65"/>
      <c r="V1946" s="67"/>
      <c r="BH1946" s="67"/>
      <c r="BI1946" s="78"/>
      <c r="BJ1946" s="78"/>
      <c r="BK1946" s="78"/>
      <c r="BL1946" s="68"/>
      <c r="BM1946" s="68"/>
      <c r="BN1946" s="68"/>
      <c r="BO1946" s="78"/>
      <c r="BP1946" s="78"/>
      <c r="BQ1946" s="78"/>
      <c r="BR1946" s="78"/>
      <c r="BS1946" s="1"/>
      <c r="BT1946" s="1"/>
      <c r="BU1946" s="1"/>
    </row>
    <row r="1947" spans="1:73">
      <c r="A1947" s="1"/>
      <c r="B1947" s="63"/>
      <c r="F1947" s="64"/>
      <c r="G1947" s="64"/>
      <c r="H1947" s="64"/>
      <c r="I1947" s="64"/>
      <c r="J1947" s="72"/>
      <c r="L1947" s="65"/>
      <c r="V1947" s="67"/>
      <c r="BH1947" s="67"/>
      <c r="BI1947" s="78"/>
      <c r="BJ1947" s="78"/>
      <c r="BK1947" s="78"/>
      <c r="BL1947" s="68"/>
      <c r="BM1947" s="68"/>
      <c r="BN1947" s="68"/>
      <c r="BO1947" s="78"/>
      <c r="BP1947" s="78"/>
      <c r="BQ1947" s="78"/>
      <c r="BR1947" s="78"/>
      <c r="BS1947" s="1"/>
      <c r="BT1947" s="1"/>
      <c r="BU1947" s="1"/>
    </row>
    <row r="1948" spans="1:73">
      <c r="A1948" s="1"/>
      <c r="B1948" s="63"/>
      <c r="F1948" s="64"/>
      <c r="G1948" s="64"/>
      <c r="H1948" s="64"/>
      <c r="I1948" s="64"/>
      <c r="J1948" s="72"/>
      <c r="L1948" s="65"/>
      <c r="V1948" s="67"/>
      <c r="BH1948" s="67"/>
      <c r="BI1948" s="78"/>
      <c r="BJ1948" s="78"/>
      <c r="BK1948" s="78"/>
      <c r="BL1948" s="68"/>
      <c r="BM1948" s="68"/>
      <c r="BN1948" s="68"/>
      <c r="BO1948" s="78"/>
      <c r="BP1948" s="78"/>
      <c r="BQ1948" s="78"/>
      <c r="BR1948" s="78"/>
      <c r="BS1948" s="1"/>
      <c r="BT1948" s="1"/>
      <c r="BU1948" s="1"/>
    </row>
    <row r="1949" spans="1:73">
      <c r="A1949" s="1"/>
      <c r="B1949" s="63"/>
      <c r="F1949" s="64"/>
      <c r="G1949" s="64"/>
      <c r="H1949" s="64"/>
      <c r="I1949" s="64"/>
      <c r="J1949" s="72"/>
      <c r="L1949" s="65"/>
      <c r="V1949" s="67"/>
      <c r="BH1949" s="67"/>
      <c r="BI1949" s="78"/>
      <c r="BJ1949" s="78"/>
      <c r="BK1949" s="78"/>
      <c r="BL1949" s="68"/>
      <c r="BM1949" s="68"/>
      <c r="BN1949" s="68"/>
      <c r="BO1949" s="78"/>
      <c r="BP1949" s="78"/>
      <c r="BQ1949" s="78"/>
      <c r="BR1949" s="78"/>
      <c r="BS1949" s="1"/>
      <c r="BT1949" s="1"/>
      <c r="BU1949" s="1"/>
    </row>
    <row r="1950" spans="1:73">
      <c r="A1950" s="1"/>
      <c r="B1950" s="63"/>
      <c r="F1950" s="64"/>
      <c r="G1950" s="64"/>
      <c r="H1950" s="64"/>
      <c r="I1950" s="64"/>
      <c r="J1950" s="72"/>
      <c r="L1950" s="65"/>
      <c r="V1950" s="67"/>
      <c r="BH1950" s="67"/>
      <c r="BI1950" s="78"/>
      <c r="BJ1950" s="78"/>
      <c r="BK1950" s="78"/>
      <c r="BL1950" s="68"/>
      <c r="BM1950" s="68"/>
      <c r="BN1950" s="68"/>
      <c r="BO1950" s="78"/>
      <c r="BP1950" s="78"/>
      <c r="BQ1950" s="78"/>
      <c r="BR1950" s="78"/>
      <c r="BS1950" s="1"/>
      <c r="BT1950" s="1"/>
      <c r="BU1950" s="1"/>
    </row>
    <row r="1951" spans="1:73">
      <c r="A1951" s="1"/>
      <c r="B1951" s="63"/>
      <c r="F1951" s="64"/>
      <c r="G1951" s="64"/>
      <c r="H1951" s="64"/>
      <c r="I1951" s="64"/>
      <c r="J1951" s="72"/>
      <c r="L1951" s="65"/>
      <c r="V1951" s="67"/>
      <c r="BH1951" s="67"/>
      <c r="BI1951" s="78"/>
      <c r="BJ1951" s="78"/>
      <c r="BK1951" s="78"/>
      <c r="BL1951" s="68"/>
      <c r="BM1951" s="68"/>
      <c r="BN1951" s="68"/>
      <c r="BO1951" s="78"/>
      <c r="BP1951" s="78"/>
      <c r="BQ1951" s="78"/>
      <c r="BR1951" s="78"/>
      <c r="BS1951" s="1"/>
      <c r="BT1951" s="1"/>
      <c r="BU1951" s="1"/>
    </row>
    <row r="1952" spans="1:73">
      <c r="A1952" s="1"/>
      <c r="B1952" s="63"/>
      <c r="F1952" s="64"/>
      <c r="G1952" s="64"/>
      <c r="H1952" s="64"/>
      <c r="I1952" s="64"/>
      <c r="J1952" s="72"/>
      <c r="L1952" s="65"/>
      <c r="V1952" s="67"/>
      <c r="BH1952" s="67"/>
      <c r="BI1952" s="78"/>
      <c r="BJ1952" s="78"/>
      <c r="BK1952" s="78"/>
      <c r="BL1952" s="68"/>
      <c r="BM1952" s="68"/>
      <c r="BN1952" s="68"/>
      <c r="BO1952" s="78"/>
      <c r="BP1952" s="78"/>
      <c r="BQ1952" s="78"/>
      <c r="BR1952" s="78"/>
      <c r="BS1952" s="1"/>
      <c r="BT1952" s="1"/>
      <c r="BU1952" s="1"/>
    </row>
    <row r="1953" spans="1:73">
      <c r="A1953" s="1"/>
      <c r="B1953" s="63"/>
      <c r="F1953" s="64"/>
      <c r="G1953" s="64"/>
      <c r="H1953" s="64"/>
      <c r="I1953" s="64"/>
      <c r="J1953" s="72"/>
      <c r="L1953" s="65"/>
      <c r="V1953" s="67"/>
      <c r="BH1953" s="67"/>
      <c r="BI1953" s="78"/>
      <c r="BJ1953" s="78"/>
      <c r="BK1953" s="78"/>
      <c r="BL1953" s="68"/>
      <c r="BM1953" s="68"/>
      <c r="BN1953" s="68"/>
      <c r="BO1953" s="78"/>
      <c r="BP1953" s="78"/>
      <c r="BQ1953" s="78"/>
      <c r="BR1953" s="78"/>
      <c r="BS1953" s="1"/>
      <c r="BT1953" s="1"/>
      <c r="BU1953" s="1"/>
    </row>
    <row r="1954" spans="1:73">
      <c r="A1954" s="1"/>
      <c r="B1954" s="63"/>
      <c r="F1954" s="64"/>
      <c r="G1954" s="64"/>
      <c r="H1954" s="64"/>
      <c r="I1954" s="64"/>
      <c r="J1954" s="72"/>
      <c r="L1954" s="65"/>
      <c r="V1954" s="67"/>
      <c r="BH1954" s="67"/>
      <c r="BI1954" s="78"/>
      <c r="BJ1954" s="78"/>
      <c r="BK1954" s="78"/>
      <c r="BL1954" s="68"/>
      <c r="BM1954" s="68"/>
      <c r="BN1954" s="68"/>
      <c r="BO1954" s="78"/>
      <c r="BP1954" s="78"/>
      <c r="BQ1954" s="78"/>
      <c r="BR1954" s="78"/>
      <c r="BS1954" s="1"/>
      <c r="BT1954" s="1"/>
      <c r="BU1954" s="1"/>
    </row>
    <row r="1955" spans="1:73">
      <c r="A1955" s="1"/>
      <c r="B1955" s="63"/>
      <c r="F1955" s="64"/>
      <c r="G1955" s="64"/>
      <c r="H1955" s="64"/>
      <c r="I1955" s="64"/>
      <c r="J1955" s="72"/>
      <c r="L1955" s="65"/>
      <c r="V1955" s="67"/>
      <c r="BH1955" s="67"/>
      <c r="BI1955" s="78"/>
      <c r="BJ1955" s="78"/>
      <c r="BK1955" s="78"/>
      <c r="BL1955" s="68"/>
      <c r="BM1955" s="68"/>
      <c r="BN1955" s="68"/>
      <c r="BO1955" s="78"/>
      <c r="BP1955" s="78"/>
      <c r="BQ1955" s="78"/>
      <c r="BR1955" s="78"/>
      <c r="BS1955" s="1"/>
      <c r="BT1955" s="1"/>
      <c r="BU1955" s="1"/>
    </row>
    <row r="1956" spans="1:73">
      <c r="A1956" s="1"/>
      <c r="B1956" s="63"/>
      <c r="F1956" s="64"/>
      <c r="G1956" s="64"/>
      <c r="H1956" s="64"/>
      <c r="I1956" s="64"/>
      <c r="J1956" s="72"/>
      <c r="L1956" s="65"/>
      <c r="V1956" s="67"/>
      <c r="BH1956" s="67"/>
      <c r="BI1956" s="78"/>
      <c r="BJ1956" s="78"/>
      <c r="BK1956" s="78"/>
      <c r="BL1956" s="68"/>
      <c r="BM1956" s="68"/>
      <c r="BN1956" s="68"/>
      <c r="BO1956" s="78"/>
      <c r="BP1956" s="78"/>
      <c r="BQ1956" s="78"/>
      <c r="BR1956" s="78"/>
      <c r="BS1956" s="1"/>
      <c r="BT1956" s="1"/>
      <c r="BU1956" s="1"/>
    </row>
    <row r="1957" spans="1:73">
      <c r="A1957" s="1"/>
      <c r="B1957" s="63"/>
      <c r="F1957" s="64"/>
      <c r="G1957" s="64"/>
      <c r="H1957" s="64"/>
      <c r="I1957" s="64"/>
      <c r="J1957" s="72"/>
      <c r="L1957" s="65"/>
      <c r="V1957" s="67"/>
      <c r="BH1957" s="67"/>
      <c r="BI1957" s="78"/>
      <c r="BJ1957" s="78"/>
      <c r="BK1957" s="78"/>
      <c r="BL1957" s="68"/>
      <c r="BM1957" s="68"/>
      <c r="BN1957" s="68"/>
      <c r="BO1957" s="78"/>
      <c r="BP1957" s="78"/>
      <c r="BQ1957" s="78"/>
      <c r="BR1957" s="78"/>
      <c r="BS1957" s="1"/>
      <c r="BT1957" s="1"/>
      <c r="BU1957" s="1"/>
    </row>
    <row r="1958" spans="1:73">
      <c r="A1958" s="1"/>
      <c r="B1958" s="63"/>
      <c r="F1958" s="64"/>
      <c r="G1958" s="64"/>
      <c r="H1958" s="64"/>
      <c r="I1958" s="64"/>
      <c r="J1958" s="72"/>
      <c r="L1958" s="65"/>
      <c r="V1958" s="67"/>
      <c r="BH1958" s="67"/>
      <c r="BI1958" s="78"/>
      <c r="BJ1958" s="78"/>
      <c r="BK1958" s="78"/>
      <c r="BL1958" s="68"/>
      <c r="BM1958" s="68"/>
      <c r="BN1958" s="68"/>
      <c r="BO1958" s="78"/>
      <c r="BP1958" s="78"/>
      <c r="BQ1958" s="78"/>
      <c r="BR1958" s="78"/>
      <c r="BS1958" s="1"/>
      <c r="BT1958" s="1"/>
      <c r="BU1958" s="1"/>
    </row>
    <row r="1959" spans="1:73">
      <c r="A1959" s="1"/>
      <c r="B1959" s="63"/>
      <c r="F1959" s="64"/>
      <c r="G1959" s="64"/>
      <c r="H1959" s="64"/>
      <c r="I1959" s="64"/>
      <c r="J1959" s="72"/>
      <c r="L1959" s="65"/>
      <c r="V1959" s="67"/>
      <c r="BH1959" s="67"/>
      <c r="BI1959" s="78"/>
      <c r="BJ1959" s="78"/>
      <c r="BK1959" s="78"/>
      <c r="BL1959" s="68"/>
      <c r="BM1959" s="68"/>
      <c r="BN1959" s="68"/>
      <c r="BO1959" s="78"/>
      <c r="BP1959" s="78"/>
      <c r="BQ1959" s="78"/>
      <c r="BR1959" s="78"/>
      <c r="BS1959" s="1"/>
      <c r="BT1959" s="1"/>
      <c r="BU1959" s="1"/>
    </row>
    <row r="1960" spans="1:73">
      <c r="A1960" s="1"/>
      <c r="B1960" s="63"/>
      <c r="F1960" s="64"/>
      <c r="G1960" s="64"/>
      <c r="H1960" s="64"/>
      <c r="I1960" s="64"/>
      <c r="J1960" s="72"/>
      <c r="L1960" s="65"/>
      <c r="V1960" s="67"/>
      <c r="BH1960" s="67"/>
      <c r="BI1960" s="78"/>
      <c r="BJ1960" s="78"/>
      <c r="BK1960" s="78"/>
      <c r="BL1960" s="68"/>
      <c r="BM1960" s="68"/>
      <c r="BN1960" s="68"/>
      <c r="BO1960" s="78"/>
      <c r="BP1960" s="78"/>
      <c r="BQ1960" s="78"/>
      <c r="BR1960" s="78"/>
      <c r="BS1960" s="1"/>
      <c r="BT1960" s="1"/>
      <c r="BU1960" s="1"/>
    </row>
    <row r="1961" spans="1:73">
      <c r="A1961" s="1"/>
      <c r="B1961" s="63"/>
      <c r="F1961" s="64"/>
      <c r="G1961" s="64"/>
      <c r="H1961" s="64"/>
      <c r="I1961" s="64"/>
      <c r="J1961" s="72"/>
      <c r="L1961" s="65"/>
      <c r="V1961" s="67"/>
      <c r="BH1961" s="67"/>
      <c r="BI1961" s="78"/>
      <c r="BJ1961" s="78"/>
      <c r="BK1961" s="78"/>
      <c r="BL1961" s="68"/>
      <c r="BM1961" s="68"/>
      <c r="BN1961" s="68"/>
      <c r="BO1961" s="78"/>
      <c r="BP1961" s="78"/>
      <c r="BQ1961" s="78"/>
      <c r="BR1961" s="78"/>
      <c r="BS1961" s="1"/>
      <c r="BT1961" s="1"/>
      <c r="BU1961" s="1"/>
    </row>
    <row r="1962" spans="1:73">
      <c r="A1962" s="1"/>
      <c r="B1962" s="63"/>
      <c r="F1962" s="64"/>
      <c r="G1962" s="64"/>
      <c r="H1962" s="64"/>
      <c r="I1962" s="64"/>
      <c r="J1962" s="72"/>
      <c r="L1962" s="65"/>
      <c r="V1962" s="67"/>
      <c r="BH1962" s="67"/>
      <c r="BI1962" s="78"/>
      <c r="BJ1962" s="78"/>
      <c r="BK1962" s="78"/>
      <c r="BL1962" s="68"/>
      <c r="BM1962" s="68"/>
      <c r="BN1962" s="68"/>
      <c r="BO1962" s="78"/>
      <c r="BP1962" s="78"/>
      <c r="BQ1962" s="78"/>
      <c r="BR1962" s="78"/>
      <c r="BS1962" s="1"/>
      <c r="BT1962" s="1"/>
      <c r="BU1962" s="1"/>
    </row>
    <row r="1963" spans="1:73">
      <c r="A1963" s="1"/>
      <c r="B1963" s="63"/>
      <c r="F1963" s="64"/>
      <c r="G1963" s="64"/>
      <c r="H1963" s="64"/>
      <c r="I1963" s="64"/>
      <c r="J1963" s="72"/>
      <c r="L1963" s="65"/>
      <c r="V1963" s="67"/>
      <c r="BH1963" s="67"/>
      <c r="BI1963" s="78"/>
      <c r="BJ1963" s="78"/>
      <c r="BK1963" s="78"/>
      <c r="BL1963" s="68"/>
      <c r="BM1963" s="68"/>
      <c r="BN1963" s="68"/>
      <c r="BO1963" s="78"/>
      <c r="BP1963" s="78"/>
      <c r="BQ1963" s="78"/>
      <c r="BR1963" s="78"/>
      <c r="BS1963" s="1"/>
      <c r="BT1963" s="1"/>
      <c r="BU1963" s="1"/>
    </row>
    <row r="1964" spans="1:73">
      <c r="A1964" s="1"/>
      <c r="B1964" s="63"/>
      <c r="F1964" s="64"/>
      <c r="G1964" s="64"/>
      <c r="H1964" s="64"/>
      <c r="I1964" s="64"/>
      <c r="J1964" s="72"/>
      <c r="L1964" s="65"/>
      <c r="V1964" s="67"/>
      <c r="BH1964" s="67"/>
      <c r="BI1964" s="78"/>
      <c r="BJ1964" s="78"/>
      <c r="BK1964" s="78"/>
      <c r="BL1964" s="68"/>
      <c r="BM1964" s="68"/>
      <c r="BN1964" s="68"/>
      <c r="BO1964" s="78"/>
      <c r="BP1964" s="78"/>
      <c r="BQ1964" s="78"/>
      <c r="BR1964" s="78"/>
      <c r="BS1964" s="1"/>
      <c r="BT1964" s="1"/>
      <c r="BU1964" s="1"/>
    </row>
    <row r="1965" spans="1:73">
      <c r="A1965" s="1"/>
      <c r="B1965" s="63"/>
      <c r="F1965" s="64"/>
      <c r="G1965" s="64"/>
      <c r="H1965" s="64"/>
      <c r="I1965" s="64"/>
      <c r="J1965" s="72"/>
      <c r="L1965" s="65"/>
      <c r="V1965" s="67"/>
      <c r="BH1965" s="67"/>
      <c r="BI1965" s="78"/>
      <c r="BJ1965" s="78"/>
      <c r="BK1965" s="78"/>
      <c r="BL1965" s="68"/>
      <c r="BM1965" s="68"/>
      <c r="BN1965" s="68"/>
      <c r="BO1965" s="78"/>
      <c r="BP1965" s="78"/>
      <c r="BQ1965" s="78"/>
      <c r="BR1965" s="78"/>
      <c r="BS1965" s="1"/>
      <c r="BT1965" s="1"/>
      <c r="BU1965" s="1"/>
    </row>
    <row r="1966" spans="1:73">
      <c r="A1966" s="1"/>
      <c r="B1966" s="63"/>
      <c r="F1966" s="64"/>
      <c r="G1966" s="64"/>
      <c r="H1966" s="64"/>
      <c r="I1966" s="64"/>
      <c r="J1966" s="72"/>
      <c r="L1966" s="65"/>
      <c r="V1966" s="67"/>
      <c r="BH1966" s="67"/>
      <c r="BI1966" s="78"/>
      <c r="BJ1966" s="78"/>
      <c r="BK1966" s="78"/>
      <c r="BL1966" s="68"/>
      <c r="BM1966" s="68"/>
      <c r="BN1966" s="68"/>
      <c r="BO1966" s="78"/>
      <c r="BP1966" s="78"/>
      <c r="BQ1966" s="78"/>
      <c r="BR1966" s="78"/>
      <c r="BS1966" s="1"/>
      <c r="BT1966" s="1"/>
      <c r="BU1966" s="1"/>
    </row>
    <row r="1967" spans="1:73">
      <c r="A1967" s="1"/>
      <c r="B1967" s="63"/>
      <c r="F1967" s="64"/>
      <c r="G1967" s="64"/>
      <c r="H1967" s="64"/>
      <c r="I1967" s="64"/>
      <c r="J1967" s="72"/>
      <c r="L1967" s="65"/>
      <c r="V1967" s="67"/>
      <c r="BH1967" s="67"/>
      <c r="BI1967" s="78"/>
      <c r="BJ1967" s="78"/>
      <c r="BK1967" s="78"/>
      <c r="BL1967" s="68"/>
      <c r="BM1967" s="68"/>
      <c r="BN1967" s="68"/>
      <c r="BO1967" s="78"/>
      <c r="BP1967" s="78"/>
      <c r="BQ1967" s="78"/>
      <c r="BR1967" s="78"/>
      <c r="BS1967" s="1"/>
      <c r="BT1967" s="1"/>
      <c r="BU1967" s="1"/>
    </row>
    <row r="1968" spans="1:73">
      <c r="A1968" s="1"/>
      <c r="B1968" s="63"/>
      <c r="F1968" s="64"/>
      <c r="G1968" s="64"/>
      <c r="H1968" s="64"/>
      <c r="I1968" s="64"/>
      <c r="J1968" s="72"/>
      <c r="L1968" s="65"/>
      <c r="V1968" s="67"/>
      <c r="BH1968" s="67"/>
      <c r="BI1968" s="78"/>
      <c r="BJ1968" s="78"/>
      <c r="BK1968" s="78"/>
      <c r="BL1968" s="68"/>
      <c r="BM1968" s="68"/>
      <c r="BN1968" s="68"/>
      <c r="BO1968" s="78"/>
      <c r="BP1968" s="78"/>
      <c r="BQ1968" s="78"/>
      <c r="BR1968" s="78"/>
      <c r="BS1968" s="1"/>
      <c r="BT1968" s="1"/>
      <c r="BU1968" s="1"/>
    </row>
    <row r="1969" spans="1:73">
      <c r="A1969" s="1"/>
      <c r="B1969" s="63"/>
      <c r="F1969" s="64"/>
      <c r="G1969" s="64"/>
      <c r="H1969" s="64"/>
      <c r="I1969" s="64"/>
      <c r="J1969" s="72"/>
      <c r="L1969" s="65"/>
      <c r="V1969" s="67"/>
      <c r="BH1969" s="67"/>
      <c r="BI1969" s="78"/>
      <c r="BJ1969" s="78"/>
      <c r="BK1969" s="78"/>
      <c r="BL1969" s="68"/>
      <c r="BM1969" s="68"/>
      <c r="BN1969" s="68"/>
      <c r="BO1969" s="78"/>
      <c r="BP1969" s="78"/>
      <c r="BQ1969" s="78"/>
      <c r="BR1969" s="78"/>
      <c r="BS1969" s="1"/>
      <c r="BT1969" s="1"/>
      <c r="BU1969" s="1"/>
    </row>
    <row r="1970" spans="1:73">
      <c r="A1970" s="1"/>
      <c r="B1970" s="63"/>
      <c r="F1970" s="64"/>
      <c r="G1970" s="64"/>
      <c r="H1970" s="64"/>
      <c r="I1970" s="64"/>
      <c r="J1970" s="72"/>
      <c r="L1970" s="65"/>
      <c r="V1970" s="67"/>
      <c r="BH1970" s="67"/>
      <c r="BI1970" s="78"/>
      <c r="BJ1970" s="78"/>
      <c r="BK1970" s="78"/>
      <c r="BL1970" s="68"/>
      <c r="BM1970" s="68"/>
      <c r="BN1970" s="68"/>
      <c r="BO1970" s="78"/>
      <c r="BP1970" s="78"/>
      <c r="BQ1970" s="78"/>
      <c r="BR1970" s="78"/>
      <c r="BS1970" s="1"/>
      <c r="BT1970" s="1"/>
      <c r="BU1970" s="1"/>
    </row>
    <row r="1971" spans="1:73">
      <c r="A1971" s="1"/>
      <c r="B1971" s="63"/>
      <c r="F1971" s="64"/>
      <c r="G1971" s="64"/>
      <c r="H1971" s="64"/>
      <c r="I1971" s="64"/>
      <c r="J1971" s="72"/>
      <c r="L1971" s="65"/>
      <c r="V1971" s="67"/>
      <c r="BH1971" s="67"/>
      <c r="BI1971" s="78"/>
      <c r="BJ1971" s="78"/>
      <c r="BK1971" s="78"/>
      <c r="BL1971" s="68"/>
      <c r="BM1971" s="68"/>
      <c r="BN1971" s="68"/>
      <c r="BO1971" s="78"/>
      <c r="BP1971" s="78"/>
      <c r="BQ1971" s="78"/>
      <c r="BR1971" s="78"/>
      <c r="BS1971" s="1"/>
      <c r="BT1971" s="1"/>
      <c r="BU1971" s="1"/>
    </row>
    <row r="1972" spans="1:73">
      <c r="A1972" s="1"/>
      <c r="B1972" s="63"/>
      <c r="F1972" s="64"/>
      <c r="G1972" s="64"/>
      <c r="H1972" s="64"/>
      <c r="I1972" s="64"/>
      <c r="J1972" s="72"/>
      <c r="L1972" s="65"/>
      <c r="V1972" s="67"/>
      <c r="BH1972" s="67"/>
      <c r="BI1972" s="78"/>
      <c r="BJ1972" s="78"/>
      <c r="BK1972" s="78"/>
      <c r="BL1972" s="68"/>
      <c r="BM1972" s="68"/>
      <c r="BN1972" s="68"/>
      <c r="BO1972" s="78"/>
      <c r="BP1972" s="78"/>
      <c r="BQ1972" s="78"/>
      <c r="BR1972" s="78"/>
      <c r="BS1972" s="1"/>
      <c r="BT1972" s="1"/>
      <c r="BU1972" s="1"/>
    </row>
    <row r="1973" spans="1:73">
      <c r="A1973" s="1"/>
      <c r="B1973" s="63"/>
      <c r="F1973" s="64"/>
      <c r="G1973" s="64"/>
      <c r="H1973" s="64"/>
      <c r="I1973" s="64"/>
      <c r="J1973" s="72"/>
      <c r="L1973" s="65"/>
      <c r="V1973" s="67"/>
      <c r="BH1973" s="67"/>
      <c r="BI1973" s="78"/>
      <c r="BJ1973" s="78"/>
      <c r="BK1973" s="78"/>
      <c r="BL1973" s="68"/>
      <c r="BM1973" s="68"/>
      <c r="BN1973" s="68"/>
      <c r="BO1973" s="78"/>
      <c r="BP1973" s="78"/>
      <c r="BQ1973" s="78"/>
      <c r="BR1973" s="78"/>
      <c r="BS1973" s="1"/>
      <c r="BT1973" s="1"/>
      <c r="BU1973" s="1"/>
    </row>
    <row r="1974" spans="1:73">
      <c r="A1974" s="1"/>
      <c r="B1974" s="63"/>
      <c r="F1974" s="64"/>
      <c r="G1974" s="64"/>
      <c r="H1974" s="64"/>
      <c r="I1974" s="64"/>
      <c r="J1974" s="72"/>
      <c r="L1974" s="65"/>
      <c r="V1974" s="67"/>
      <c r="BH1974" s="67"/>
      <c r="BI1974" s="78"/>
      <c r="BJ1974" s="78"/>
      <c r="BK1974" s="78"/>
      <c r="BL1974" s="68"/>
      <c r="BM1974" s="68"/>
      <c r="BN1974" s="68"/>
      <c r="BO1974" s="78"/>
      <c r="BP1974" s="78"/>
      <c r="BQ1974" s="78"/>
      <c r="BR1974" s="78"/>
      <c r="BS1974" s="1"/>
      <c r="BT1974" s="1"/>
      <c r="BU1974" s="1"/>
    </row>
    <row r="1975" spans="1:73">
      <c r="A1975" s="1"/>
      <c r="B1975" s="63"/>
      <c r="F1975" s="64"/>
      <c r="G1975" s="64"/>
      <c r="H1975" s="64"/>
      <c r="I1975" s="64"/>
      <c r="J1975" s="72"/>
      <c r="L1975" s="65"/>
      <c r="V1975" s="67"/>
      <c r="BH1975" s="67"/>
      <c r="BI1975" s="78"/>
      <c r="BJ1975" s="78"/>
      <c r="BK1975" s="78"/>
      <c r="BL1975" s="68"/>
      <c r="BM1975" s="68"/>
      <c r="BN1975" s="68"/>
      <c r="BO1975" s="78"/>
      <c r="BP1975" s="78"/>
      <c r="BQ1975" s="78"/>
      <c r="BR1975" s="78"/>
      <c r="BS1975" s="1"/>
      <c r="BT1975" s="1"/>
      <c r="BU1975" s="1"/>
    </row>
    <row r="1976" spans="1:73">
      <c r="A1976" s="1"/>
      <c r="B1976" s="63"/>
      <c r="F1976" s="64"/>
      <c r="G1976" s="64"/>
      <c r="H1976" s="64"/>
      <c r="I1976" s="64"/>
      <c r="J1976" s="72"/>
      <c r="L1976" s="65"/>
      <c r="V1976" s="67"/>
      <c r="BH1976" s="67"/>
      <c r="BI1976" s="78"/>
      <c r="BJ1976" s="78"/>
      <c r="BK1976" s="78"/>
      <c r="BL1976" s="68"/>
      <c r="BM1976" s="68"/>
      <c r="BN1976" s="68"/>
      <c r="BO1976" s="78"/>
      <c r="BP1976" s="78"/>
      <c r="BQ1976" s="78"/>
      <c r="BR1976" s="78"/>
      <c r="BS1976" s="1"/>
      <c r="BT1976" s="1"/>
      <c r="BU1976" s="1"/>
    </row>
    <row r="1977" spans="1:73">
      <c r="A1977" s="1"/>
      <c r="B1977" s="63"/>
      <c r="F1977" s="64"/>
      <c r="G1977" s="64"/>
      <c r="H1977" s="64"/>
      <c r="I1977" s="64"/>
      <c r="J1977" s="72"/>
      <c r="L1977" s="65"/>
      <c r="V1977" s="67"/>
      <c r="BH1977" s="67"/>
      <c r="BI1977" s="78"/>
      <c r="BJ1977" s="78"/>
      <c r="BK1977" s="78"/>
      <c r="BL1977" s="68"/>
      <c r="BM1977" s="68"/>
      <c r="BN1977" s="68"/>
      <c r="BO1977" s="78"/>
      <c r="BP1977" s="78"/>
      <c r="BQ1977" s="78"/>
      <c r="BR1977" s="78"/>
      <c r="BS1977" s="1"/>
      <c r="BT1977" s="1"/>
      <c r="BU1977" s="1"/>
    </row>
    <row r="1978" spans="1:73">
      <c r="A1978" s="1"/>
      <c r="B1978" s="63"/>
      <c r="F1978" s="64"/>
      <c r="G1978" s="64"/>
      <c r="H1978" s="64"/>
      <c r="I1978" s="64"/>
      <c r="J1978" s="72"/>
      <c r="L1978" s="65"/>
      <c r="V1978" s="67"/>
      <c r="BH1978" s="67"/>
      <c r="BI1978" s="78"/>
      <c r="BJ1978" s="78"/>
      <c r="BK1978" s="78"/>
      <c r="BL1978" s="68"/>
      <c r="BM1978" s="68"/>
      <c r="BN1978" s="68"/>
      <c r="BO1978" s="78"/>
      <c r="BP1978" s="78"/>
      <c r="BQ1978" s="78"/>
      <c r="BR1978" s="78"/>
      <c r="BS1978" s="1"/>
      <c r="BT1978" s="1"/>
      <c r="BU1978" s="1"/>
    </row>
    <row r="1979" spans="1:73">
      <c r="A1979" s="1"/>
      <c r="B1979" s="63"/>
      <c r="F1979" s="64"/>
      <c r="G1979" s="64"/>
      <c r="H1979" s="64"/>
      <c r="I1979" s="64"/>
      <c r="J1979" s="72"/>
      <c r="L1979" s="65"/>
      <c r="V1979" s="67"/>
      <c r="BH1979" s="67"/>
      <c r="BI1979" s="78"/>
      <c r="BJ1979" s="78"/>
      <c r="BK1979" s="78"/>
      <c r="BL1979" s="68"/>
      <c r="BM1979" s="68"/>
      <c r="BN1979" s="68"/>
      <c r="BO1979" s="78"/>
      <c r="BP1979" s="78"/>
      <c r="BQ1979" s="78"/>
      <c r="BR1979" s="78"/>
      <c r="BS1979" s="1"/>
      <c r="BT1979" s="1"/>
      <c r="BU1979" s="1"/>
    </row>
    <row r="1980" spans="1:73">
      <c r="A1980" s="1"/>
      <c r="B1980" s="63"/>
      <c r="F1980" s="64"/>
      <c r="G1980" s="64"/>
      <c r="H1980" s="64"/>
      <c r="I1980" s="64"/>
      <c r="J1980" s="72"/>
      <c r="L1980" s="65"/>
      <c r="V1980" s="67"/>
      <c r="BH1980" s="67"/>
      <c r="BI1980" s="78"/>
      <c r="BJ1980" s="78"/>
      <c r="BK1980" s="78"/>
      <c r="BL1980" s="68"/>
      <c r="BM1980" s="68"/>
      <c r="BN1980" s="68"/>
      <c r="BO1980" s="78"/>
      <c r="BP1980" s="78"/>
      <c r="BQ1980" s="78"/>
      <c r="BR1980" s="78"/>
      <c r="BS1980" s="1"/>
      <c r="BT1980" s="1"/>
      <c r="BU1980" s="1"/>
    </row>
    <row r="1981" spans="1:73">
      <c r="A1981" s="1"/>
      <c r="B1981" s="63"/>
      <c r="F1981" s="64"/>
      <c r="G1981" s="64"/>
      <c r="H1981" s="64"/>
      <c r="I1981" s="64"/>
      <c r="J1981" s="72"/>
      <c r="L1981" s="65"/>
      <c r="V1981" s="67"/>
      <c r="BH1981" s="67"/>
      <c r="BI1981" s="78"/>
      <c r="BJ1981" s="78"/>
      <c r="BK1981" s="78"/>
      <c r="BL1981" s="68"/>
      <c r="BM1981" s="68"/>
      <c r="BN1981" s="68"/>
      <c r="BO1981" s="78"/>
      <c r="BP1981" s="78"/>
      <c r="BQ1981" s="78"/>
      <c r="BR1981" s="78"/>
      <c r="BS1981" s="1"/>
      <c r="BT1981" s="1"/>
      <c r="BU1981" s="1"/>
    </row>
    <row r="1982" spans="1:73">
      <c r="A1982" s="1"/>
      <c r="B1982" s="63"/>
      <c r="F1982" s="64"/>
      <c r="G1982" s="64"/>
      <c r="H1982" s="64"/>
      <c r="I1982" s="64"/>
      <c r="J1982" s="72"/>
      <c r="L1982" s="65"/>
      <c r="V1982" s="67"/>
      <c r="BH1982" s="67"/>
      <c r="BI1982" s="78"/>
      <c r="BJ1982" s="78"/>
      <c r="BK1982" s="78"/>
      <c r="BL1982" s="68"/>
      <c r="BM1982" s="68"/>
      <c r="BN1982" s="68"/>
      <c r="BO1982" s="78"/>
      <c r="BP1982" s="78"/>
      <c r="BQ1982" s="78"/>
      <c r="BR1982" s="78"/>
      <c r="BS1982" s="1"/>
      <c r="BT1982" s="1"/>
      <c r="BU1982" s="1"/>
    </row>
    <row r="1983" spans="1:73">
      <c r="A1983" s="1"/>
      <c r="B1983" s="63"/>
      <c r="F1983" s="64"/>
      <c r="G1983" s="64"/>
      <c r="H1983" s="64"/>
      <c r="I1983" s="64"/>
      <c r="J1983" s="72"/>
      <c r="L1983" s="65"/>
      <c r="V1983" s="67"/>
      <c r="BH1983" s="67"/>
      <c r="BI1983" s="78"/>
      <c r="BJ1983" s="78"/>
      <c r="BK1983" s="78"/>
      <c r="BL1983" s="68"/>
      <c r="BM1983" s="68"/>
      <c r="BN1983" s="68"/>
      <c r="BO1983" s="78"/>
      <c r="BP1983" s="78"/>
      <c r="BQ1983" s="78"/>
      <c r="BR1983" s="78"/>
      <c r="BS1983" s="1"/>
      <c r="BT1983" s="1"/>
      <c r="BU1983" s="1"/>
    </row>
    <row r="1984" spans="1:73">
      <c r="A1984" s="1"/>
      <c r="B1984" s="63"/>
      <c r="F1984" s="64"/>
      <c r="G1984" s="64"/>
      <c r="H1984" s="64"/>
      <c r="I1984" s="64"/>
      <c r="J1984" s="72"/>
      <c r="L1984" s="65"/>
      <c r="V1984" s="67"/>
      <c r="BH1984" s="67"/>
      <c r="BI1984" s="78"/>
      <c r="BJ1984" s="78"/>
      <c r="BK1984" s="78"/>
      <c r="BL1984" s="68"/>
      <c r="BM1984" s="68"/>
      <c r="BN1984" s="68"/>
      <c r="BO1984" s="78"/>
      <c r="BP1984" s="78"/>
      <c r="BQ1984" s="78"/>
      <c r="BR1984" s="78"/>
      <c r="BS1984" s="1"/>
      <c r="BT1984" s="1"/>
      <c r="BU1984" s="1"/>
    </row>
    <row r="1985" spans="1:73">
      <c r="A1985" s="1"/>
      <c r="B1985" s="63"/>
      <c r="F1985" s="64"/>
      <c r="G1985" s="64"/>
      <c r="H1985" s="64"/>
      <c r="I1985" s="64"/>
      <c r="J1985" s="72"/>
      <c r="L1985" s="65"/>
      <c r="V1985" s="67"/>
      <c r="BH1985" s="67"/>
      <c r="BI1985" s="78"/>
      <c r="BJ1985" s="78"/>
      <c r="BK1985" s="78"/>
      <c r="BL1985" s="68"/>
      <c r="BM1985" s="68"/>
      <c r="BN1985" s="68"/>
      <c r="BO1985" s="78"/>
      <c r="BP1985" s="78"/>
      <c r="BQ1985" s="78"/>
      <c r="BR1985" s="78"/>
      <c r="BS1985" s="1"/>
      <c r="BT1985" s="1"/>
      <c r="BU1985" s="1"/>
    </row>
    <row r="1986" spans="1:73">
      <c r="A1986" s="1"/>
      <c r="B1986" s="63"/>
      <c r="F1986" s="64"/>
      <c r="G1986" s="64"/>
      <c r="H1986" s="64"/>
      <c r="I1986" s="64"/>
      <c r="J1986" s="72"/>
      <c r="L1986" s="65"/>
      <c r="V1986" s="67"/>
      <c r="BH1986" s="67"/>
      <c r="BI1986" s="78"/>
      <c r="BJ1986" s="78"/>
      <c r="BK1986" s="78"/>
      <c r="BL1986" s="68"/>
      <c r="BM1986" s="68"/>
      <c r="BN1986" s="68"/>
      <c r="BO1986" s="78"/>
      <c r="BP1986" s="78"/>
      <c r="BQ1986" s="78"/>
      <c r="BR1986" s="78"/>
      <c r="BS1986" s="1"/>
      <c r="BT1986" s="1"/>
      <c r="BU1986" s="1"/>
    </row>
    <row r="1987" spans="1:73">
      <c r="A1987" s="1"/>
      <c r="B1987" s="63"/>
      <c r="F1987" s="64"/>
      <c r="G1987" s="64"/>
      <c r="H1987" s="64"/>
      <c r="I1987" s="64"/>
      <c r="J1987" s="72"/>
      <c r="L1987" s="65"/>
      <c r="V1987" s="67"/>
      <c r="BH1987" s="67"/>
      <c r="BI1987" s="78"/>
      <c r="BJ1987" s="78"/>
      <c r="BK1987" s="78"/>
      <c r="BL1987" s="68"/>
      <c r="BM1987" s="68"/>
      <c r="BN1987" s="68"/>
      <c r="BO1987" s="78"/>
      <c r="BP1987" s="78"/>
      <c r="BQ1987" s="78"/>
      <c r="BR1987" s="78"/>
      <c r="BS1987" s="1"/>
      <c r="BT1987" s="1"/>
      <c r="BU1987" s="1"/>
    </row>
    <row r="1988" spans="1:73">
      <c r="A1988" s="1"/>
      <c r="B1988" s="63"/>
      <c r="F1988" s="64"/>
      <c r="G1988" s="64"/>
      <c r="H1988" s="64"/>
      <c r="I1988" s="64"/>
      <c r="J1988" s="72"/>
      <c r="L1988" s="65"/>
      <c r="V1988" s="67"/>
      <c r="BH1988" s="67"/>
      <c r="BI1988" s="78"/>
      <c r="BJ1988" s="78"/>
      <c r="BK1988" s="78"/>
      <c r="BL1988" s="68"/>
      <c r="BM1988" s="68"/>
      <c r="BN1988" s="68"/>
      <c r="BO1988" s="78"/>
      <c r="BP1988" s="78"/>
      <c r="BQ1988" s="78"/>
      <c r="BR1988" s="78"/>
      <c r="BS1988" s="1"/>
      <c r="BT1988" s="1"/>
      <c r="BU1988" s="1"/>
    </row>
    <row r="1989" spans="1:73">
      <c r="A1989" s="1"/>
      <c r="B1989" s="63"/>
      <c r="F1989" s="64"/>
      <c r="G1989" s="64"/>
      <c r="H1989" s="64"/>
      <c r="I1989" s="64"/>
      <c r="J1989" s="72"/>
      <c r="L1989" s="65"/>
      <c r="V1989" s="67"/>
      <c r="BH1989" s="67"/>
      <c r="BI1989" s="78"/>
      <c r="BJ1989" s="78"/>
      <c r="BK1989" s="78"/>
      <c r="BL1989" s="68"/>
      <c r="BM1989" s="68"/>
      <c r="BN1989" s="68"/>
      <c r="BO1989" s="78"/>
      <c r="BP1989" s="78"/>
      <c r="BQ1989" s="78"/>
      <c r="BR1989" s="78"/>
      <c r="BS1989" s="1"/>
      <c r="BT1989" s="1"/>
      <c r="BU1989" s="1"/>
    </row>
    <row r="1990" spans="1:73">
      <c r="A1990" s="1"/>
      <c r="B1990" s="63"/>
      <c r="F1990" s="64"/>
      <c r="G1990" s="64"/>
      <c r="H1990" s="64"/>
      <c r="I1990" s="64"/>
      <c r="J1990" s="72"/>
      <c r="L1990" s="65"/>
      <c r="V1990" s="67"/>
      <c r="BH1990" s="67"/>
      <c r="BI1990" s="78"/>
      <c r="BJ1990" s="78"/>
      <c r="BK1990" s="78"/>
      <c r="BL1990" s="68"/>
      <c r="BM1990" s="68"/>
      <c r="BN1990" s="68"/>
      <c r="BO1990" s="78"/>
      <c r="BP1990" s="78"/>
      <c r="BQ1990" s="78"/>
      <c r="BR1990" s="78"/>
      <c r="BS1990" s="1"/>
      <c r="BT1990" s="1"/>
      <c r="BU1990" s="1"/>
    </row>
    <row r="1991" spans="1:73">
      <c r="A1991" s="1"/>
      <c r="B1991" s="63"/>
      <c r="F1991" s="64"/>
      <c r="G1991" s="64"/>
      <c r="H1991" s="64"/>
      <c r="I1991" s="64"/>
      <c r="J1991" s="72"/>
      <c r="L1991" s="65"/>
      <c r="V1991" s="67"/>
      <c r="BH1991" s="67"/>
      <c r="BI1991" s="78"/>
      <c r="BJ1991" s="78"/>
      <c r="BK1991" s="78"/>
      <c r="BL1991" s="68"/>
      <c r="BM1991" s="68"/>
      <c r="BN1991" s="68"/>
      <c r="BO1991" s="78"/>
      <c r="BP1991" s="78"/>
      <c r="BQ1991" s="78"/>
      <c r="BR1991" s="78"/>
      <c r="BS1991" s="1"/>
      <c r="BT1991" s="1"/>
      <c r="BU1991" s="1"/>
    </row>
    <row r="1992" spans="1:73">
      <c r="A1992" s="1"/>
      <c r="B1992" s="63"/>
      <c r="F1992" s="64"/>
      <c r="G1992" s="64"/>
      <c r="H1992" s="64"/>
      <c r="I1992" s="64"/>
      <c r="J1992" s="72"/>
      <c r="L1992" s="65"/>
      <c r="V1992" s="67"/>
      <c r="BH1992" s="67"/>
      <c r="BI1992" s="78"/>
      <c r="BJ1992" s="78"/>
      <c r="BK1992" s="78"/>
      <c r="BL1992" s="68"/>
      <c r="BM1992" s="68"/>
      <c r="BN1992" s="68"/>
      <c r="BO1992" s="78"/>
      <c r="BP1992" s="78"/>
      <c r="BQ1992" s="78"/>
      <c r="BR1992" s="78"/>
      <c r="BS1992" s="1"/>
      <c r="BT1992" s="1"/>
      <c r="BU1992" s="1"/>
    </row>
    <row r="1993" spans="1:73">
      <c r="A1993" s="1"/>
      <c r="B1993" s="63"/>
      <c r="F1993" s="64"/>
      <c r="G1993" s="64"/>
      <c r="H1993" s="64"/>
      <c r="I1993" s="64"/>
      <c r="J1993" s="72"/>
      <c r="L1993" s="65"/>
      <c r="V1993" s="67"/>
      <c r="BH1993" s="67"/>
      <c r="BI1993" s="78"/>
      <c r="BJ1993" s="78"/>
      <c r="BK1993" s="78"/>
      <c r="BL1993" s="68"/>
      <c r="BM1993" s="68"/>
      <c r="BN1993" s="68"/>
      <c r="BO1993" s="78"/>
      <c r="BP1993" s="78"/>
      <c r="BQ1993" s="78"/>
      <c r="BR1993" s="78"/>
      <c r="BS1993" s="1"/>
      <c r="BT1993" s="1"/>
      <c r="BU1993" s="1"/>
    </row>
    <row r="1994" spans="1:73">
      <c r="A1994" s="1"/>
      <c r="B1994" s="63"/>
      <c r="F1994" s="64"/>
      <c r="G1994" s="64"/>
      <c r="H1994" s="64"/>
      <c r="I1994" s="64"/>
      <c r="J1994" s="72"/>
      <c r="L1994" s="65"/>
      <c r="V1994" s="67"/>
      <c r="BH1994" s="67"/>
      <c r="BI1994" s="78"/>
      <c r="BJ1994" s="78"/>
      <c r="BK1994" s="78"/>
      <c r="BL1994" s="68"/>
      <c r="BM1994" s="68"/>
      <c r="BN1994" s="68"/>
      <c r="BO1994" s="78"/>
      <c r="BP1994" s="78"/>
      <c r="BQ1994" s="78"/>
      <c r="BR1994" s="78"/>
      <c r="BS1994" s="1"/>
      <c r="BT1994" s="1"/>
      <c r="BU1994" s="1"/>
    </row>
    <row r="1995" spans="1:73">
      <c r="A1995" s="1"/>
      <c r="B1995" s="63"/>
      <c r="F1995" s="64"/>
      <c r="G1995" s="64"/>
      <c r="H1995" s="64"/>
      <c r="I1995" s="64"/>
      <c r="J1995" s="72"/>
      <c r="L1995" s="65"/>
      <c r="V1995" s="67"/>
      <c r="BH1995" s="67"/>
      <c r="BI1995" s="78"/>
      <c r="BJ1995" s="78"/>
      <c r="BK1995" s="78"/>
      <c r="BL1995" s="68"/>
      <c r="BM1995" s="68"/>
      <c r="BN1995" s="68"/>
      <c r="BO1995" s="78"/>
      <c r="BP1995" s="78"/>
      <c r="BQ1995" s="78"/>
      <c r="BR1995" s="78"/>
      <c r="BS1995" s="1"/>
      <c r="BT1995" s="1"/>
      <c r="BU1995" s="1"/>
    </row>
    <row r="1996" spans="1:73">
      <c r="A1996" s="1"/>
      <c r="B1996" s="63"/>
      <c r="F1996" s="64"/>
      <c r="G1996" s="64"/>
      <c r="H1996" s="64"/>
      <c r="I1996" s="64"/>
      <c r="J1996" s="72"/>
      <c r="L1996" s="65"/>
      <c r="V1996" s="67"/>
      <c r="BH1996" s="67"/>
      <c r="BI1996" s="78"/>
      <c r="BJ1996" s="78"/>
      <c r="BK1996" s="78"/>
      <c r="BL1996" s="68"/>
      <c r="BM1996" s="68"/>
      <c r="BN1996" s="68"/>
      <c r="BO1996" s="78"/>
      <c r="BP1996" s="78"/>
      <c r="BQ1996" s="78"/>
      <c r="BR1996" s="78"/>
      <c r="BS1996" s="1"/>
      <c r="BT1996" s="1"/>
      <c r="BU1996" s="1"/>
    </row>
    <row r="1997" spans="1:73">
      <c r="A1997" s="1"/>
      <c r="B1997" s="63"/>
      <c r="F1997" s="64"/>
      <c r="G1997" s="64"/>
      <c r="H1997" s="64"/>
      <c r="I1997" s="64"/>
      <c r="J1997" s="72"/>
      <c r="L1997" s="65"/>
      <c r="V1997" s="67"/>
      <c r="BH1997" s="67"/>
      <c r="BI1997" s="78"/>
      <c r="BJ1997" s="78"/>
      <c r="BK1997" s="78"/>
      <c r="BL1997" s="68"/>
      <c r="BM1997" s="68"/>
      <c r="BN1997" s="68"/>
      <c r="BO1997" s="78"/>
      <c r="BP1997" s="78"/>
      <c r="BQ1997" s="78"/>
      <c r="BR1997" s="78"/>
      <c r="BS1997" s="1"/>
      <c r="BT1997" s="1"/>
      <c r="BU1997" s="1"/>
    </row>
    <row r="1998" spans="1:73">
      <c r="A1998" s="1"/>
      <c r="B1998" s="63"/>
      <c r="F1998" s="64"/>
      <c r="G1998" s="64"/>
      <c r="H1998" s="64"/>
      <c r="I1998" s="64"/>
      <c r="J1998" s="72"/>
      <c r="L1998" s="65"/>
      <c r="V1998" s="67"/>
      <c r="BH1998" s="67"/>
      <c r="BI1998" s="78"/>
      <c r="BJ1998" s="78"/>
      <c r="BK1998" s="78"/>
      <c r="BL1998" s="68"/>
      <c r="BM1998" s="68"/>
      <c r="BN1998" s="68"/>
      <c r="BO1998" s="78"/>
      <c r="BP1998" s="78"/>
      <c r="BQ1998" s="78"/>
      <c r="BR1998" s="78"/>
      <c r="BS1998" s="1"/>
      <c r="BT1998" s="1"/>
      <c r="BU1998" s="1"/>
    </row>
    <row r="1999" spans="1:73">
      <c r="A1999" s="1"/>
      <c r="B1999" s="63"/>
      <c r="F1999" s="64"/>
      <c r="G1999" s="64"/>
      <c r="H1999" s="64"/>
      <c r="I1999" s="64"/>
      <c r="J1999" s="72"/>
      <c r="L1999" s="65"/>
      <c r="V1999" s="67"/>
      <c r="BH1999" s="67"/>
      <c r="BI1999" s="78"/>
      <c r="BJ1999" s="78"/>
      <c r="BK1999" s="78"/>
      <c r="BL1999" s="68"/>
      <c r="BM1999" s="68"/>
      <c r="BN1999" s="68"/>
      <c r="BO1999" s="78"/>
      <c r="BP1999" s="78"/>
      <c r="BQ1999" s="78"/>
      <c r="BR1999" s="78"/>
      <c r="BS1999" s="1"/>
      <c r="BT1999" s="1"/>
      <c r="BU1999" s="1"/>
    </row>
    <row r="2000" spans="1:73">
      <c r="A2000" s="1"/>
      <c r="B2000" s="63"/>
      <c r="F2000" s="64"/>
      <c r="G2000" s="64"/>
      <c r="H2000" s="64"/>
      <c r="I2000" s="64"/>
      <c r="J2000" s="72"/>
      <c r="L2000" s="65"/>
      <c r="V2000" s="67"/>
      <c r="BH2000" s="67"/>
      <c r="BI2000" s="78"/>
      <c r="BJ2000" s="78"/>
      <c r="BK2000" s="78"/>
      <c r="BL2000" s="68"/>
      <c r="BM2000" s="68"/>
      <c r="BN2000" s="68"/>
      <c r="BO2000" s="78"/>
      <c r="BP2000" s="78"/>
      <c r="BQ2000" s="78"/>
      <c r="BR2000" s="78"/>
      <c r="BS2000" s="1"/>
      <c r="BT2000" s="1"/>
      <c r="BU2000" s="1"/>
    </row>
    <row r="2001" spans="1:73">
      <c r="A2001" s="1"/>
      <c r="B2001" s="63"/>
      <c r="F2001" s="64"/>
      <c r="G2001" s="64"/>
      <c r="H2001" s="64"/>
      <c r="I2001" s="64"/>
      <c r="J2001" s="72"/>
      <c r="L2001" s="65"/>
      <c r="V2001" s="67"/>
      <c r="BH2001" s="67"/>
      <c r="BI2001" s="78"/>
      <c r="BJ2001" s="78"/>
      <c r="BK2001" s="78"/>
      <c r="BL2001" s="68"/>
      <c r="BM2001" s="68"/>
      <c r="BN2001" s="68"/>
      <c r="BO2001" s="78"/>
      <c r="BP2001" s="78"/>
      <c r="BQ2001" s="78"/>
      <c r="BR2001" s="78"/>
      <c r="BS2001" s="1"/>
      <c r="BT2001" s="1"/>
      <c r="BU2001" s="1"/>
    </row>
    <row r="2002" spans="1:73">
      <c r="A2002" s="1"/>
      <c r="B2002" s="63"/>
      <c r="F2002" s="64"/>
      <c r="G2002" s="64"/>
      <c r="H2002" s="64"/>
      <c r="I2002" s="64"/>
      <c r="J2002" s="72"/>
      <c r="L2002" s="65"/>
      <c r="V2002" s="67"/>
      <c r="BH2002" s="67"/>
      <c r="BI2002" s="78"/>
      <c r="BJ2002" s="78"/>
      <c r="BK2002" s="78"/>
      <c r="BL2002" s="68"/>
      <c r="BM2002" s="68"/>
      <c r="BN2002" s="68"/>
      <c r="BO2002" s="78"/>
      <c r="BP2002" s="78"/>
      <c r="BQ2002" s="78"/>
      <c r="BR2002" s="78"/>
      <c r="BS2002" s="1"/>
      <c r="BT2002" s="1"/>
      <c r="BU2002" s="1"/>
    </row>
    <row r="2003" spans="1:73">
      <c r="A2003" s="1"/>
      <c r="B2003" s="63"/>
      <c r="F2003" s="64"/>
      <c r="G2003" s="64"/>
      <c r="H2003" s="64"/>
      <c r="I2003" s="64"/>
      <c r="J2003" s="72"/>
      <c r="L2003" s="65"/>
      <c r="V2003" s="67"/>
      <c r="BH2003" s="67"/>
      <c r="BI2003" s="78"/>
      <c r="BJ2003" s="78"/>
      <c r="BK2003" s="78"/>
      <c r="BL2003" s="68"/>
      <c r="BM2003" s="68"/>
      <c r="BN2003" s="68"/>
      <c r="BO2003" s="78"/>
      <c r="BP2003" s="78"/>
      <c r="BQ2003" s="78"/>
      <c r="BR2003" s="78"/>
      <c r="BS2003" s="1"/>
      <c r="BT2003" s="1"/>
      <c r="BU2003" s="1"/>
    </row>
    <row r="2004" spans="1:73">
      <c r="A2004" s="1"/>
      <c r="B2004" s="63"/>
      <c r="F2004" s="64"/>
      <c r="G2004" s="64"/>
      <c r="H2004" s="64"/>
      <c r="I2004" s="64"/>
      <c r="J2004" s="72"/>
      <c r="L2004" s="65"/>
      <c r="V2004" s="67"/>
      <c r="BH2004" s="67"/>
      <c r="BI2004" s="78"/>
      <c r="BJ2004" s="78"/>
      <c r="BK2004" s="78"/>
      <c r="BL2004" s="68"/>
      <c r="BM2004" s="68"/>
      <c r="BN2004" s="68"/>
      <c r="BO2004" s="78"/>
      <c r="BP2004" s="78"/>
      <c r="BQ2004" s="78"/>
      <c r="BR2004" s="78"/>
      <c r="BS2004" s="1"/>
      <c r="BT2004" s="1"/>
      <c r="BU2004" s="1"/>
    </row>
    <row r="2005" spans="1:73">
      <c r="A2005" s="1"/>
      <c r="B2005" s="63"/>
      <c r="F2005" s="64"/>
      <c r="G2005" s="64"/>
      <c r="H2005" s="64"/>
      <c r="I2005" s="64"/>
      <c r="J2005" s="72"/>
      <c r="L2005" s="65"/>
      <c r="V2005" s="67"/>
      <c r="BH2005" s="67"/>
      <c r="BI2005" s="78"/>
      <c r="BJ2005" s="78"/>
      <c r="BK2005" s="78"/>
      <c r="BL2005" s="68"/>
      <c r="BM2005" s="68"/>
      <c r="BN2005" s="68"/>
      <c r="BO2005" s="78"/>
      <c r="BP2005" s="78"/>
      <c r="BQ2005" s="78"/>
      <c r="BR2005" s="78"/>
      <c r="BS2005" s="1"/>
      <c r="BT2005" s="1"/>
      <c r="BU2005" s="1"/>
    </row>
    <row r="2006" spans="1:73">
      <c r="A2006" s="1"/>
      <c r="B2006" s="63"/>
      <c r="F2006" s="64"/>
      <c r="G2006" s="64"/>
      <c r="H2006" s="64"/>
      <c r="I2006" s="64"/>
      <c r="J2006" s="72"/>
      <c r="L2006" s="65"/>
      <c r="V2006" s="67"/>
      <c r="BH2006" s="67"/>
      <c r="BI2006" s="78"/>
      <c r="BJ2006" s="78"/>
      <c r="BK2006" s="78"/>
      <c r="BL2006" s="68"/>
      <c r="BM2006" s="68"/>
      <c r="BN2006" s="68"/>
      <c r="BO2006" s="78"/>
      <c r="BP2006" s="78"/>
      <c r="BQ2006" s="78"/>
      <c r="BR2006" s="78"/>
      <c r="BS2006" s="1"/>
      <c r="BT2006" s="1"/>
      <c r="BU2006" s="1"/>
    </row>
    <row r="2007" spans="1:73">
      <c r="A2007" s="1"/>
      <c r="B2007" s="63"/>
      <c r="F2007" s="64"/>
      <c r="G2007" s="64"/>
      <c r="H2007" s="64"/>
      <c r="I2007" s="64"/>
      <c r="J2007" s="72"/>
      <c r="L2007" s="65"/>
      <c r="V2007" s="67"/>
      <c r="BH2007" s="67"/>
      <c r="BI2007" s="78"/>
      <c r="BJ2007" s="78"/>
      <c r="BK2007" s="78"/>
      <c r="BL2007" s="68"/>
      <c r="BM2007" s="68"/>
      <c r="BN2007" s="68"/>
      <c r="BO2007" s="78"/>
      <c r="BP2007" s="78"/>
      <c r="BQ2007" s="78"/>
      <c r="BR2007" s="78"/>
      <c r="BS2007" s="1"/>
      <c r="BT2007" s="1"/>
      <c r="BU2007" s="1"/>
    </row>
    <row r="2008" spans="1:73">
      <c r="A2008" s="1"/>
      <c r="B2008" s="63"/>
      <c r="F2008" s="64"/>
      <c r="G2008" s="64"/>
      <c r="H2008" s="64"/>
      <c r="I2008" s="64"/>
      <c r="J2008" s="72"/>
      <c r="L2008" s="65"/>
      <c r="V2008" s="67"/>
      <c r="BH2008" s="67"/>
      <c r="BI2008" s="78"/>
      <c r="BJ2008" s="78"/>
      <c r="BK2008" s="78"/>
      <c r="BL2008" s="68"/>
      <c r="BM2008" s="68"/>
      <c r="BN2008" s="68"/>
      <c r="BO2008" s="78"/>
      <c r="BP2008" s="78"/>
      <c r="BQ2008" s="78"/>
      <c r="BR2008" s="78"/>
      <c r="BS2008" s="1"/>
      <c r="BT2008" s="1"/>
      <c r="BU2008" s="1"/>
    </row>
    <row r="2009" spans="1:73">
      <c r="A2009" s="1"/>
      <c r="B2009" s="63"/>
      <c r="F2009" s="64"/>
      <c r="G2009" s="64"/>
      <c r="H2009" s="64"/>
      <c r="I2009" s="64"/>
      <c r="J2009" s="72"/>
      <c r="L2009" s="65"/>
      <c r="V2009" s="67"/>
      <c r="BH2009" s="67"/>
      <c r="BI2009" s="78"/>
      <c r="BJ2009" s="78"/>
      <c r="BK2009" s="78"/>
      <c r="BL2009" s="68"/>
      <c r="BM2009" s="68"/>
      <c r="BN2009" s="68"/>
      <c r="BO2009" s="78"/>
      <c r="BP2009" s="78"/>
      <c r="BQ2009" s="78"/>
      <c r="BR2009" s="78"/>
      <c r="BS2009" s="1"/>
      <c r="BT2009" s="1"/>
      <c r="BU2009" s="1"/>
    </row>
    <row r="2010" spans="1:73">
      <c r="A2010" s="1"/>
      <c r="B2010" s="63"/>
      <c r="F2010" s="64"/>
      <c r="G2010" s="64"/>
      <c r="H2010" s="64"/>
      <c r="I2010" s="64"/>
      <c r="J2010" s="72"/>
      <c r="L2010" s="65"/>
      <c r="V2010" s="67"/>
      <c r="BH2010" s="67"/>
      <c r="BI2010" s="78"/>
      <c r="BJ2010" s="78"/>
      <c r="BK2010" s="78"/>
      <c r="BL2010" s="68"/>
      <c r="BM2010" s="68"/>
      <c r="BN2010" s="68"/>
      <c r="BO2010" s="78"/>
      <c r="BP2010" s="78"/>
      <c r="BQ2010" s="78"/>
      <c r="BR2010" s="78"/>
      <c r="BS2010" s="1"/>
      <c r="BT2010" s="1"/>
      <c r="BU2010" s="1"/>
    </row>
    <row r="2011" spans="1:73">
      <c r="A2011" s="1"/>
      <c r="B2011" s="63"/>
      <c r="F2011" s="64"/>
      <c r="G2011" s="64"/>
      <c r="H2011" s="64"/>
      <c r="I2011" s="64"/>
      <c r="J2011" s="72"/>
      <c r="L2011" s="65"/>
      <c r="V2011" s="67"/>
      <c r="BH2011" s="67"/>
      <c r="BI2011" s="78"/>
      <c r="BJ2011" s="78"/>
      <c r="BK2011" s="78"/>
      <c r="BL2011" s="68"/>
      <c r="BM2011" s="68"/>
      <c r="BN2011" s="68"/>
      <c r="BO2011" s="78"/>
      <c r="BP2011" s="78"/>
      <c r="BQ2011" s="78"/>
      <c r="BR2011" s="78"/>
      <c r="BS2011" s="1"/>
      <c r="BT2011" s="1"/>
      <c r="BU2011" s="1"/>
    </row>
    <row r="2012" spans="1:73">
      <c r="A2012" s="1"/>
      <c r="B2012" s="63"/>
      <c r="F2012" s="64"/>
      <c r="G2012" s="64"/>
      <c r="H2012" s="64"/>
      <c r="I2012" s="64"/>
      <c r="J2012" s="72"/>
      <c r="L2012" s="65"/>
      <c r="V2012" s="67"/>
      <c r="BH2012" s="67"/>
      <c r="BI2012" s="78"/>
      <c r="BJ2012" s="78"/>
      <c r="BK2012" s="78"/>
      <c r="BL2012" s="68"/>
      <c r="BM2012" s="68"/>
      <c r="BN2012" s="68"/>
      <c r="BO2012" s="78"/>
      <c r="BP2012" s="78"/>
      <c r="BQ2012" s="78"/>
      <c r="BR2012" s="78"/>
      <c r="BS2012" s="1"/>
      <c r="BT2012" s="1"/>
      <c r="BU2012" s="1"/>
    </row>
    <row r="2013" spans="1:73">
      <c r="A2013" s="1"/>
      <c r="B2013" s="63"/>
      <c r="F2013" s="64"/>
      <c r="G2013" s="64"/>
      <c r="H2013" s="64"/>
      <c r="I2013" s="64"/>
      <c r="J2013" s="72"/>
      <c r="L2013" s="65"/>
      <c r="V2013" s="67"/>
      <c r="BH2013" s="67"/>
      <c r="BI2013" s="78"/>
      <c r="BJ2013" s="78"/>
      <c r="BK2013" s="78"/>
      <c r="BL2013" s="68"/>
      <c r="BM2013" s="68"/>
      <c r="BN2013" s="68"/>
      <c r="BO2013" s="78"/>
      <c r="BP2013" s="78"/>
      <c r="BQ2013" s="78"/>
      <c r="BR2013" s="78"/>
      <c r="BS2013" s="1"/>
      <c r="BT2013" s="1"/>
      <c r="BU2013" s="1"/>
    </row>
    <row r="2014" spans="1:73">
      <c r="A2014" s="1"/>
      <c r="B2014" s="63"/>
      <c r="F2014" s="64"/>
      <c r="G2014" s="64"/>
      <c r="H2014" s="64"/>
      <c r="I2014" s="64"/>
      <c r="J2014" s="72"/>
      <c r="L2014" s="65"/>
      <c r="V2014" s="67"/>
      <c r="BH2014" s="67"/>
      <c r="BI2014" s="78"/>
      <c r="BJ2014" s="78"/>
      <c r="BK2014" s="78"/>
      <c r="BL2014" s="68"/>
      <c r="BM2014" s="68"/>
      <c r="BN2014" s="68"/>
      <c r="BO2014" s="78"/>
      <c r="BP2014" s="78"/>
      <c r="BQ2014" s="78"/>
      <c r="BR2014" s="78"/>
      <c r="BS2014" s="1"/>
      <c r="BT2014" s="1"/>
      <c r="BU2014" s="1"/>
    </row>
    <row r="2015" spans="1:73">
      <c r="A2015" s="1"/>
      <c r="B2015" s="63"/>
      <c r="F2015" s="64"/>
      <c r="G2015" s="64"/>
      <c r="H2015" s="64"/>
      <c r="I2015" s="64"/>
      <c r="J2015" s="72"/>
      <c r="L2015" s="65"/>
      <c r="V2015" s="67"/>
      <c r="BH2015" s="67"/>
      <c r="BI2015" s="78"/>
      <c r="BJ2015" s="78"/>
      <c r="BK2015" s="78"/>
      <c r="BL2015" s="68"/>
      <c r="BM2015" s="68"/>
      <c r="BN2015" s="68"/>
      <c r="BO2015" s="78"/>
      <c r="BP2015" s="78"/>
      <c r="BQ2015" s="78"/>
      <c r="BR2015" s="78"/>
      <c r="BS2015" s="1"/>
      <c r="BT2015" s="1"/>
      <c r="BU2015" s="1"/>
    </row>
    <row r="2016" spans="1:73">
      <c r="A2016" s="1"/>
      <c r="B2016" s="63"/>
      <c r="F2016" s="64"/>
      <c r="G2016" s="64"/>
      <c r="H2016" s="64"/>
      <c r="I2016" s="64"/>
      <c r="J2016" s="72"/>
      <c r="L2016" s="65"/>
      <c r="V2016" s="67"/>
      <c r="BH2016" s="67"/>
      <c r="BI2016" s="78"/>
      <c r="BJ2016" s="78"/>
      <c r="BK2016" s="78"/>
      <c r="BL2016" s="68"/>
      <c r="BM2016" s="68"/>
      <c r="BN2016" s="68"/>
      <c r="BO2016" s="78"/>
      <c r="BP2016" s="78"/>
      <c r="BQ2016" s="78"/>
      <c r="BR2016" s="78"/>
      <c r="BS2016" s="1"/>
      <c r="BT2016" s="1"/>
      <c r="BU2016" s="1"/>
    </row>
    <row r="2017" spans="1:73">
      <c r="A2017" s="1"/>
      <c r="B2017" s="63"/>
      <c r="F2017" s="64"/>
      <c r="G2017" s="64"/>
      <c r="H2017" s="64"/>
      <c r="I2017" s="64"/>
      <c r="J2017" s="72"/>
      <c r="L2017" s="65"/>
      <c r="V2017" s="67"/>
      <c r="BH2017" s="67"/>
      <c r="BI2017" s="78"/>
      <c r="BJ2017" s="78"/>
      <c r="BK2017" s="78"/>
      <c r="BL2017" s="68"/>
      <c r="BM2017" s="68"/>
      <c r="BN2017" s="68"/>
      <c r="BO2017" s="78"/>
      <c r="BP2017" s="78"/>
      <c r="BQ2017" s="78"/>
      <c r="BR2017" s="78"/>
      <c r="BS2017" s="1"/>
      <c r="BT2017" s="1"/>
      <c r="BU2017" s="1"/>
    </row>
    <row r="2018" spans="1:73">
      <c r="A2018" s="1"/>
      <c r="B2018" s="63"/>
      <c r="F2018" s="64"/>
      <c r="G2018" s="64"/>
      <c r="H2018" s="64"/>
      <c r="I2018" s="64"/>
      <c r="J2018" s="72"/>
      <c r="L2018" s="65"/>
      <c r="V2018" s="67"/>
      <c r="BH2018" s="67"/>
      <c r="BI2018" s="78"/>
      <c r="BJ2018" s="78"/>
      <c r="BK2018" s="78"/>
      <c r="BL2018" s="68"/>
      <c r="BM2018" s="68"/>
      <c r="BN2018" s="68"/>
      <c r="BO2018" s="78"/>
      <c r="BP2018" s="78"/>
      <c r="BQ2018" s="78"/>
      <c r="BR2018" s="78"/>
      <c r="BS2018" s="1"/>
      <c r="BT2018" s="1"/>
      <c r="BU2018" s="1"/>
    </row>
    <row r="2019" spans="1:73">
      <c r="A2019" s="1"/>
      <c r="B2019" s="63"/>
      <c r="F2019" s="64"/>
      <c r="G2019" s="64"/>
      <c r="H2019" s="64"/>
      <c r="I2019" s="64"/>
      <c r="J2019" s="72"/>
      <c r="L2019" s="65"/>
      <c r="V2019" s="67"/>
      <c r="BH2019" s="67"/>
      <c r="BI2019" s="78"/>
      <c r="BJ2019" s="78"/>
      <c r="BK2019" s="78"/>
      <c r="BL2019" s="68"/>
      <c r="BM2019" s="68"/>
      <c r="BN2019" s="68"/>
      <c r="BO2019" s="78"/>
      <c r="BP2019" s="78"/>
      <c r="BQ2019" s="78"/>
      <c r="BR2019" s="78"/>
      <c r="BS2019" s="1"/>
      <c r="BT2019" s="1"/>
      <c r="BU2019" s="1"/>
    </row>
    <row r="2020" spans="1:73">
      <c r="A2020" s="1"/>
      <c r="B2020" s="63"/>
      <c r="F2020" s="64"/>
      <c r="G2020" s="64"/>
      <c r="H2020" s="64"/>
      <c r="I2020" s="64"/>
      <c r="J2020" s="72"/>
      <c r="L2020" s="65"/>
      <c r="V2020" s="67"/>
      <c r="BH2020" s="67"/>
      <c r="BI2020" s="78"/>
      <c r="BJ2020" s="78"/>
      <c r="BK2020" s="78"/>
      <c r="BL2020" s="68"/>
      <c r="BM2020" s="68"/>
      <c r="BN2020" s="68"/>
      <c r="BO2020" s="78"/>
      <c r="BP2020" s="78"/>
      <c r="BQ2020" s="78"/>
      <c r="BR2020" s="78"/>
      <c r="BS2020" s="1"/>
      <c r="BT2020" s="1"/>
      <c r="BU2020" s="1"/>
    </row>
    <row r="2021" spans="1:73">
      <c r="A2021" s="1"/>
      <c r="B2021" s="63"/>
      <c r="F2021" s="64"/>
      <c r="G2021" s="64"/>
      <c r="H2021" s="64"/>
      <c r="I2021" s="64"/>
      <c r="J2021" s="72"/>
      <c r="L2021" s="65"/>
      <c r="V2021" s="67"/>
      <c r="BH2021" s="67"/>
      <c r="BI2021" s="78"/>
      <c r="BJ2021" s="78"/>
      <c r="BK2021" s="78"/>
      <c r="BL2021" s="68"/>
      <c r="BM2021" s="68"/>
      <c r="BN2021" s="68"/>
      <c r="BO2021" s="78"/>
      <c r="BP2021" s="78"/>
      <c r="BQ2021" s="78"/>
      <c r="BR2021" s="78"/>
      <c r="BS2021" s="1"/>
      <c r="BT2021" s="1"/>
      <c r="BU2021" s="1"/>
    </row>
    <row r="2022" spans="1:73">
      <c r="A2022" s="1"/>
      <c r="B2022" s="63"/>
      <c r="F2022" s="64"/>
      <c r="G2022" s="64"/>
      <c r="H2022" s="64"/>
      <c r="I2022" s="64"/>
      <c r="J2022" s="72"/>
      <c r="L2022" s="65"/>
      <c r="V2022" s="67"/>
      <c r="BH2022" s="67"/>
      <c r="BI2022" s="78"/>
      <c r="BJ2022" s="78"/>
      <c r="BK2022" s="78"/>
      <c r="BL2022" s="68"/>
      <c r="BM2022" s="68"/>
      <c r="BN2022" s="68"/>
      <c r="BO2022" s="78"/>
      <c r="BP2022" s="78"/>
      <c r="BQ2022" s="78"/>
      <c r="BR2022" s="78"/>
      <c r="BS2022" s="1"/>
      <c r="BT2022" s="1"/>
      <c r="BU2022" s="1"/>
    </row>
    <row r="2023" spans="1:73">
      <c r="A2023" s="1"/>
      <c r="B2023" s="63"/>
      <c r="F2023" s="64"/>
      <c r="G2023" s="64"/>
      <c r="H2023" s="64"/>
      <c r="I2023" s="64"/>
      <c r="J2023" s="72"/>
      <c r="L2023" s="65"/>
      <c r="V2023" s="67"/>
      <c r="BH2023" s="67"/>
      <c r="BI2023" s="78"/>
      <c r="BJ2023" s="78"/>
      <c r="BK2023" s="78"/>
      <c r="BL2023" s="68"/>
      <c r="BM2023" s="68"/>
      <c r="BN2023" s="68"/>
      <c r="BO2023" s="78"/>
      <c r="BP2023" s="78"/>
      <c r="BQ2023" s="78"/>
      <c r="BR2023" s="78"/>
      <c r="BS2023" s="1"/>
      <c r="BT2023" s="1"/>
      <c r="BU2023" s="1"/>
    </row>
    <row r="2024" spans="1:73">
      <c r="A2024" s="1"/>
      <c r="B2024" s="63"/>
      <c r="F2024" s="64"/>
      <c r="G2024" s="64"/>
      <c r="H2024" s="64"/>
      <c r="I2024" s="64"/>
      <c r="J2024" s="72"/>
      <c r="L2024" s="65"/>
      <c r="V2024" s="67"/>
      <c r="BH2024" s="67"/>
      <c r="BI2024" s="78"/>
      <c r="BJ2024" s="78"/>
      <c r="BK2024" s="78"/>
      <c r="BL2024" s="68"/>
      <c r="BM2024" s="68"/>
      <c r="BN2024" s="68"/>
      <c r="BO2024" s="78"/>
      <c r="BP2024" s="78"/>
      <c r="BQ2024" s="78"/>
      <c r="BR2024" s="78"/>
      <c r="BS2024" s="1"/>
      <c r="BT2024" s="1"/>
      <c r="BU2024" s="1"/>
    </row>
    <row r="2025" spans="1:73">
      <c r="A2025" s="1"/>
      <c r="B2025" s="63"/>
      <c r="F2025" s="64"/>
      <c r="G2025" s="64"/>
      <c r="H2025" s="64"/>
      <c r="I2025" s="64"/>
      <c r="J2025" s="72"/>
      <c r="L2025" s="65"/>
      <c r="V2025" s="67"/>
      <c r="BH2025" s="67"/>
      <c r="BI2025" s="78"/>
      <c r="BJ2025" s="78"/>
      <c r="BK2025" s="78"/>
      <c r="BL2025" s="68"/>
      <c r="BM2025" s="68"/>
      <c r="BN2025" s="68"/>
      <c r="BO2025" s="78"/>
      <c r="BP2025" s="78"/>
      <c r="BQ2025" s="78"/>
      <c r="BR2025" s="78"/>
      <c r="BS2025" s="1"/>
      <c r="BT2025" s="1"/>
      <c r="BU2025" s="1"/>
    </row>
    <row r="2026" spans="1:73">
      <c r="A2026" s="1"/>
      <c r="B2026" s="63"/>
      <c r="F2026" s="64"/>
      <c r="G2026" s="64"/>
      <c r="H2026" s="64"/>
      <c r="I2026" s="64"/>
      <c r="J2026" s="72"/>
      <c r="L2026" s="65"/>
      <c r="V2026" s="67"/>
      <c r="BH2026" s="67"/>
      <c r="BI2026" s="78"/>
      <c r="BJ2026" s="78"/>
      <c r="BK2026" s="78"/>
      <c r="BL2026" s="68"/>
      <c r="BM2026" s="68"/>
      <c r="BN2026" s="68"/>
      <c r="BO2026" s="78"/>
      <c r="BP2026" s="78"/>
      <c r="BQ2026" s="78"/>
      <c r="BR2026" s="78"/>
      <c r="BS2026" s="1"/>
      <c r="BT2026" s="1"/>
      <c r="BU2026" s="1"/>
    </row>
    <row r="2027" spans="1:73">
      <c r="A2027" s="1"/>
      <c r="B2027" s="63"/>
      <c r="F2027" s="64"/>
      <c r="G2027" s="64"/>
      <c r="H2027" s="64"/>
      <c r="I2027" s="64"/>
      <c r="J2027" s="72"/>
      <c r="L2027" s="65"/>
      <c r="V2027" s="67"/>
      <c r="BH2027" s="67"/>
      <c r="BI2027" s="78"/>
      <c r="BJ2027" s="78"/>
      <c r="BK2027" s="78"/>
      <c r="BL2027" s="68"/>
      <c r="BM2027" s="68"/>
      <c r="BN2027" s="68"/>
      <c r="BO2027" s="78"/>
      <c r="BP2027" s="78"/>
      <c r="BQ2027" s="78"/>
      <c r="BR2027" s="78"/>
      <c r="BS2027" s="1"/>
      <c r="BT2027" s="1"/>
      <c r="BU2027" s="1"/>
    </row>
    <row r="2028" spans="1:73">
      <c r="A2028" s="1"/>
      <c r="B2028" s="63"/>
      <c r="F2028" s="64"/>
      <c r="G2028" s="64"/>
      <c r="H2028" s="64"/>
      <c r="I2028" s="64"/>
      <c r="J2028" s="72"/>
      <c r="L2028" s="65"/>
      <c r="V2028" s="67"/>
      <c r="BH2028" s="67"/>
      <c r="BI2028" s="78"/>
      <c r="BJ2028" s="78"/>
      <c r="BK2028" s="78"/>
      <c r="BL2028" s="68"/>
      <c r="BM2028" s="68"/>
      <c r="BN2028" s="68"/>
      <c r="BO2028" s="78"/>
      <c r="BP2028" s="78"/>
      <c r="BQ2028" s="78"/>
      <c r="BR2028" s="78"/>
      <c r="BS2028" s="1"/>
      <c r="BT2028" s="1"/>
      <c r="BU2028" s="1"/>
    </row>
    <row r="2029" spans="1:73">
      <c r="A2029" s="1"/>
      <c r="B2029" s="63"/>
      <c r="F2029" s="64"/>
      <c r="G2029" s="64"/>
      <c r="H2029" s="64"/>
      <c r="I2029" s="64"/>
      <c r="J2029" s="72"/>
      <c r="L2029" s="65"/>
      <c r="V2029" s="67"/>
      <c r="BH2029" s="67"/>
      <c r="BI2029" s="78"/>
      <c r="BJ2029" s="78"/>
      <c r="BK2029" s="78"/>
      <c r="BL2029" s="68"/>
      <c r="BM2029" s="68"/>
      <c r="BN2029" s="68"/>
      <c r="BO2029" s="78"/>
      <c r="BP2029" s="78"/>
      <c r="BQ2029" s="78"/>
      <c r="BR2029" s="78"/>
      <c r="BS2029" s="1"/>
      <c r="BT2029" s="1"/>
      <c r="BU2029" s="1"/>
    </row>
    <row r="2030" spans="1:73">
      <c r="A2030" s="1"/>
      <c r="B2030" s="63"/>
      <c r="F2030" s="64"/>
      <c r="G2030" s="64"/>
      <c r="H2030" s="64"/>
      <c r="I2030" s="64"/>
      <c r="J2030" s="72"/>
      <c r="L2030" s="65"/>
      <c r="V2030" s="67"/>
      <c r="BH2030" s="67"/>
      <c r="BI2030" s="78"/>
      <c r="BJ2030" s="78"/>
      <c r="BK2030" s="78"/>
      <c r="BL2030" s="68"/>
      <c r="BM2030" s="68"/>
      <c r="BN2030" s="68"/>
      <c r="BO2030" s="78"/>
      <c r="BP2030" s="78"/>
      <c r="BQ2030" s="78"/>
      <c r="BR2030" s="78"/>
      <c r="BS2030" s="1"/>
      <c r="BT2030" s="1"/>
      <c r="BU2030" s="1"/>
    </row>
    <row r="2031" spans="1:73">
      <c r="A2031" s="1"/>
      <c r="B2031" s="63"/>
      <c r="F2031" s="64"/>
      <c r="G2031" s="64"/>
      <c r="H2031" s="64"/>
      <c r="I2031" s="64"/>
      <c r="J2031" s="72"/>
      <c r="L2031" s="65"/>
      <c r="V2031" s="67"/>
      <c r="BH2031" s="67"/>
      <c r="BI2031" s="78"/>
      <c r="BJ2031" s="78"/>
      <c r="BK2031" s="78"/>
      <c r="BL2031" s="68"/>
      <c r="BM2031" s="68"/>
      <c r="BN2031" s="68"/>
      <c r="BO2031" s="78"/>
      <c r="BP2031" s="78"/>
      <c r="BQ2031" s="78"/>
      <c r="BR2031" s="78"/>
      <c r="BS2031" s="1"/>
      <c r="BT2031" s="1"/>
      <c r="BU2031" s="1"/>
    </row>
    <row r="2032" spans="1:73">
      <c r="A2032" s="1"/>
      <c r="B2032" s="63"/>
      <c r="F2032" s="64"/>
      <c r="G2032" s="64"/>
      <c r="H2032" s="64"/>
      <c r="I2032" s="64"/>
      <c r="J2032" s="72"/>
      <c r="L2032" s="65"/>
      <c r="V2032" s="67"/>
      <c r="BH2032" s="67"/>
      <c r="BI2032" s="78"/>
      <c r="BJ2032" s="78"/>
      <c r="BK2032" s="78"/>
      <c r="BL2032" s="68"/>
      <c r="BM2032" s="68"/>
      <c r="BN2032" s="68"/>
      <c r="BO2032" s="78"/>
      <c r="BP2032" s="78"/>
      <c r="BQ2032" s="78"/>
      <c r="BR2032" s="78"/>
      <c r="BS2032" s="1"/>
      <c r="BT2032" s="1"/>
      <c r="BU2032" s="1"/>
    </row>
    <row r="2033" spans="1:73">
      <c r="A2033" s="1"/>
      <c r="B2033" s="63"/>
      <c r="F2033" s="64"/>
      <c r="G2033" s="64"/>
      <c r="H2033" s="64"/>
      <c r="I2033" s="64"/>
      <c r="J2033" s="72"/>
      <c r="L2033" s="65"/>
      <c r="V2033" s="67"/>
      <c r="BH2033" s="67"/>
      <c r="BI2033" s="78"/>
      <c r="BJ2033" s="78"/>
      <c r="BK2033" s="78"/>
      <c r="BL2033" s="68"/>
      <c r="BM2033" s="68"/>
      <c r="BN2033" s="68"/>
      <c r="BO2033" s="78"/>
      <c r="BP2033" s="78"/>
      <c r="BQ2033" s="78"/>
      <c r="BR2033" s="78"/>
      <c r="BS2033" s="1"/>
      <c r="BT2033" s="1"/>
      <c r="BU2033" s="1"/>
    </row>
    <row r="2034" spans="1:73">
      <c r="A2034" s="1"/>
      <c r="B2034" s="63"/>
      <c r="F2034" s="64"/>
      <c r="G2034" s="64"/>
      <c r="H2034" s="64"/>
      <c r="I2034" s="64"/>
      <c r="J2034" s="72"/>
      <c r="L2034" s="65"/>
      <c r="V2034" s="67"/>
      <c r="BH2034" s="67"/>
      <c r="BI2034" s="78"/>
      <c r="BJ2034" s="78"/>
      <c r="BK2034" s="78"/>
      <c r="BL2034" s="68"/>
      <c r="BM2034" s="68"/>
      <c r="BN2034" s="68"/>
      <c r="BO2034" s="78"/>
      <c r="BP2034" s="78"/>
      <c r="BQ2034" s="78"/>
      <c r="BR2034" s="78"/>
      <c r="BS2034" s="1"/>
      <c r="BT2034" s="1"/>
      <c r="BU2034" s="1"/>
    </row>
    <row r="2035" spans="1:73">
      <c r="A2035" s="1"/>
      <c r="B2035" s="63"/>
      <c r="F2035" s="64"/>
      <c r="G2035" s="64"/>
      <c r="H2035" s="64"/>
      <c r="I2035" s="64"/>
      <c r="J2035" s="72"/>
      <c r="L2035" s="65"/>
      <c r="V2035" s="67"/>
      <c r="BH2035" s="67"/>
      <c r="BI2035" s="78"/>
      <c r="BJ2035" s="78"/>
      <c r="BK2035" s="78"/>
      <c r="BL2035" s="68"/>
      <c r="BM2035" s="68"/>
      <c r="BN2035" s="68"/>
      <c r="BO2035" s="78"/>
      <c r="BP2035" s="78"/>
      <c r="BQ2035" s="78"/>
      <c r="BR2035" s="78"/>
      <c r="BS2035" s="1"/>
      <c r="BT2035" s="1"/>
      <c r="BU2035" s="1"/>
    </row>
    <row r="2036" spans="1:73">
      <c r="A2036" s="1"/>
      <c r="B2036" s="63"/>
      <c r="F2036" s="64"/>
      <c r="G2036" s="64"/>
      <c r="H2036" s="64"/>
      <c r="I2036" s="64"/>
      <c r="J2036" s="72"/>
      <c r="L2036" s="65"/>
      <c r="V2036" s="67"/>
      <c r="BH2036" s="67"/>
      <c r="BI2036" s="78"/>
      <c r="BJ2036" s="78"/>
      <c r="BK2036" s="78"/>
      <c r="BL2036" s="68"/>
      <c r="BM2036" s="68"/>
      <c r="BN2036" s="68"/>
      <c r="BO2036" s="78"/>
      <c r="BP2036" s="78"/>
      <c r="BQ2036" s="78"/>
      <c r="BR2036" s="78"/>
      <c r="BS2036" s="1"/>
      <c r="BT2036" s="1"/>
      <c r="BU2036" s="1"/>
    </row>
    <row r="2037" spans="1:73" ht="14.4">
      <c r="A2037" s="1"/>
      <c r="B2037" s="63"/>
      <c r="F2037" s="64"/>
      <c r="G2037" s="64"/>
      <c r="H2037" s="64"/>
      <c r="I2037" s="64"/>
      <c r="J2037" s="72"/>
      <c r="K2037" s="41"/>
      <c r="L2037" s="65"/>
      <c r="V2037" s="67"/>
      <c r="BH2037" s="67"/>
      <c r="BI2037" s="78"/>
      <c r="BJ2037" s="78"/>
      <c r="BK2037" s="78"/>
      <c r="BL2037" s="68"/>
      <c r="BM2037" s="68"/>
      <c r="BN2037" s="68"/>
      <c r="BO2037" s="78"/>
      <c r="BP2037" s="78"/>
      <c r="BQ2037" s="78"/>
      <c r="BR2037" s="78"/>
      <c r="BS2037" s="1"/>
      <c r="BT2037" s="1"/>
      <c r="BU2037" s="1"/>
    </row>
    <row r="2038" spans="1:73" ht="14.4">
      <c r="A2038" s="1"/>
      <c r="B2038" s="63"/>
      <c r="F2038" s="64"/>
      <c r="G2038" s="64"/>
      <c r="H2038" s="64"/>
      <c r="I2038" s="64"/>
      <c r="J2038" s="72"/>
      <c r="K2038" s="41"/>
      <c r="L2038" s="65"/>
      <c r="V2038" s="67"/>
      <c r="BH2038" s="67"/>
      <c r="BI2038" s="78"/>
      <c r="BJ2038" s="78"/>
      <c r="BK2038" s="78"/>
      <c r="BL2038" s="68"/>
      <c r="BM2038" s="68"/>
      <c r="BN2038" s="68"/>
      <c r="BO2038" s="78"/>
      <c r="BP2038" s="78"/>
      <c r="BQ2038" s="78"/>
      <c r="BR2038" s="78"/>
      <c r="BS2038" s="1"/>
      <c r="BT2038" s="1"/>
      <c r="BU2038" s="1"/>
    </row>
    <row r="2039" spans="1:73" ht="14.4">
      <c r="A2039" s="1"/>
      <c r="B2039" s="63"/>
      <c r="F2039" s="64"/>
      <c r="G2039" s="64"/>
      <c r="H2039" s="64"/>
      <c r="I2039" s="64"/>
      <c r="J2039" s="72"/>
      <c r="K2039" s="41"/>
      <c r="L2039" s="65"/>
      <c r="V2039" s="67"/>
      <c r="BH2039" s="67"/>
      <c r="BI2039" s="78"/>
      <c r="BJ2039" s="78"/>
      <c r="BK2039" s="78"/>
      <c r="BL2039" s="68"/>
      <c r="BM2039" s="68"/>
      <c r="BN2039" s="68"/>
      <c r="BO2039" s="78"/>
      <c r="BP2039" s="78"/>
      <c r="BQ2039" s="78"/>
      <c r="BR2039" s="78"/>
      <c r="BS2039" s="1"/>
      <c r="BT2039" s="1"/>
      <c r="BU2039" s="1"/>
    </row>
    <row r="2040" spans="1:73" ht="14.4">
      <c r="A2040" s="1"/>
      <c r="B2040" s="63"/>
      <c r="F2040" s="64"/>
      <c r="G2040" s="64"/>
      <c r="H2040" s="64"/>
      <c r="I2040" s="64"/>
      <c r="J2040" s="72"/>
      <c r="K2040" s="41"/>
      <c r="L2040" s="65"/>
      <c r="V2040" s="67"/>
      <c r="BH2040" s="67"/>
      <c r="BI2040" s="78"/>
      <c r="BJ2040" s="78"/>
      <c r="BK2040" s="78"/>
      <c r="BL2040" s="68"/>
      <c r="BM2040" s="68"/>
      <c r="BN2040" s="68"/>
      <c r="BO2040" s="78"/>
      <c r="BP2040" s="78"/>
      <c r="BQ2040" s="78"/>
      <c r="BR2040" s="78"/>
      <c r="BS2040" s="1"/>
      <c r="BT2040" s="1"/>
      <c r="BU2040" s="1"/>
    </row>
    <row r="2041" spans="1:73">
      <c r="A2041" s="1"/>
      <c r="B2041" s="63"/>
      <c r="F2041" s="64"/>
      <c r="G2041" s="64"/>
      <c r="H2041" s="64"/>
      <c r="I2041" s="64"/>
      <c r="J2041" s="72"/>
      <c r="L2041" s="65"/>
      <c r="V2041" s="67"/>
      <c r="BH2041" s="67"/>
      <c r="BI2041" s="78"/>
      <c r="BJ2041" s="78"/>
      <c r="BK2041" s="78"/>
      <c r="BL2041" s="68"/>
      <c r="BM2041" s="68"/>
      <c r="BN2041" s="68"/>
      <c r="BO2041" s="78"/>
      <c r="BP2041" s="78"/>
      <c r="BQ2041" s="78"/>
      <c r="BR2041" s="78"/>
      <c r="BS2041" s="1"/>
      <c r="BT2041" s="1"/>
      <c r="BU2041" s="1"/>
    </row>
    <row r="2042" spans="1:73">
      <c r="B2042" s="63"/>
      <c r="F2042" s="64"/>
      <c r="G2042" s="64"/>
      <c r="H2042" s="64"/>
      <c r="I2042" s="64"/>
      <c r="J2042" s="72"/>
      <c r="L2042" s="65"/>
      <c r="V2042" s="67"/>
      <c r="BH2042" s="67"/>
      <c r="BI2042" s="78"/>
      <c r="BJ2042" s="78"/>
      <c r="BK2042" s="78"/>
      <c r="BL2042" s="68"/>
      <c r="BM2042" s="68"/>
      <c r="BN2042" s="68"/>
      <c r="BO2042" s="78"/>
      <c r="BP2042" s="78"/>
      <c r="BQ2042" s="78"/>
      <c r="BR2042" s="78"/>
      <c r="BS2042" s="1"/>
      <c r="BT2042" s="1"/>
      <c r="BU2042" s="1"/>
    </row>
    <row r="2043" spans="1:73" ht="14.4">
      <c r="B2043" s="63"/>
      <c r="F2043" s="64"/>
      <c r="G2043" s="64"/>
      <c r="H2043" s="64"/>
      <c r="I2043" s="64"/>
      <c r="J2043" s="72"/>
      <c r="K2043" s="41"/>
      <c r="L2043" s="65"/>
      <c r="V2043" s="67"/>
      <c r="BH2043" s="67"/>
      <c r="BI2043" s="78"/>
      <c r="BJ2043" s="78"/>
      <c r="BK2043" s="78"/>
      <c r="BL2043" s="68"/>
      <c r="BM2043" s="68"/>
      <c r="BN2043" s="68"/>
      <c r="BO2043" s="78"/>
      <c r="BP2043" s="78"/>
      <c r="BQ2043" s="78"/>
      <c r="BR2043" s="78"/>
      <c r="BS2043" s="1"/>
      <c r="BT2043" s="1"/>
      <c r="BU2043" s="1"/>
    </row>
    <row r="2044" spans="1:73">
      <c r="B2044" s="63"/>
      <c r="F2044" s="64"/>
      <c r="G2044" s="64"/>
      <c r="H2044" s="64"/>
      <c r="I2044" s="64"/>
      <c r="J2044" s="72"/>
      <c r="L2044" s="65"/>
      <c r="V2044" s="67"/>
      <c r="BH2044" s="67"/>
      <c r="BI2044" s="78"/>
      <c r="BJ2044" s="78"/>
      <c r="BK2044" s="78"/>
      <c r="BL2044" s="68"/>
      <c r="BM2044" s="68"/>
      <c r="BN2044" s="68"/>
      <c r="BO2044" s="78"/>
      <c r="BP2044" s="78"/>
      <c r="BQ2044" s="78"/>
      <c r="BR2044" s="78"/>
      <c r="BS2044" s="1"/>
      <c r="BT2044" s="1"/>
      <c r="BU2044" s="1"/>
    </row>
    <row r="2045" spans="1:73">
      <c r="B2045" s="63"/>
      <c r="F2045" s="64"/>
      <c r="G2045" s="64"/>
      <c r="H2045" s="64"/>
      <c r="I2045" s="64"/>
      <c r="J2045" s="72"/>
      <c r="L2045" s="65"/>
      <c r="V2045" s="67"/>
      <c r="BH2045" s="67"/>
      <c r="BI2045" s="78"/>
      <c r="BJ2045" s="78"/>
      <c r="BK2045" s="78"/>
      <c r="BL2045" s="68"/>
      <c r="BM2045" s="68"/>
      <c r="BN2045" s="68"/>
      <c r="BO2045" s="78"/>
      <c r="BP2045" s="78"/>
      <c r="BQ2045" s="78"/>
      <c r="BR2045" s="78"/>
      <c r="BS2045" s="1"/>
      <c r="BT2045" s="1"/>
      <c r="BU2045" s="1"/>
    </row>
    <row r="2046" spans="1:73">
      <c r="B2046" s="63"/>
      <c r="F2046" s="64"/>
      <c r="G2046" s="64"/>
      <c r="H2046" s="64"/>
      <c r="I2046" s="64"/>
      <c r="J2046" s="72"/>
      <c r="L2046" s="65"/>
      <c r="V2046" s="67"/>
      <c r="BH2046" s="67"/>
      <c r="BI2046" s="78"/>
      <c r="BJ2046" s="78"/>
      <c r="BK2046" s="78"/>
      <c r="BL2046" s="68"/>
      <c r="BM2046" s="68"/>
      <c r="BN2046" s="68"/>
      <c r="BO2046" s="78"/>
      <c r="BP2046" s="78"/>
      <c r="BQ2046" s="78"/>
      <c r="BR2046" s="78"/>
      <c r="BS2046" s="1"/>
      <c r="BT2046" s="1"/>
      <c r="BU2046" s="1"/>
    </row>
    <row r="2047" spans="1:73">
      <c r="B2047" s="63"/>
      <c r="F2047" s="64"/>
      <c r="G2047" s="64"/>
      <c r="H2047" s="64"/>
      <c r="I2047" s="64"/>
      <c r="J2047" s="72"/>
      <c r="L2047" s="65"/>
      <c r="V2047" s="67"/>
      <c r="BH2047" s="67"/>
      <c r="BI2047" s="78"/>
      <c r="BJ2047" s="78"/>
      <c r="BK2047" s="78"/>
      <c r="BL2047" s="68"/>
      <c r="BM2047" s="68"/>
      <c r="BN2047" s="68"/>
      <c r="BO2047" s="78"/>
      <c r="BP2047" s="78"/>
      <c r="BQ2047" s="78"/>
      <c r="BR2047" s="78"/>
      <c r="BS2047" s="1"/>
      <c r="BT2047" s="1"/>
      <c r="BU2047" s="1"/>
    </row>
    <row r="2048" spans="1:73">
      <c r="B2048" s="63"/>
      <c r="F2048" s="64"/>
      <c r="G2048" s="64"/>
      <c r="H2048" s="64"/>
      <c r="I2048" s="64"/>
      <c r="J2048" s="72"/>
      <c r="L2048" s="65"/>
      <c r="V2048" s="67"/>
      <c r="BH2048" s="67"/>
      <c r="BI2048" s="78"/>
      <c r="BJ2048" s="78"/>
      <c r="BK2048" s="78"/>
      <c r="BL2048" s="68"/>
      <c r="BM2048" s="68"/>
      <c r="BN2048" s="68"/>
      <c r="BO2048" s="78"/>
      <c r="BP2048" s="78"/>
      <c r="BQ2048" s="78"/>
      <c r="BR2048" s="78"/>
      <c r="BS2048" s="1"/>
      <c r="BT2048" s="1"/>
      <c r="BU2048" s="1"/>
    </row>
    <row r="2049" spans="2:73">
      <c r="B2049" s="63"/>
      <c r="F2049" s="64"/>
      <c r="G2049" s="64"/>
      <c r="H2049" s="64"/>
      <c r="I2049" s="64"/>
      <c r="J2049" s="72"/>
      <c r="L2049" s="65"/>
      <c r="V2049" s="67"/>
      <c r="BH2049" s="67"/>
      <c r="BI2049" s="78"/>
      <c r="BJ2049" s="78"/>
      <c r="BK2049" s="78"/>
      <c r="BL2049" s="68"/>
      <c r="BM2049" s="68"/>
      <c r="BN2049" s="68"/>
      <c r="BO2049" s="78"/>
      <c r="BP2049" s="78"/>
      <c r="BQ2049" s="78"/>
      <c r="BR2049" s="78"/>
      <c r="BS2049" s="1"/>
      <c r="BT2049" s="1"/>
      <c r="BU2049" s="1"/>
    </row>
    <row r="2050" spans="2:73">
      <c r="B2050" s="63"/>
      <c r="F2050" s="64"/>
      <c r="G2050" s="64"/>
      <c r="H2050" s="64"/>
      <c r="I2050" s="64"/>
      <c r="J2050" s="72"/>
      <c r="L2050" s="65"/>
      <c r="V2050" s="67"/>
      <c r="BH2050" s="67"/>
      <c r="BI2050" s="78"/>
      <c r="BJ2050" s="78"/>
      <c r="BK2050" s="78"/>
      <c r="BL2050" s="68"/>
      <c r="BM2050" s="68"/>
      <c r="BN2050" s="68"/>
      <c r="BO2050" s="78"/>
      <c r="BP2050" s="78"/>
      <c r="BQ2050" s="78"/>
      <c r="BR2050" s="78"/>
      <c r="BS2050" s="1"/>
      <c r="BT2050" s="1"/>
      <c r="BU2050" s="1"/>
    </row>
    <row r="2051" spans="2:73">
      <c r="B2051" s="63"/>
      <c r="F2051" s="64"/>
      <c r="G2051" s="64"/>
      <c r="H2051" s="64"/>
      <c r="I2051" s="64"/>
      <c r="J2051" s="72"/>
      <c r="L2051" s="65"/>
      <c r="V2051" s="67"/>
      <c r="BH2051" s="67"/>
      <c r="BI2051" s="78"/>
      <c r="BJ2051" s="78"/>
      <c r="BK2051" s="78"/>
      <c r="BL2051" s="68"/>
      <c r="BM2051" s="68"/>
      <c r="BN2051" s="68"/>
      <c r="BO2051" s="78"/>
      <c r="BP2051" s="78"/>
      <c r="BQ2051" s="78"/>
      <c r="BR2051" s="78"/>
      <c r="BS2051" s="1"/>
      <c r="BT2051" s="1"/>
      <c r="BU2051" s="1"/>
    </row>
    <row r="2052" spans="2:73">
      <c r="B2052" s="63"/>
      <c r="F2052" s="64"/>
      <c r="G2052" s="64"/>
      <c r="H2052" s="64"/>
      <c r="I2052" s="64"/>
      <c r="J2052" s="72"/>
      <c r="L2052" s="65"/>
      <c r="V2052" s="67"/>
      <c r="BH2052" s="67"/>
      <c r="BI2052" s="78"/>
      <c r="BJ2052" s="78"/>
      <c r="BK2052" s="78"/>
      <c r="BL2052" s="68"/>
      <c r="BM2052" s="68"/>
      <c r="BN2052" s="68"/>
      <c r="BO2052" s="78"/>
      <c r="BP2052" s="78"/>
      <c r="BQ2052" s="78"/>
      <c r="BR2052" s="78"/>
      <c r="BS2052" s="1"/>
      <c r="BT2052" s="1"/>
      <c r="BU2052" s="1"/>
    </row>
    <row r="2053" spans="2:73" ht="14.4">
      <c r="B2053" s="63"/>
      <c r="F2053" s="64"/>
      <c r="G2053" s="64"/>
      <c r="H2053" s="64"/>
      <c r="I2053" s="64"/>
      <c r="J2053" s="72"/>
      <c r="K2053" s="41"/>
      <c r="L2053" s="65"/>
      <c r="V2053" s="67"/>
      <c r="BH2053" s="67"/>
      <c r="BI2053" s="78"/>
      <c r="BJ2053" s="78"/>
      <c r="BK2053" s="78"/>
      <c r="BL2053" s="68"/>
      <c r="BM2053" s="68"/>
      <c r="BN2053" s="68"/>
      <c r="BO2053" s="78"/>
      <c r="BP2053" s="78"/>
      <c r="BQ2053" s="78"/>
      <c r="BR2053" s="78"/>
      <c r="BS2053" s="1"/>
      <c r="BT2053" s="1"/>
      <c r="BU2053" s="1"/>
    </row>
    <row r="2054" spans="2:73" ht="14.4">
      <c r="B2054" s="63"/>
      <c r="F2054" s="64"/>
      <c r="G2054" s="64"/>
      <c r="H2054" s="64"/>
      <c r="I2054" s="64"/>
      <c r="J2054" s="72"/>
      <c r="K2054" s="41"/>
      <c r="L2054" s="65"/>
      <c r="V2054" s="67"/>
      <c r="BH2054" s="67"/>
      <c r="BI2054" s="78"/>
      <c r="BJ2054" s="78"/>
      <c r="BK2054" s="78"/>
      <c r="BL2054" s="68"/>
      <c r="BM2054" s="68"/>
      <c r="BN2054" s="68"/>
      <c r="BO2054" s="78"/>
      <c r="BP2054" s="78"/>
      <c r="BQ2054" s="78"/>
      <c r="BR2054" s="78"/>
      <c r="BS2054" s="1"/>
      <c r="BT2054" s="1"/>
      <c r="BU2054" s="1"/>
    </row>
    <row r="2055" spans="2:73">
      <c r="B2055" s="63"/>
      <c r="F2055" s="64"/>
      <c r="G2055" s="64"/>
      <c r="H2055" s="64"/>
      <c r="I2055" s="64"/>
      <c r="J2055" s="72"/>
      <c r="L2055" s="65"/>
      <c r="V2055" s="67"/>
      <c r="BH2055" s="67"/>
      <c r="BI2055" s="78"/>
      <c r="BJ2055" s="78"/>
      <c r="BK2055" s="78"/>
      <c r="BL2055" s="68"/>
      <c r="BM2055" s="68"/>
      <c r="BN2055" s="68"/>
      <c r="BO2055" s="78"/>
      <c r="BP2055" s="78"/>
      <c r="BQ2055" s="78"/>
      <c r="BR2055" s="78"/>
      <c r="BS2055" s="1"/>
      <c r="BT2055" s="1"/>
      <c r="BU2055" s="1"/>
    </row>
    <row r="2056" spans="2:73">
      <c r="B2056" s="63"/>
      <c r="F2056" s="64"/>
      <c r="G2056" s="64"/>
      <c r="H2056" s="64"/>
      <c r="I2056" s="64"/>
      <c r="J2056" s="72"/>
      <c r="L2056" s="65"/>
      <c r="V2056" s="67"/>
      <c r="BH2056" s="67"/>
      <c r="BI2056" s="78"/>
      <c r="BJ2056" s="78"/>
      <c r="BK2056" s="78"/>
      <c r="BL2056" s="68"/>
      <c r="BM2056" s="68"/>
      <c r="BN2056" s="68"/>
      <c r="BO2056" s="78"/>
      <c r="BP2056" s="78"/>
      <c r="BQ2056" s="78"/>
      <c r="BR2056" s="78"/>
      <c r="BS2056" s="1"/>
      <c r="BT2056" s="1"/>
      <c r="BU2056" s="1"/>
    </row>
    <row r="2057" spans="2:73">
      <c r="B2057" s="63"/>
      <c r="F2057" s="64"/>
      <c r="G2057" s="64"/>
      <c r="H2057" s="64"/>
      <c r="I2057" s="64"/>
      <c r="J2057" s="72"/>
      <c r="L2057" s="65"/>
      <c r="V2057" s="67"/>
      <c r="BH2057" s="67"/>
      <c r="BI2057" s="78"/>
      <c r="BJ2057" s="78"/>
      <c r="BK2057" s="78"/>
      <c r="BL2057" s="68"/>
      <c r="BM2057" s="68"/>
      <c r="BN2057" s="68"/>
      <c r="BO2057" s="78"/>
      <c r="BP2057" s="78"/>
      <c r="BQ2057" s="78"/>
      <c r="BR2057" s="78"/>
      <c r="BS2057" s="1"/>
      <c r="BT2057" s="1"/>
      <c r="BU2057" s="1"/>
    </row>
    <row r="2058" spans="2:73">
      <c r="B2058" s="63"/>
      <c r="F2058" s="64"/>
      <c r="G2058" s="64"/>
      <c r="H2058" s="64"/>
      <c r="I2058" s="64"/>
      <c r="J2058" s="72"/>
      <c r="L2058" s="65"/>
      <c r="V2058" s="67"/>
      <c r="BH2058" s="67"/>
      <c r="BI2058" s="78"/>
      <c r="BJ2058" s="78"/>
      <c r="BK2058" s="78"/>
      <c r="BL2058" s="68"/>
      <c r="BM2058" s="68"/>
      <c r="BN2058" s="68"/>
      <c r="BO2058" s="78"/>
      <c r="BP2058" s="78"/>
      <c r="BQ2058" s="78"/>
      <c r="BR2058" s="78"/>
      <c r="BS2058" s="1"/>
      <c r="BT2058" s="1"/>
      <c r="BU2058" s="64"/>
    </row>
    <row r="2059" spans="2:73">
      <c r="B2059" s="63"/>
      <c r="F2059" s="64"/>
      <c r="G2059" s="64"/>
      <c r="H2059" s="64"/>
      <c r="I2059" s="64"/>
      <c r="J2059" s="72"/>
      <c r="L2059" s="65"/>
      <c r="V2059" s="67"/>
      <c r="BH2059" s="67"/>
      <c r="BI2059" s="78"/>
      <c r="BJ2059" s="78"/>
      <c r="BK2059" s="78"/>
      <c r="BL2059" s="68"/>
      <c r="BM2059" s="68"/>
      <c r="BN2059" s="68"/>
      <c r="BO2059" s="78"/>
      <c r="BP2059" s="78"/>
      <c r="BQ2059" s="78"/>
      <c r="BR2059" s="78"/>
      <c r="BS2059" s="1"/>
      <c r="BT2059" s="1"/>
      <c r="BU2059" s="64"/>
    </row>
    <row r="2060" spans="2:73">
      <c r="B2060" s="63"/>
      <c r="F2060" s="64"/>
      <c r="G2060" s="64"/>
      <c r="H2060" s="64"/>
      <c r="I2060" s="64"/>
      <c r="J2060" s="72"/>
      <c r="L2060" s="65"/>
      <c r="V2060" s="67"/>
      <c r="BH2060" s="67"/>
      <c r="BI2060" s="78"/>
      <c r="BJ2060" s="78"/>
      <c r="BK2060" s="78"/>
      <c r="BL2060" s="68"/>
      <c r="BM2060" s="68"/>
      <c r="BN2060" s="68"/>
      <c r="BO2060" s="78"/>
      <c r="BP2060" s="78"/>
      <c r="BQ2060" s="78"/>
      <c r="BR2060" s="78"/>
      <c r="BS2060" s="1"/>
      <c r="BT2060" s="1"/>
      <c r="BU2060" s="64"/>
    </row>
    <row r="2061" spans="2:73">
      <c r="B2061" s="63"/>
      <c r="F2061" s="64"/>
      <c r="G2061" s="64"/>
      <c r="H2061" s="64"/>
      <c r="I2061" s="64"/>
      <c r="J2061" s="72"/>
      <c r="L2061" s="65"/>
      <c r="V2061" s="67"/>
      <c r="BH2061" s="67"/>
      <c r="BI2061" s="78"/>
      <c r="BJ2061" s="78"/>
      <c r="BK2061" s="78"/>
      <c r="BL2061" s="68"/>
      <c r="BM2061" s="68"/>
      <c r="BN2061" s="68"/>
      <c r="BO2061" s="78"/>
      <c r="BP2061" s="78"/>
      <c r="BQ2061" s="78"/>
      <c r="BR2061" s="78"/>
      <c r="BS2061" s="1"/>
      <c r="BT2061" s="1"/>
      <c r="BU2061" s="64"/>
    </row>
    <row r="2062" spans="2:73">
      <c r="B2062" s="63"/>
      <c r="F2062" s="64"/>
      <c r="G2062" s="64"/>
      <c r="H2062" s="64"/>
      <c r="I2062" s="64"/>
      <c r="J2062" s="72"/>
      <c r="L2062" s="65"/>
      <c r="V2062" s="67"/>
      <c r="BH2062" s="67"/>
      <c r="BI2062" s="78"/>
      <c r="BJ2062" s="78"/>
      <c r="BK2062" s="78"/>
      <c r="BL2062" s="68"/>
      <c r="BM2062" s="68"/>
      <c r="BN2062" s="68"/>
      <c r="BO2062" s="78"/>
      <c r="BP2062" s="78"/>
      <c r="BQ2062" s="78"/>
      <c r="BR2062" s="78"/>
      <c r="BS2062" s="1"/>
      <c r="BT2062" s="1"/>
      <c r="BU2062" s="64"/>
    </row>
    <row r="2063" spans="2:73">
      <c r="B2063" s="63"/>
      <c r="F2063" s="64"/>
      <c r="G2063" s="64"/>
      <c r="H2063" s="64"/>
      <c r="I2063" s="64"/>
      <c r="J2063" s="72"/>
      <c r="L2063" s="65"/>
      <c r="V2063" s="67"/>
      <c r="BH2063" s="67"/>
      <c r="BI2063" s="78"/>
      <c r="BJ2063" s="78"/>
      <c r="BK2063" s="78"/>
      <c r="BL2063" s="68"/>
      <c r="BM2063" s="68"/>
      <c r="BN2063" s="68"/>
      <c r="BO2063" s="78"/>
      <c r="BP2063" s="78"/>
      <c r="BQ2063" s="78"/>
      <c r="BR2063" s="78"/>
      <c r="BS2063" s="1"/>
      <c r="BT2063" s="1"/>
      <c r="BU2063" s="64"/>
    </row>
    <row r="2064" spans="2:73">
      <c r="B2064" s="63"/>
      <c r="F2064" s="64"/>
      <c r="G2064" s="64"/>
      <c r="H2064" s="64"/>
      <c r="I2064" s="64"/>
      <c r="J2064" s="72"/>
      <c r="L2064" s="65"/>
      <c r="V2064" s="67"/>
      <c r="BH2064" s="67"/>
      <c r="BI2064" s="78"/>
      <c r="BJ2064" s="78"/>
      <c r="BK2064" s="78"/>
      <c r="BL2064" s="68"/>
      <c r="BM2064" s="68"/>
      <c r="BN2064" s="68"/>
      <c r="BO2064" s="78"/>
      <c r="BP2064" s="78"/>
      <c r="BQ2064" s="78"/>
      <c r="BR2064" s="78"/>
      <c r="BS2064" s="1"/>
      <c r="BT2064" s="1"/>
      <c r="BU2064" s="64"/>
    </row>
    <row r="2065" spans="2:73">
      <c r="B2065" s="63"/>
      <c r="F2065" s="64"/>
      <c r="G2065" s="64"/>
      <c r="H2065" s="64"/>
      <c r="I2065" s="64"/>
      <c r="J2065" s="72"/>
      <c r="L2065" s="65"/>
      <c r="V2065" s="67"/>
      <c r="BH2065" s="67"/>
      <c r="BI2065" s="78"/>
      <c r="BJ2065" s="78"/>
      <c r="BK2065" s="78"/>
      <c r="BL2065" s="68"/>
      <c r="BM2065" s="68"/>
      <c r="BN2065" s="68"/>
      <c r="BO2065" s="78"/>
      <c r="BP2065" s="78"/>
      <c r="BQ2065" s="78"/>
      <c r="BR2065" s="78"/>
      <c r="BS2065" s="1"/>
      <c r="BT2065" s="1"/>
      <c r="BU2065" s="64"/>
    </row>
    <row r="2066" spans="2:73">
      <c r="B2066" s="63"/>
      <c r="F2066" s="64"/>
      <c r="G2066" s="64"/>
      <c r="H2066" s="64"/>
      <c r="I2066" s="64"/>
      <c r="J2066" s="72"/>
      <c r="L2066" s="65"/>
      <c r="V2066" s="67"/>
      <c r="BH2066" s="67"/>
      <c r="BI2066" s="78"/>
      <c r="BJ2066" s="78"/>
      <c r="BK2066" s="78"/>
      <c r="BL2066" s="68"/>
      <c r="BM2066" s="68"/>
      <c r="BN2066" s="68"/>
      <c r="BO2066" s="78"/>
      <c r="BP2066" s="78"/>
      <c r="BQ2066" s="78"/>
      <c r="BR2066" s="78"/>
      <c r="BS2066" s="1"/>
      <c r="BT2066" s="1"/>
      <c r="BU2066" s="64"/>
    </row>
    <row r="2067" spans="2:73">
      <c r="B2067" s="63"/>
      <c r="F2067" s="64"/>
      <c r="G2067" s="64"/>
      <c r="H2067" s="64"/>
      <c r="I2067" s="64"/>
      <c r="J2067" s="72"/>
      <c r="L2067" s="65"/>
      <c r="V2067" s="67"/>
      <c r="BH2067" s="67"/>
      <c r="BI2067" s="78"/>
      <c r="BJ2067" s="78"/>
      <c r="BK2067" s="78"/>
      <c r="BL2067" s="68"/>
      <c r="BM2067" s="68"/>
      <c r="BN2067" s="68"/>
      <c r="BO2067" s="78"/>
      <c r="BP2067" s="78"/>
      <c r="BQ2067" s="78"/>
      <c r="BR2067" s="78"/>
      <c r="BS2067" s="1"/>
      <c r="BT2067" s="1"/>
      <c r="BU2067" s="64"/>
    </row>
    <row r="2068" spans="2:73">
      <c r="B2068" s="63"/>
      <c r="F2068" s="64"/>
      <c r="G2068" s="64"/>
      <c r="H2068" s="64"/>
      <c r="I2068" s="64"/>
      <c r="J2068" s="72"/>
      <c r="L2068" s="65"/>
      <c r="V2068" s="67"/>
      <c r="BH2068" s="67"/>
      <c r="BI2068" s="78"/>
      <c r="BJ2068" s="78"/>
      <c r="BK2068" s="78"/>
      <c r="BL2068" s="68"/>
      <c r="BM2068" s="68"/>
      <c r="BN2068" s="68"/>
      <c r="BO2068" s="78"/>
      <c r="BP2068" s="78"/>
      <c r="BQ2068" s="78"/>
      <c r="BR2068" s="78"/>
      <c r="BS2068" s="1"/>
      <c r="BT2068" s="1"/>
      <c r="BU2068" s="64"/>
    </row>
    <row r="2069" spans="2:73">
      <c r="B2069" s="63"/>
      <c r="F2069" s="64"/>
      <c r="G2069" s="64"/>
      <c r="H2069" s="64"/>
      <c r="I2069" s="64"/>
      <c r="J2069" s="72"/>
      <c r="L2069" s="65"/>
      <c r="V2069" s="67"/>
      <c r="BH2069" s="67"/>
      <c r="BI2069" s="78"/>
      <c r="BJ2069" s="78"/>
      <c r="BK2069" s="78"/>
      <c r="BL2069" s="68"/>
      <c r="BM2069" s="68"/>
      <c r="BN2069" s="68"/>
      <c r="BO2069" s="78"/>
      <c r="BP2069" s="78"/>
      <c r="BQ2069" s="78"/>
      <c r="BR2069" s="78"/>
      <c r="BS2069" s="1"/>
      <c r="BT2069" s="1"/>
      <c r="BU2069" s="64"/>
    </row>
    <row r="2070" spans="2:73">
      <c r="B2070" s="63"/>
      <c r="F2070" s="64"/>
      <c r="G2070" s="64"/>
      <c r="H2070" s="64"/>
      <c r="I2070" s="64"/>
      <c r="J2070" s="72"/>
      <c r="L2070" s="65"/>
      <c r="V2070" s="67"/>
      <c r="BH2070" s="67"/>
      <c r="BI2070" s="78"/>
      <c r="BJ2070" s="78"/>
      <c r="BK2070" s="78"/>
      <c r="BL2070" s="68"/>
      <c r="BM2070" s="68"/>
      <c r="BN2070" s="68"/>
      <c r="BO2070" s="78"/>
      <c r="BP2070" s="78"/>
      <c r="BQ2070" s="78"/>
      <c r="BR2070" s="78"/>
      <c r="BS2070" s="1"/>
      <c r="BT2070" s="1"/>
      <c r="BU2070" s="64"/>
    </row>
    <row r="2071" spans="2:73">
      <c r="B2071" s="63"/>
      <c r="F2071" s="64"/>
      <c r="G2071" s="64"/>
      <c r="H2071" s="64"/>
      <c r="I2071" s="64"/>
      <c r="J2071" s="72"/>
      <c r="L2071" s="65"/>
      <c r="V2071" s="67"/>
      <c r="BH2071" s="67"/>
      <c r="BI2071" s="78"/>
      <c r="BJ2071" s="78"/>
      <c r="BK2071" s="78"/>
      <c r="BL2071" s="68"/>
      <c r="BM2071" s="68"/>
      <c r="BN2071" s="68"/>
      <c r="BO2071" s="78"/>
      <c r="BP2071" s="78"/>
      <c r="BQ2071" s="78"/>
      <c r="BR2071" s="78"/>
      <c r="BS2071" s="1"/>
      <c r="BT2071" s="1"/>
      <c r="BU2071" s="64"/>
    </row>
    <row r="2072" spans="2:73">
      <c r="B2072" s="63"/>
      <c r="F2072" s="64"/>
      <c r="G2072" s="64"/>
      <c r="H2072" s="64"/>
      <c r="I2072" s="64"/>
      <c r="J2072" s="72"/>
      <c r="L2072" s="65"/>
      <c r="V2072" s="67"/>
      <c r="BH2072" s="67"/>
      <c r="BI2072" s="78"/>
      <c r="BJ2072" s="78"/>
      <c r="BK2072" s="78"/>
      <c r="BL2072" s="68"/>
      <c r="BM2072" s="68"/>
      <c r="BN2072" s="68"/>
      <c r="BO2072" s="78"/>
      <c r="BP2072" s="78"/>
      <c r="BQ2072" s="78"/>
      <c r="BR2072" s="78"/>
      <c r="BS2072" s="1"/>
      <c r="BT2072" s="1"/>
      <c r="BU2072" s="64"/>
    </row>
    <row r="2073" spans="2:73">
      <c r="B2073" s="63"/>
      <c r="F2073" s="64"/>
      <c r="G2073" s="64"/>
      <c r="H2073" s="64"/>
      <c r="I2073" s="64"/>
      <c r="J2073" s="72"/>
      <c r="L2073" s="65"/>
      <c r="Q2073" s="72"/>
      <c r="S2073" s="8"/>
      <c r="T2073" s="8"/>
      <c r="V2073" s="67"/>
      <c r="AP2073" s="67"/>
      <c r="BH2073" s="67"/>
      <c r="BI2073" s="78"/>
      <c r="BJ2073" s="78"/>
      <c r="BK2073" s="78"/>
      <c r="BL2073" s="68"/>
      <c r="BM2073" s="68"/>
      <c r="BN2073" s="68"/>
      <c r="BO2073" s="78"/>
      <c r="BP2073" s="78"/>
      <c r="BQ2073" s="78"/>
      <c r="BR2073" s="78"/>
      <c r="BS2073" s="1"/>
      <c r="BT2073" s="1"/>
      <c r="BU2073" s="64"/>
    </row>
    <row r="2074" spans="2:73">
      <c r="B2074" s="63"/>
      <c r="F2074" s="64"/>
      <c r="G2074" s="64"/>
      <c r="H2074" s="64"/>
      <c r="I2074" s="64"/>
      <c r="J2074" s="72"/>
      <c r="L2074" s="65"/>
      <c r="Q2074" s="72"/>
      <c r="S2074" s="8"/>
      <c r="T2074" s="8"/>
      <c r="V2074" s="67"/>
      <c r="AP2074" s="67"/>
      <c r="BH2074" s="67"/>
      <c r="BI2074" s="78"/>
      <c r="BJ2074" s="78"/>
      <c r="BK2074" s="78"/>
      <c r="BL2074" s="68"/>
      <c r="BM2074" s="68"/>
      <c r="BN2074" s="68"/>
      <c r="BO2074" s="78"/>
      <c r="BP2074" s="78"/>
      <c r="BQ2074" s="78"/>
      <c r="BR2074" s="78"/>
      <c r="BS2074" s="1"/>
      <c r="BT2074" s="1"/>
      <c r="BU2074" s="64"/>
    </row>
    <row r="2075" spans="2:73">
      <c r="B2075" s="63"/>
      <c r="F2075" s="64"/>
      <c r="G2075" s="64"/>
      <c r="H2075" s="64"/>
      <c r="I2075" s="64"/>
      <c r="J2075" s="72"/>
      <c r="L2075" s="65"/>
      <c r="Q2075" s="72"/>
      <c r="S2075" s="8"/>
      <c r="T2075" s="8"/>
      <c r="V2075" s="67"/>
      <c r="AP2075" s="67"/>
      <c r="BH2075" s="67"/>
      <c r="BI2075" s="78"/>
      <c r="BJ2075" s="78"/>
      <c r="BK2075" s="78"/>
      <c r="BL2075" s="68"/>
      <c r="BM2075" s="68"/>
      <c r="BN2075" s="68"/>
      <c r="BO2075" s="78"/>
      <c r="BP2075" s="78"/>
      <c r="BQ2075" s="78"/>
      <c r="BR2075" s="78"/>
      <c r="BS2075" s="1"/>
      <c r="BT2075" s="1"/>
      <c r="BU2075" s="64"/>
    </row>
    <row r="2076" spans="2:73">
      <c r="B2076" s="63"/>
      <c r="F2076" s="64"/>
      <c r="G2076" s="64"/>
      <c r="H2076" s="64"/>
      <c r="I2076" s="64"/>
      <c r="J2076" s="72"/>
      <c r="L2076" s="65"/>
      <c r="Q2076" s="72"/>
      <c r="S2076" s="8"/>
      <c r="T2076" s="8"/>
      <c r="V2076" s="67"/>
      <c r="AP2076" s="67"/>
      <c r="BH2076" s="67"/>
      <c r="BI2076" s="78"/>
      <c r="BJ2076" s="78"/>
      <c r="BK2076" s="78"/>
      <c r="BL2076" s="68"/>
      <c r="BM2076" s="68"/>
      <c r="BN2076" s="68"/>
      <c r="BO2076" s="78"/>
      <c r="BP2076" s="78"/>
      <c r="BQ2076" s="78"/>
      <c r="BR2076" s="78"/>
      <c r="BS2076" s="1"/>
      <c r="BT2076" s="1"/>
      <c r="BU2076" s="64"/>
    </row>
    <row r="2077" spans="2:73">
      <c r="B2077" s="63"/>
      <c r="F2077" s="64"/>
      <c r="G2077" s="64"/>
      <c r="H2077" s="64"/>
      <c r="I2077" s="64"/>
      <c r="J2077" s="72"/>
      <c r="L2077" s="65"/>
      <c r="Q2077" s="72"/>
      <c r="S2077" s="8"/>
      <c r="T2077" s="8"/>
      <c r="V2077" s="67"/>
      <c r="AP2077" s="67"/>
      <c r="BH2077" s="67"/>
      <c r="BI2077" s="78"/>
      <c r="BJ2077" s="78"/>
      <c r="BK2077" s="78"/>
      <c r="BL2077" s="68"/>
      <c r="BM2077" s="68"/>
      <c r="BN2077" s="68"/>
      <c r="BO2077" s="78"/>
      <c r="BP2077" s="78"/>
      <c r="BQ2077" s="78"/>
      <c r="BR2077" s="78"/>
      <c r="BS2077" s="1"/>
      <c r="BT2077" s="1"/>
      <c r="BU2077" s="64"/>
    </row>
    <row r="2078" spans="2:73">
      <c r="B2078" s="63"/>
      <c r="F2078" s="64"/>
      <c r="G2078" s="64"/>
      <c r="H2078" s="64"/>
      <c r="I2078" s="64"/>
      <c r="J2078" s="72"/>
      <c r="L2078" s="65"/>
      <c r="Q2078" s="72"/>
      <c r="S2078" s="8"/>
      <c r="T2078" s="8"/>
      <c r="V2078" s="67"/>
      <c r="AP2078" s="67"/>
      <c r="BH2078" s="67"/>
      <c r="BI2078" s="78"/>
      <c r="BJ2078" s="78"/>
      <c r="BK2078" s="78"/>
      <c r="BL2078" s="68"/>
      <c r="BM2078" s="68"/>
      <c r="BN2078" s="68"/>
      <c r="BO2078" s="78"/>
      <c r="BP2078" s="78"/>
      <c r="BQ2078" s="78"/>
      <c r="BR2078" s="78"/>
      <c r="BS2078" s="1"/>
      <c r="BT2078" s="1"/>
      <c r="BU2078" s="64"/>
    </row>
    <row r="2079" spans="2:73">
      <c r="B2079" s="63"/>
      <c r="F2079" s="64"/>
      <c r="G2079" s="64"/>
      <c r="H2079" s="64"/>
      <c r="I2079" s="64"/>
      <c r="J2079" s="72"/>
      <c r="L2079" s="65"/>
      <c r="Q2079" s="72"/>
      <c r="S2079" s="8"/>
      <c r="T2079" s="8"/>
      <c r="V2079" s="67"/>
      <c r="AP2079" s="67"/>
      <c r="BH2079" s="67"/>
      <c r="BI2079" s="78"/>
      <c r="BJ2079" s="78"/>
      <c r="BK2079" s="78"/>
      <c r="BL2079" s="68"/>
      <c r="BM2079" s="68"/>
      <c r="BN2079" s="68"/>
      <c r="BO2079" s="78"/>
      <c r="BP2079" s="78"/>
      <c r="BQ2079" s="78"/>
      <c r="BR2079" s="78"/>
      <c r="BS2079" s="1"/>
      <c r="BT2079" s="1"/>
      <c r="BU2079" s="64"/>
    </row>
    <row r="2080" spans="2:73">
      <c r="B2080" s="63"/>
      <c r="F2080" s="64"/>
      <c r="G2080" s="64"/>
      <c r="H2080" s="64"/>
      <c r="I2080" s="64"/>
      <c r="J2080" s="72"/>
      <c r="L2080" s="65"/>
      <c r="Q2080" s="72"/>
      <c r="S2080" s="8"/>
      <c r="T2080" s="8"/>
      <c r="V2080" s="67"/>
      <c r="AP2080" s="67"/>
      <c r="BH2080" s="67"/>
      <c r="BI2080" s="78"/>
      <c r="BJ2080" s="78"/>
      <c r="BK2080" s="78"/>
      <c r="BL2080" s="68"/>
      <c r="BM2080" s="68"/>
      <c r="BN2080" s="68"/>
      <c r="BO2080" s="78"/>
      <c r="BP2080" s="78"/>
      <c r="BQ2080" s="78"/>
      <c r="BR2080" s="78"/>
      <c r="BS2080" s="1"/>
      <c r="BT2080" s="1"/>
      <c r="BU2080" s="64"/>
    </row>
    <row r="2081" spans="2:73">
      <c r="B2081" s="63"/>
      <c r="F2081" s="64"/>
      <c r="G2081" s="64"/>
      <c r="H2081" s="64"/>
      <c r="I2081" s="64"/>
      <c r="J2081" s="72"/>
      <c r="L2081" s="65"/>
      <c r="Q2081" s="72"/>
      <c r="S2081" s="8"/>
      <c r="T2081" s="8"/>
      <c r="V2081" s="67"/>
      <c r="AP2081" s="67"/>
      <c r="BH2081" s="67"/>
      <c r="BI2081" s="78"/>
      <c r="BJ2081" s="78"/>
      <c r="BK2081" s="78"/>
      <c r="BL2081" s="68"/>
      <c r="BM2081" s="68"/>
      <c r="BN2081" s="68"/>
      <c r="BO2081" s="78"/>
      <c r="BP2081" s="78"/>
      <c r="BQ2081" s="78"/>
      <c r="BR2081" s="78"/>
      <c r="BS2081" s="1"/>
      <c r="BT2081" s="1"/>
      <c r="BU2081" s="64"/>
    </row>
    <row r="2082" spans="2:73">
      <c r="B2082" s="63"/>
      <c r="F2082" s="64"/>
      <c r="G2082" s="64"/>
      <c r="H2082" s="64"/>
      <c r="I2082" s="64"/>
      <c r="J2082" s="72"/>
      <c r="L2082" s="65"/>
      <c r="Q2082" s="72"/>
      <c r="S2082" s="8"/>
      <c r="T2082" s="8"/>
      <c r="V2082" s="67"/>
      <c r="AP2082" s="67"/>
      <c r="BH2082" s="67"/>
      <c r="BI2082" s="78"/>
      <c r="BJ2082" s="78"/>
      <c r="BK2082" s="78"/>
      <c r="BL2082" s="68"/>
      <c r="BM2082" s="68"/>
      <c r="BN2082" s="68"/>
      <c r="BO2082" s="78"/>
      <c r="BP2082" s="78"/>
      <c r="BQ2082" s="78"/>
      <c r="BR2082" s="78"/>
      <c r="BS2082" s="1"/>
      <c r="BT2082" s="1"/>
      <c r="BU2082" s="64"/>
    </row>
    <row r="2083" spans="2:73">
      <c r="B2083" s="63"/>
      <c r="F2083" s="64"/>
      <c r="G2083" s="64"/>
      <c r="H2083" s="64"/>
      <c r="I2083" s="64"/>
      <c r="J2083" s="72"/>
      <c r="L2083" s="65"/>
      <c r="Q2083" s="72"/>
      <c r="S2083" s="8"/>
      <c r="T2083" s="8"/>
      <c r="V2083" s="67"/>
      <c r="AP2083" s="67"/>
      <c r="BH2083" s="67"/>
      <c r="BI2083" s="78"/>
      <c r="BJ2083" s="78"/>
      <c r="BK2083" s="78"/>
      <c r="BL2083" s="68"/>
      <c r="BM2083" s="68"/>
      <c r="BN2083" s="68"/>
      <c r="BO2083" s="78"/>
      <c r="BP2083" s="78"/>
      <c r="BQ2083" s="78"/>
      <c r="BR2083" s="78"/>
      <c r="BS2083" s="1"/>
      <c r="BT2083" s="1"/>
      <c r="BU2083" s="64"/>
    </row>
    <row r="2084" spans="2:73">
      <c r="B2084" s="63"/>
      <c r="F2084" s="64"/>
      <c r="G2084" s="64"/>
      <c r="H2084" s="64"/>
      <c r="I2084" s="64"/>
      <c r="J2084" s="72"/>
      <c r="L2084" s="65"/>
      <c r="Q2084" s="72"/>
      <c r="S2084" s="8"/>
      <c r="T2084" s="8"/>
      <c r="V2084" s="67"/>
      <c r="AP2084" s="67"/>
      <c r="BH2084" s="67"/>
      <c r="BI2084" s="78"/>
      <c r="BJ2084" s="78"/>
      <c r="BK2084" s="78"/>
      <c r="BL2084" s="68"/>
      <c r="BM2084" s="68"/>
      <c r="BN2084" s="68"/>
      <c r="BO2084" s="78"/>
      <c r="BP2084" s="78"/>
      <c r="BQ2084" s="78"/>
      <c r="BR2084" s="78"/>
      <c r="BS2084" s="1"/>
      <c r="BT2084" s="1"/>
      <c r="BU2084" s="64"/>
    </row>
    <row r="2085" spans="2:73">
      <c r="B2085" s="63"/>
      <c r="F2085" s="64"/>
      <c r="G2085" s="64"/>
      <c r="H2085" s="64"/>
      <c r="I2085" s="64"/>
      <c r="J2085" s="72"/>
      <c r="L2085" s="65"/>
      <c r="Q2085" s="72"/>
      <c r="S2085" s="8"/>
      <c r="T2085" s="8"/>
      <c r="V2085" s="67"/>
      <c r="AP2085" s="67"/>
      <c r="BH2085" s="67"/>
      <c r="BI2085" s="78"/>
      <c r="BJ2085" s="78"/>
      <c r="BK2085" s="78"/>
      <c r="BL2085" s="68"/>
      <c r="BM2085" s="68"/>
      <c r="BN2085" s="68"/>
      <c r="BO2085" s="78"/>
      <c r="BP2085" s="78"/>
      <c r="BQ2085" s="78"/>
      <c r="BR2085" s="78"/>
      <c r="BS2085" s="1"/>
      <c r="BT2085" s="1"/>
      <c r="BU2085" s="64"/>
    </row>
    <row r="2086" spans="2:73">
      <c r="B2086" s="63"/>
      <c r="F2086" s="64"/>
      <c r="G2086" s="64"/>
      <c r="H2086" s="64"/>
      <c r="I2086" s="64"/>
      <c r="J2086" s="72"/>
      <c r="L2086" s="65"/>
      <c r="Q2086" s="72"/>
      <c r="S2086" s="8"/>
      <c r="T2086" s="8"/>
      <c r="V2086" s="67"/>
      <c r="AP2086" s="67"/>
      <c r="BH2086" s="67"/>
      <c r="BI2086" s="78"/>
      <c r="BJ2086" s="78"/>
      <c r="BK2086" s="78"/>
      <c r="BL2086" s="68"/>
      <c r="BM2086" s="68"/>
      <c r="BN2086" s="68"/>
      <c r="BO2086" s="78"/>
      <c r="BP2086" s="78"/>
      <c r="BQ2086" s="78"/>
      <c r="BR2086" s="78"/>
      <c r="BS2086" s="1"/>
      <c r="BT2086" s="1"/>
      <c r="BU2086" s="64"/>
    </row>
    <row r="2087" spans="2:73">
      <c r="B2087" s="63"/>
      <c r="F2087" s="64"/>
      <c r="G2087" s="64"/>
      <c r="H2087" s="64"/>
      <c r="I2087" s="64"/>
      <c r="J2087" s="72"/>
      <c r="L2087" s="65"/>
      <c r="Q2087" s="72"/>
      <c r="S2087" s="8"/>
      <c r="T2087" s="8"/>
      <c r="V2087" s="67"/>
      <c r="AP2087" s="67"/>
      <c r="BH2087" s="67"/>
      <c r="BI2087" s="78"/>
      <c r="BJ2087" s="78"/>
      <c r="BK2087" s="78"/>
      <c r="BL2087" s="68"/>
      <c r="BM2087" s="68"/>
      <c r="BN2087" s="68"/>
      <c r="BO2087" s="78"/>
      <c r="BP2087" s="78"/>
      <c r="BQ2087" s="78"/>
      <c r="BR2087" s="78"/>
      <c r="BS2087" s="1"/>
      <c r="BT2087" s="1"/>
      <c r="BU2087" s="64"/>
    </row>
    <row r="2088" spans="2:73">
      <c r="B2088" s="63"/>
      <c r="F2088" s="64"/>
      <c r="G2088" s="64"/>
      <c r="H2088" s="64"/>
      <c r="I2088" s="64"/>
      <c r="J2088" s="72"/>
      <c r="L2088" s="65"/>
      <c r="Q2088" s="72"/>
      <c r="S2088" s="8"/>
      <c r="T2088" s="8"/>
      <c r="V2088" s="67"/>
      <c r="AP2088" s="67"/>
      <c r="BH2088" s="67"/>
      <c r="BI2088" s="78"/>
      <c r="BJ2088" s="78"/>
      <c r="BK2088" s="78"/>
      <c r="BL2088" s="68"/>
      <c r="BM2088" s="68"/>
      <c r="BN2088" s="68"/>
      <c r="BO2088" s="78"/>
      <c r="BP2088" s="78"/>
      <c r="BQ2088" s="78"/>
      <c r="BR2088" s="78"/>
      <c r="BS2088" s="1"/>
      <c r="BT2088" s="1"/>
      <c r="BU2088" s="64"/>
    </row>
    <row r="2089" spans="2:73">
      <c r="B2089" s="63"/>
      <c r="F2089" s="64"/>
      <c r="G2089" s="64"/>
      <c r="H2089" s="64"/>
      <c r="I2089" s="64"/>
      <c r="J2089" s="72"/>
      <c r="L2089" s="65"/>
      <c r="Q2089" s="72"/>
      <c r="S2089" s="8"/>
      <c r="T2089" s="8"/>
      <c r="V2089" s="67"/>
      <c r="AP2089" s="67"/>
      <c r="BH2089" s="67"/>
      <c r="BI2089" s="78"/>
      <c r="BJ2089" s="78"/>
      <c r="BK2089" s="78"/>
      <c r="BL2089" s="68"/>
      <c r="BM2089" s="68"/>
      <c r="BN2089" s="68"/>
      <c r="BO2089" s="78"/>
      <c r="BP2089" s="78"/>
      <c r="BQ2089" s="78"/>
      <c r="BR2089" s="78"/>
      <c r="BS2089" s="1"/>
      <c r="BT2089" s="1"/>
      <c r="BU2089" s="64"/>
    </row>
    <row r="2090" spans="2:73">
      <c r="B2090" s="63"/>
      <c r="F2090" s="64"/>
      <c r="G2090" s="64"/>
      <c r="H2090" s="64"/>
      <c r="I2090" s="64"/>
      <c r="J2090" s="72"/>
      <c r="L2090" s="65"/>
      <c r="Q2090" s="72"/>
      <c r="S2090" s="8"/>
      <c r="T2090" s="8"/>
      <c r="V2090" s="67"/>
      <c r="AP2090" s="67"/>
      <c r="BH2090" s="67"/>
      <c r="BI2090" s="78"/>
      <c r="BJ2090" s="78"/>
      <c r="BK2090" s="78"/>
      <c r="BL2090" s="68"/>
      <c r="BM2090" s="68"/>
      <c r="BN2090" s="68"/>
      <c r="BO2090" s="78"/>
      <c r="BP2090" s="78"/>
      <c r="BQ2090" s="78"/>
      <c r="BR2090" s="78"/>
      <c r="BS2090" s="1"/>
      <c r="BT2090" s="1"/>
      <c r="BU2090" s="64"/>
    </row>
    <row r="2091" spans="2:73">
      <c r="B2091" s="63"/>
      <c r="F2091" s="64"/>
      <c r="G2091" s="64"/>
      <c r="H2091" s="64"/>
      <c r="I2091" s="64"/>
      <c r="J2091" s="72"/>
      <c r="L2091" s="65"/>
      <c r="Q2091" s="72"/>
      <c r="S2091" s="8"/>
      <c r="T2091" s="8"/>
      <c r="V2091" s="67"/>
      <c r="AP2091" s="67"/>
      <c r="BH2091" s="67"/>
      <c r="BI2091" s="78"/>
      <c r="BJ2091" s="78"/>
      <c r="BK2091" s="78"/>
      <c r="BL2091" s="68"/>
      <c r="BM2091" s="68"/>
      <c r="BN2091" s="68"/>
      <c r="BO2091" s="78"/>
      <c r="BP2091" s="78"/>
      <c r="BQ2091" s="78"/>
      <c r="BR2091" s="78"/>
      <c r="BS2091" s="1"/>
      <c r="BT2091" s="1"/>
      <c r="BU2091" s="64"/>
    </row>
    <row r="2092" spans="2:73">
      <c r="B2092" s="63"/>
      <c r="F2092" s="64"/>
      <c r="G2092" s="64"/>
      <c r="H2092" s="64"/>
      <c r="I2092" s="64"/>
      <c r="J2092" s="72"/>
      <c r="L2092" s="65"/>
      <c r="Q2092" s="72"/>
      <c r="S2092" s="8"/>
      <c r="T2092" s="8"/>
      <c r="V2092" s="67"/>
      <c r="AP2092" s="67"/>
      <c r="BH2092" s="67"/>
      <c r="BI2092" s="78"/>
      <c r="BJ2092" s="78"/>
      <c r="BK2092" s="78"/>
      <c r="BL2092" s="68"/>
      <c r="BM2092" s="68"/>
      <c r="BN2092" s="68"/>
      <c r="BO2092" s="78"/>
      <c r="BP2092" s="78"/>
      <c r="BQ2092" s="78"/>
      <c r="BR2092" s="78"/>
      <c r="BS2092" s="1"/>
      <c r="BT2092" s="1"/>
      <c r="BU2092" s="64"/>
    </row>
    <row r="2093" spans="2:73">
      <c r="B2093" s="63"/>
      <c r="F2093" s="64"/>
      <c r="G2093" s="64"/>
      <c r="H2093" s="64"/>
      <c r="I2093" s="64"/>
      <c r="J2093" s="72"/>
      <c r="L2093" s="65"/>
      <c r="Q2093" s="72"/>
      <c r="S2093" s="8"/>
      <c r="T2093" s="8"/>
      <c r="V2093" s="67"/>
      <c r="AP2093" s="67"/>
      <c r="BH2093" s="67"/>
      <c r="BI2093" s="78"/>
      <c r="BJ2093" s="78"/>
      <c r="BK2093" s="78"/>
      <c r="BL2093" s="68"/>
      <c r="BM2093" s="68"/>
      <c r="BN2093" s="68"/>
      <c r="BO2093" s="78"/>
      <c r="BP2093" s="78"/>
      <c r="BQ2093" s="78"/>
      <c r="BR2093" s="78"/>
      <c r="BS2093" s="1"/>
      <c r="BT2093" s="1"/>
      <c r="BU2093" s="64"/>
    </row>
    <row r="2094" spans="2:73">
      <c r="B2094" s="63"/>
      <c r="F2094" s="64"/>
      <c r="G2094" s="64"/>
      <c r="H2094" s="64"/>
      <c r="I2094" s="64"/>
      <c r="J2094" s="72"/>
      <c r="L2094" s="65"/>
      <c r="Q2094" s="72"/>
      <c r="S2094" s="8"/>
      <c r="T2094" s="8"/>
      <c r="V2094" s="67"/>
      <c r="AP2094" s="67"/>
      <c r="BH2094" s="67"/>
      <c r="BI2094" s="78"/>
      <c r="BJ2094" s="78"/>
      <c r="BK2094" s="78"/>
      <c r="BL2094" s="68"/>
      <c r="BM2094" s="68"/>
      <c r="BN2094" s="68"/>
      <c r="BO2094" s="78"/>
      <c r="BP2094" s="78"/>
      <c r="BQ2094" s="78"/>
      <c r="BR2094" s="78"/>
      <c r="BS2094" s="1"/>
      <c r="BT2094" s="1"/>
      <c r="BU2094" s="64"/>
    </row>
    <row r="2095" spans="2:73" ht="14.4">
      <c r="B2095" s="63"/>
      <c r="F2095" s="64"/>
      <c r="G2095" s="64"/>
      <c r="H2095" s="64"/>
      <c r="I2095" s="64"/>
      <c r="J2095" s="72"/>
      <c r="K2095" s="41"/>
      <c r="L2095" s="65"/>
      <c r="Q2095" s="72"/>
      <c r="S2095" s="8"/>
      <c r="T2095" s="8"/>
      <c r="V2095" s="67"/>
      <c r="AP2095" s="67"/>
      <c r="BH2095" s="67"/>
      <c r="BI2095" s="78"/>
      <c r="BJ2095" s="78"/>
      <c r="BK2095" s="78"/>
      <c r="BL2095" s="68"/>
      <c r="BM2095" s="68"/>
      <c r="BN2095" s="68"/>
      <c r="BO2095" s="78"/>
      <c r="BP2095" s="78"/>
      <c r="BQ2095" s="78"/>
      <c r="BR2095" s="78"/>
      <c r="BS2095" s="1"/>
      <c r="BT2095" s="1"/>
      <c r="BU2095" s="64"/>
    </row>
    <row r="2096" spans="2:73">
      <c r="B2096" s="63"/>
      <c r="F2096" s="64"/>
      <c r="G2096" s="64"/>
      <c r="H2096" s="64"/>
      <c r="I2096" s="64"/>
      <c r="J2096" s="72"/>
      <c r="L2096" s="65"/>
      <c r="Q2096" s="72"/>
      <c r="S2096" s="8"/>
      <c r="T2096" s="8"/>
      <c r="V2096" s="67"/>
      <c r="AP2096" s="67"/>
      <c r="BH2096" s="67"/>
      <c r="BI2096" s="78"/>
      <c r="BJ2096" s="78"/>
      <c r="BK2096" s="78"/>
      <c r="BL2096" s="68"/>
      <c r="BM2096" s="68"/>
      <c r="BN2096" s="68"/>
      <c r="BO2096" s="78"/>
      <c r="BP2096" s="78"/>
      <c r="BQ2096" s="78"/>
      <c r="BR2096" s="78"/>
      <c r="BS2096" s="1"/>
      <c r="BT2096" s="1"/>
      <c r="BU2096" s="64"/>
    </row>
    <row r="2097" spans="2:73">
      <c r="B2097" s="63"/>
      <c r="F2097" s="64"/>
      <c r="G2097" s="64"/>
      <c r="H2097" s="64"/>
      <c r="I2097" s="64"/>
      <c r="J2097" s="72"/>
      <c r="L2097" s="65"/>
      <c r="Q2097" s="72"/>
      <c r="S2097" s="8"/>
      <c r="T2097" s="8"/>
      <c r="V2097" s="67"/>
      <c r="AP2097" s="67"/>
      <c r="BH2097" s="67"/>
      <c r="BI2097" s="78"/>
      <c r="BJ2097" s="78"/>
      <c r="BK2097" s="78"/>
      <c r="BL2097" s="68"/>
      <c r="BM2097" s="68"/>
      <c r="BN2097" s="68"/>
      <c r="BO2097" s="78"/>
      <c r="BP2097" s="78"/>
      <c r="BQ2097" s="78"/>
      <c r="BR2097" s="78"/>
      <c r="BS2097" s="1"/>
      <c r="BT2097" s="1"/>
      <c r="BU2097" s="64"/>
    </row>
    <row r="2098" spans="2:73">
      <c r="B2098" s="63"/>
      <c r="F2098" s="64"/>
      <c r="G2098" s="64"/>
      <c r="H2098" s="64"/>
      <c r="I2098" s="64"/>
      <c r="J2098" s="72"/>
      <c r="L2098" s="65"/>
      <c r="Q2098" s="72"/>
      <c r="S2098" s="8"/>
      <c r="T2098" s="8"/>
      <c r="V2098" s="67"/>
      <c r="AP2098" s="67"/>
      <c r="BH2098" s="67"/>
      <c r="BI2098" s="78"/>
      <c r="BJ2098" s="78"/>
      <c r="BK2098" s="78"/>
      <c r="BL2098" s="68"/>
      <c r="BM2098" s="68"/>
      <c r="BN2098" s="68"/>
      <c r="BO2098" s="78"/>
      <c r="BP2098" s="78"/>
      <c r="BQ2098" s="78"/>
      <c r="BR2098" s="78"/>
      <c r="BS2098" s="1"/>
      <c r="BT2098" s="1"/>
      <c r="BU2098" s="64"/>
    </row>
    <row r="2099" spans="2:73">
      <c r="B2099" s="63"/>
      <c r="F2099" s="64"/>
      <c r="G2099" s="64"/>
      <c r="H2099" s="64"/>
      <c r="I2099" s="64"/>
      <c r="J2099" s="72"/>
      <c r="L2099" s="65"/>
      <c r="Q2099" s="72"/>
      <c r="S2099" s="8"/>
      <c r="T2099" s="8"/>
      <c r="V2099" s="67"/>
      <c r="AP2099" s="67"/>
      <c r="BH2099" s="67"/>
      <c r="BI2099" s="78"/>
      <c r="BJ2099" s="78"/>
      <c r="BK2099" s="78"/>
      <c r="BL2099" s="68"/>
      <c r="BM2099" s="68"/>
      <c r="BN2099" s="68"/>
      <c r="BO2099" s="78"/>
      <c r="BP2099" s="78"/>
      <c r="BQ2099" s="78"/>
      <c r="BR2099" s="78"/>
      <c r="BS2099" s="1"/>
      <c r="BT2099" s="1"/>
      <c r="BU2099" s="64"/>
    </row>
    <row r="2100" spans="2:73">
      <c r="B2100" s="63"/>
      <c r="F2100" s="64"/>
      <c r="G2100" s="64"/>
      <c r="H2100" s="64"/>
      <c r="I2100" s="64"/>
      <c r="J2100" s="72"/>
      <c r="L2100" s="65"/>
      <c r="Q2100" s="72"/>
      <c r="S2100" s="8"/>
      <c r="T2100" s="8"/>
      <c r="V2100" s="67"/>
      <c r="AP2100" s="67"/>
      <c r="BH2100" s="67"/>
      <c r="BI2100" s="78"/>
      <c r="BJ2100" s="78"/>
      <c r="BK2100" s="78"/>
      <c r="BL2100" s="68"/>
      <c r="BM2100" s="68"/>
      <c r="BN2100" s="68"/>
      <c r="BO2100" s="78"/>
      <c r="BP2100" s="78"/>
      <c r="BQ2100" s="78"/>
      <c r="BR2100" s="78"/>
      <c r="BS2100" s="1"/>
      <c r="BT2100" s="1"/>
      <c r="BU2100" s="64"/>
    </row>
    <row r="2101" spans="2:73">
      <c r="B2101" s="63"/>
      <c r="F2101" s="64"/>
      <c r="G2101" s="64"/>
      <c r="H2101" s="64"/>
      <c r="I2101" s="64"/>
      <c r="J2101" s="72"/>
      <c r="L2101" s="65"/>
      <c r="Q2101" s="72"/>
      <c r="S2101" s="8"/>
      <c r="T2101" s="8"/>
      <c r="V2101" s="67"/>
      <c r="AP2101" s="67"/>
      <c r="BH2101" s="67"/>
      <c r="BI2101" s="78"/>
      <c r="BJ2101" s="78"/>
      <c r="BK2101" s="78"/>
      <c r="BL2101" s="68"/>
      <c r="BM2101" s="68"/>
      <c r="BN2101" s="68"/>
      <c r="BO2101" s="78"/>
      <c r="BP2101" s="78"/>
      <c r="BQ2101" s="78"/>
      <c r="BR2101" s="78"/>
      <c r="BS2101" s="1"/>
      <c r="BT2101" s="1"/>
      <c r="BU2101" s="64"/>
    </row>
    <row r="2102" spans="2:73">
      <c r="B2102" s="63"/>
      <c r="F2102" s="64"/>
      <c r="G2102" s="64"/>
      <c r="H2102" s="64"/>
      <c r="I2102" s="64"/>
      <c r="J2102" s="72"/>
      <c r="L2102" s="65"/>
      <c r="Q2102" s="72"/>
      <c r="S2102" s="8"/>
      <c r="T2102" s="8"/>
      <c r="V2102" s="67"/>
      <c r="AP2102" s="67"/>
      <c r="BH2102" s="67"/>
      <c r="BI2102" s="78"/>
      <c r="BJ2102" s="78"/>
      <c r="BK2102" s="78"/>
      <c r="BL2102" s="68"/>
      <c r="BM2102" s="68"/>
      <c r="BN2102" s="68"/>
      <c r="BO2102" s="78"/>
      <c r="BP2102" s="78"/>
      <c r="BQ2102" s="78"/>
      <c r="BR2102" s="78"/>
      <c r="BS2102" s="1"/>
      <c r="BT2102" s="1"/>
      <c r="BU2102" s="64"/>
    </row>
    <row r="2103" spans="2:73">
      <c r="B2103" s="63"/>
      <c r="F2103" s="64"/>
      <c r="G2103" s="64"/>
      <c r="H2103" s="64"/>
      <c r="I2103" s="64"/>
      <c r="J2103" s="72"/>
      <c r="L2103" s="65"/>
      <c r="Q2103" s="72"/>
      <c r="S2103" s="8"/>
      <c r="T2103" s="8"/>
      <c r="V2103" s="67"/>
      <c r="AP2103" s="67"/>
      <c r="BH2103" s="67"/>
      <c r="BI2103" s="78"/>
      <c r="BJ2103" s="78"/>
      <c r="BK2103" s="78"/>
      <c r="BL2103" s="68"/>
      <c r="BM2103" s="68"/>
      <c r="BN2103" s="68"/>
      <c r="BO2103" s="78"/>
      <c r="BP2103" s="78"/>
      <c r="BQ2103" s="78"/>
      <c r="BR2103" s="78"/>
      <c r="BS2103" s="1"/>
      <c r="BT2103" s="1"/>
      <c r="BU2103" s="64"/>
    </row>
    <row r="2104" spans="2:73">
      <c r="B2104" s="63"/>
      <c r="F2104" s="64"/>
      <c r="G2104" s="64"/>
      <c r="H2104" s="64"/>
      <c r="I2104" s="64"/>
      <c r="J2104" s="72"/>
      <c r="L2104" s="65"/>
      <c r="Q2104" s="72"/>
      <c r="S2104" s="8"/>
      <c r="T2104" s="8"/>
      <c r="V2104" s="67"/>
      <c r="AP2104" s="67"/>
      <c r="BH2104" s="67"/>
      <c r="BI2104" s="78"/>
      <c r="BJ2104" s="78"/>
      <c r="BK2104" s="78"/>
      <c r="BL2104" s="68"/>
      <c r="BM2104" s="68"/>
      <c r="BN2104" s="68"/>
      <c r="BO2104" s="78"/>
      <c r="BP2104" s="78"/>
      <c r="BQ2104" s="78"/>
      <c r="BR2104" s="78"/>
      <c r="BS2104" s="1"/>
      <c r="BT2104" s="1"/>
      <c r="BU2104" s="64"/>
    </row>
    <row r="2105" spans="2:73">
      <c r="B2105" s="63"/>
      <c r="F2105" s="64"/>
      <c r="G2105" s="64"/>
      <c r="H2105" s="64"/>
      <c r="I2105" s="64"/>
      <c r="J2105" s="72"/>
      <c r="L2105" s="65"/>
      <c r="Q2105" s="72"/>
      <c r="S2105" s="8"/>
      <c r="T2105" s="8"/>
      <c r="V2105" s="67"/>
      <c r="AP2105" s="67"/>
      <c r="BH2105" s="67"/>
      <c r="BI2105" s="78"/>
      <c r="BJ2105" s="78"/>
      <c r="BK2105" s="78"/>
      <c r="BL2105" s="68"/>
      <c r="BM2105" s="68"/>
      <c r="BN2105" s="68"/>
      <c r="BO2105" s="78"/>
      <c r="BP2105" s="78"/>
      <c r="BQ2105" s="78"/>
      <c r="BR2105" s="78"/>
      <c r="BS2105" s="1"/>
      <c r="BT2105" s="1"/>
      <c r="BU2105" s="64"/>
    </row>
    <row r="2106" spans="2:73">
      <c r="B2106" s="63"/>
      <c r="F2106" s="64"/>
      <c r="G2106" s="64"/>
      <c r="H2106" s="64"/>
      <c r="I2106" s="64"/>
      <c r="J2106" s="72"/>
      <c r="L2106" s="65"/>
      <c r="Q2106" s="72"/>
      <c r="S2106" s="8"/>
      <c r="T2106" s="8"/>
      <c r="V2106" s="67"/>
      <c r="AP2106" s="67"/>
      <c r="BH2106" s="67"/>
      <c r="BI2106" s="78"/>
      <c r="BJ2106" s="78"/>
      <c r="BK2106" s="78"/>
      <c r="BL2106" s="68"/>
      <c r="BM2106" s="68"/>
      <c r="BN2106" s="68"/>
      <c r="BO2106" s="78"/>
      <c r="BP2106" s="78"/>
      <c r="BQ2106" s="78"/>
      <c r="BR2106" s="78"/>
      <c r="BS2106" s="1"/>
      <c r="BT2106" s="1"/>
      <c r="BU2106" s="64"/>
    </row>
    <row r="2107" spans="2:73">
      <c r="B2107" s="63"/>
      <c r="F2107" s="64"/>
      <c r="G2107" s="64"/>
      <c r="H2107" s="64"/>
      <c r="I2107" s="64"/>
      <c r="J2107" s="72"/>
      <c r="L2107" s="65"/>
      <c r="Q2107" s="72"/>
      <c r="S2107" s="8"/>
      <c r="T2107" s="8"/>
      <c r="V2107" s="67"/>
      <c r="AP2107" s="67"/>
      <c r="BH2107" s="67"/>
      <c r="BI2107" s="78"/>
      <c r="BJ2107" s="78"/>
      <c r="BK2107" s="78"/>
      <c r="BL2107" s="68"/>
      <c r="BM2107" s="68"/>
      <c r="BN2107" s="68"/>
      <c r="BO2107" s="78"/>
      <c r="BP2107" s="78"/>
      <c r="BQ2107" s="78"/>
      <c r="BR2107" s="78"/>
      <c r="BS2107" s="1"/>
      <c r="BT2107" s="1"/>
      <c r="BU2107" s="64"/>
    </row>
    <row r="2108" spans="2:73">
      <c r="B2108" s="63"/>
      <c r="F2108" s="64"/>
      <c r="G2108" s="64"/>
      <c r="H2108" s="64"/>
      <c r="I2108" s="64"/>
      <c r="J2108" s="72"/>
      <c r="L2108" s="65"/>
      <c r="Q2108" s="72"/>
      <c r="S2108" s="8"/>
      <c r="T2108" s="8"/>
      <c r="V2108" s="67"/>
      <c r="AP2108" s="67"/>
      <c r="BH2108" s="67"/>
      <c r="BI2108" s="78"/>
      <c r="BJ2108" s="78"/>
      <c r="BK2108" s="78"/>
      <c r="BL2108" s="68"/>
      <c r="BM2108" s="68"/>
      <c r="BN2108" s="68"/>
      <c r="BO2108" s="78"/>
      <c r="BP2108" s="78"/>
      <c r="BQ2108" s="78"/>
      <c r="BR2108" s="78"/>
      <c r="BS2108" s="1"/>
      <c r="BT2108" s="1"/>
      <c r="BU2108" s="64"/>
    </row>
    <row r="2109" spans="2:73">
      <c r="B2109" s="63"/>
      <c r="F2109" s="64"/>
      <c r="G2109" s="64"/>
      <c r="H2109" s="64"/>
      <c r="I2109" s="64"/>
      <c r="J2109" s="72"/>
      <c r="L2109" s="65"/>
      <c r="Q2109" s="72"/>
      <c r="S2109" s="8"/>
      <c r="T2109" s="8"/>
      <c r="V2109" s="67"/>
      <c r="AP2109" s="67"/>
      <c r="BH2109" s="67"/>
      <c r="BI2109" s="78"/>
      <c r="BJ2109" s="78"/>
      <c r="BK2109" s="78"/>
      <c r="BL2109" s="68"/>
      <c r="BM2109" s="68"/>
      <c r="BN2109" s="68"/>
      <c r="BO2109" s="78"/>
      <c r="BP2109" s="78"/>
      <c r="BQ2109" s="78"/>
      <c r="BR2109" s="78"/>
      <c r="BS2109" s="1"/>
      <c r="BT2109" s="1"/>
      <c r="BU2109" s="64"/>
    </row>
    <row r="2110" spans="2:73">
      <c r="B2110" s="63"/>
      <c r="F2110" s="64"/>
      <c r="G2110" s="64"/>
      <c r="H2110" s="64"/>
      <c r="I2110" s="64"/>
      <c r="J2110" s="72"/>
      <c r="L2110" s="65"/>
      <c r="Q2110" s="72"/>
      <c r="R2110" s="72"/>
      <c r="S2110" s="8"/>
      <c r="T2110" s="8"/>
      <c r="V2110" s="67"/>
      <c r="AP2110" s="67"/>
      <c r="BH2110" s="67"/>
      <c r="BI2110" s="78"/>
      <c r="BJ2110" s="78"/>
      <c r="BK2110" s="78"/>
      <c r="BL2110" s="68"/>
      <c r="BM2110" s="68"/>
      <c r="BN2110" s="68"/>
      <c r="BO2110" s="78"/>
      <c r="BP2110" s="78"/>
      <c r="BQ2110" s="78"/>
      <c r="BR2110" s="78"/>
      <c r="BS2110" s="1"/>
      <c r="BT2110" s="1"/>
      <c r="BU2110" s="64"/>
    </row>
    <row r="2111" spans="2:73">
      <c r="B2111" s="63"/>
      <c r="F2111" s="64"/>
      <c r="G2111" s="64"/>
      <c r="H2111" s="64"/>
      <c r="I2111" s="64"/>
      <c r="J2111" s="72"/>
      <c r="L2111" s="65"/>
      <c r="Q2111" s="72"/>
      <c r="R2111" s="72"/>
      <c r="S2111" s="8"/>
      <c r="T2111" s="8"/>
      <c r="V2111" s="67"/>
      <c r="AP2111" s="67"/>
      <c r="BH2111" s="67"/>
      <c r="BI2111" s="78"/>
      <c r="BJ2111" s="78"/>
      <c r="BK2111" s="78"/>
      <c r="BL2111" s="68"/>
      <c r="BM2111" s="68"/>
      <c r="BN2111" s="68"/>
      <c r="BO2111" s="78"/>
      <c r="BP2111" s="78"/>
      <c r="BQ2111" s="78"/>
      <c r="BR2111" s="78"/>
      <c r="BS2111" s="1"/>
      <c r="BT2111" s="1"/>
      <c r="BU2111" s="64"/>
    </row>
    <row r="2112" spans="2:73">
      <c r="B2112" s="63"/>
      <c r="F2112" s="64"/>
      <c r="G2112" s="64"/>
      <c r="H2112" s="64"/>
      <c r="I2112" s="64"/>
      <c r="J2112" s="72"/>
      <c r="L2112" s="65"/>
      <c r="Q2112" s="72"/>
      <c r="R2112" s="72"/>
      <c r="S2112" s="8"/>
      <c r="T2112" s="8"/>
      <c r="V2112" s="67"/>
      <c r="AP2112" s="67"/>
      <c r="BH2112" s="67"/>
      <c r="BI2112" s="78"/>
      <c r="BJ2112" s="78"/>
      <c r="BK2112" s="78"/>
      <c r="BL2112" s="68"/>
      <c r="BM2112" s="68"/>
      <c r="BN2112" s="68"/>
      <c r="BO2112" s="78"/>
      <c r="BP2112" s="78"/>
      <c r="BQ2112" s="78"/>
      <c r="BR2112" s="78"/>
      <c r="BS2112" s="1"/>
      <c r="BT2112" s="1"/>
      <c r="BU2112" s="64"/>
    </row>
    <row r="2113" spans="2:73">
      <c r="B2113" s="63"/>
      <c r="F2113" s="64"/>
      <c r="G2113" s="64"/>
      <c r="H2113" s="64"/>
      <c r="I2113" s="64"/>
      <c r="J2113" s="72"/>
      <c r="L2113" s="65"/>
      <c r="Q2113" s="72"/>
      <c r="R2113" s="72"/>
      <c r="S2113" s="8"/>
      <c r="T2113" s="8"/>
      <c r="V2113" s="67"/>
      <c r="AP2113" s="67"/>
      <c r="BH2113" s="67"/>
      <c r="BI2113" s="78"/>
      <c r="BJ2113" s="78"/>
      <c r="BK2113" s="78"/>
      <c r="BL2113" s="68"/>
      <c r="BM2113" s="68"/>
      <c r="BN2113" s="68"/>
      <c r="BO2113" s="78"/>
      <c r="BP2113" s="78"/>
      <c r="BQ2113" s="78"/>
      <c r="BR2113" s="78"/>
      <c r="BS2113" s="1"/>
      <c r="BT2113" s="1"/>
      <c r="BU2113" s="64"/>
    </row>
    <row r="2114" spans="2:73">
      <c r="B2114" s="63"/>
      <c r="F2114" s="64"/>
      <c r="G2114" s="64"/>
      <c r="H2114" s="64"/>
      <c r="I2114" s="64"/>
      <c r="J2114" s="72"/>
      <c r="L2114" s="65"/>
      <c r="Q2114" s="72"/>
      <c r="R2114" s="72"/>
      <c r="S2114" s="8"/>
      <c r="T2114" s="8"/>
      <c r="V2114" s="67"/>
      <c r="AP2114" s="67"/>
      <c r="BH2114" s="67"/>
      <c r="BI2114" s="78"/>
      <c r="BJ2114" s="78"/>
      <c r="BK2114" s="78"/>
      <c r="BL2114" s="68"/>
      <c r="BM2114" s="68"/>
      <c r="BN2114" s="68"/>
      <c r="BO2114" s="78"/>
      <c r="BP2114" s="78"/>
      <c r="BQ2114" s="78"/>
      <c r="BR2114" s="78"/>
      <c r="BS2114" s="1"/>
      <c r="BT2114" s="1"/>
      <c r="BU2114" s="64"/>
    </row>
    <row r="2115" spans="2:73">
      <c r="B2115" s="63"/>
      <c r="F2115" s="64"/>
      <c r="G2115" s="64"/>
      <c r="H2115" s="64"/>
      <c r="I2115" s="64"/>
      <c r="J2115" s="72"/>
      <c r="L2115" s="65"/>
      <c r="Q2115" s="72"/>
      <c r="R2115" s="72"/>
      <c r="S2115" s="8"/>
      <c r="T2115" s="8"/>
      <c r="V2115" s="67"/>
      <c r="AP2115" s="67"/>
      <c r="BH2115" s="67"/>
      <c r="BI2115" s="78"/>
      <c r="BJ2115" s="78"/>
      <c r="BK2115" s="78"/>
      <c r="BL2115" s="68"/>
      <c r="BM2115" s="68"/>
      <c r="BN2115" s="68"/>
      <c r="BO2115" s="78"/>
      <c r="BP2115" s="78"/>
      <c r="BQ2115" s="78"/>
      <c r="BR2115" s="78"/>
      <c r="BS2115" s="1"/>
      <c r="BT2115" s="1"/>
      <c r="BU2115" s="64"/>
    </row>
    <row r="2116" spans="2:73" ht="14.4">
      <c r="B2116" s="63"/>
      <c r="F2116" s="64"/>
      <c r="G2116" s="64"/>
      <c r="H2116" s="64"/>
      <c r="I2116" s="64"/>
      <c r="J2116" s="72"/>
      <c r="K2116" s="41"/>
      <c r="L2116" s="65"/>
      <c r="Q2116" s="72"/>
      <c r="R2116" s="72"/>
      <c r="S2116" s="8"/>
      <c r="T2116" s="8"/>
      <c r="V2116" s="67"/>
      <c r="AP2116" s="67"/>
      <c r="BH2116" s="67"/>
      <c r="BI2116" s="78"/>
      <c r="BJ2116" s="78"/>
      <c r="BK2116" s="78"/>
      <c r="BL2116" s="68"/>
      <c r="BM2116" s="68"/>
      <c r="BN2116" s="68"/>
      <c r="BO2116" s="78"/>
      <c r="BP2116" s="78"/>
      <c r="BQ2116" s="78"/>
      <c r="BR2116" s="78"/>
      <c r="BS2116" s="1"/>
      <c r="BT2116" s="1"/>
      <c r="BU2116" s="64"/>
    </row>
    <row r="2117" spans="2:73">
      <c r="B2117" s="63"/>
      <c r="F2117" s="64"/>
      <c r="G2117" s="64"/>
      <c r="H2117" s="64"/>
      <c r="I2117" s="64"/>
      <c r="J2117" s="72"/>
      <c r="L2117" s="65"/>
      <c r="Q2117" s="72"/>
      <c r="R2117" s="72"/>
      <c r="S2117" s="8"/>
      <c r="T2117" s="8"/>
      <c r="V2117" s="67"/>
      <c r="AP2117" s="67"/>
      <c r="BH2117" s="67"/>
      <c r="BI2117" s="78"/>
      <c r="BJ2117" s="78"/>
      <c r="BK2117" s="78"/>
      <c r="BL2117" s="68"/>
      <c r="BM2117" s="68"/>
      <c r="BN2117" s="68"/>
      <c r="BO2117" s="78"/>
      <c r="BP2117" s="78"/>
      <c r="BQ2117" s="78"/>
      <c r="BR2117" s="78"/>
      <c r="BS2117" s="1"/>
      <c r="BT2117" s="1"/>
      <c r="BU2117" s="64"/>
    </row>
    <row r="2118" spans="2:73">
      <c r="B2118" s="63"/>
      <c r="F2118" s="64"/>
      <c r="G2118" s="64"/>
      <c r="H2118" s="64"/>
      <c r="I2118" s="64"/>
      <c r="J2118" s="72"/>
      <c r="L2118" s="65"/>
      <c r="Q2118" s="72"/>
      <c r="R2118" s="72"/>
      <c r="S2118" s="8"/>
      <c r="T2118" s="8"/>
      <c r="V2118" s="67"/>
      <c r="AP2118" s="67"/>
      <c r="BH2118" s="67"/>
      <c r="BI2118" s="78"/>
      <c r="BJ2118" s="78"/>
      <c r="BK2118" s="78"/>
      <c r="BL2118" s="68"/>
      <c r="BM2118" s="68"/>
      <c r="BN2118" s="68"/>
      <c r="BO2118" s="78"/>
      <c r="BP2118" s="78"/>
      <c r="BQ2118" s="78"/>
      <c r="BR2118" s="78"/>
      <c r="BS2118" s="1"/>
      <c r="BT2118" s="1"/>
      <c r="BU2118" s="64"/>
    </row>
    <row r="2119" spans="2:73">
      <c r="B2119" s="63"/>
      <c r="F2119" s="64"/>
      <c r="G2119" s="64"/>
      <c r="H2119" s="64"/>
      <c r="I2119" s="64"/>
      <c r="J2119" s="72"/>
      <c r="L2119" s="65"/>
      <c r="Q2119" s="72"/>
      <c r="R2119" s="72"/>
      <c r="S2119" s="8"/>
      <c r="T2119" s="8"/>
      <c r="V2119" s="67"/>
      <c r="AP2119" s="67"/>
      <c r="BH2119" s="67"/>
      <c r="BI2119" s="78"/>
      <c r="BJ2119" s="78"/>
      <c r="BK2119" s="78"/>
      <c r="BL2119" s="68"/>
      <c r="BM2119" s="68"/>
      <c r="BN2119" s="68"/>
      <c r="BO2119" s="78"/>
      <c r="BP2119" s="78"/>
      <c r="BQ2119" s="78"/>
      <c r="BR2119" s="78"/>
      <c r="BS2119" s="1"/>
      <c r="BT2119" s="1"/>
      <c r="BU2119" s="64"/>
    </row>
    <row r="2120" spans="2:73">
      <c r="B2120" s="63"/>
      <c r="F2120" s="64"/>
      <c r="G2120" s="64"/>
      <c r="H2120" s="64"/>
      <c r="I2120" s="64"/>
      <c r="J2120" s="72"/>
      <c r="L2120" s="65"/>
      <c r="Q2120" s="72"/>
      <c r="R2120" s="72"/>
      <c r="S2120" s="8"/>
      <c r="T2120" s="8"/>
      <c r="V2120" s="67"/>
      <c r="AP2120" s="67"/>
      <c r="BH2120" s="67"/>
      <c r="BI2120" s="78"/>
      <c r="BJ2120" s="78"/>
      <c r="BK2120" s="78"/>
      <c r="BL2120" s="68"/>
      <c r="BM2120" s="68"/>
      <c r="BN2120" s="68"/>
      <c r="BO2120" s="78"/>
      <c r="BP2120" s="78"/>
      <c r="BQ2120" s="78"/>
      <c r="BR2120" s="78"/>
      <c r="BS2120" s="1"/>
      <c r="BT2120" s="1"/>
      <c r="BU2120" s="64"/>
    </row>
    <row r="2121" spans="2:73">
      <c r="B2121" s="63"/>
      <c r="F2121" s="64"/>
      <c r="G2121" s="64"/>
      <c r="H2121" s="64"/>
      <c r="I2121" s="64"/>
      <c r="J2121" s="72"/>
      <c r="L2121" s="65"/>
      <c r="Q2121" s="72"/>
      <c r="R2121" s="72"/>
      <c r="S2121" s="8"/>
      <c r="T2121" s="8"/>
      <c r="V2121" s="67"/>
      <c r="AP2121" s="67"/>
      <c r="BH2121" s="67"/>
      <c r="BI2121" s="78"/>
      <c r="BJ2121" s="78"/>
      <c r="BK2121" s="78"/>
      <c r="BL2121" s="68"/>
      <c r="BM2121" s="68"/>
      <c r="BN2121" s="68"/>
      <c r="BO2121" s="78"/>
      <c r="BP2121" s="78"/>
      <c r="BQ2121" s="78"/>
      <c r="BR2121" s="78"/>
      <c r="BS2121" s="1"/>
      <c r="BT2121" s="1"/>
      <c r="BU2121" s="64"/>
    </row>
    <row r="2122" spans="2:73">
      <c r="B2122" s="63"/>
      <c r="F2122" s="64"/>
      <c r="G2122" s="64"/>
      <c r="H2122" s="64"/>
      <c r="I2122" s="64"/>
      <c r="J2122" s="72"/>
      <c r="L2122" s="65"/>
      <c r="Q2122" s="72"/>
      <c r="R2122" s="72"/>
      <c r="S2122" s="8"/>
      <c r="T2122" s="8"/>
      <c r="V2122" s="67"/>
      <c r="AP2122" s="67"/>
      <c r="BH2122" s="67"/>
      <c r="BI2122" s="78"/>
      <c r="BJ2122" s="78"/>
      <c r="BK2122" s="78"/>
      <c r="BL2122" s="68"/>
      <c r="BM2122" s="68"/>
      <c r="BN2122" s="68"/>
      <c r="BO2122" s="78"/>
      <c r="BP2122" s="78"/>
      <c r="BQ2122" s="78"/>
      <c r="BR2122" s="78"/>
      <c r="BS2122" s="1"/>
      <c r="BT2122" s="1"/>
      <c r="BU2122" s="64"/>
    </row>
    <row r="2123" spans="2:73">
      <c r="B2123" s="63"/>
      <c r="F2123" s="64"/>
      <c r="G2123" s="64"/>
      <c r="H2123" s="64"/>
      <c r="I2123" s="64"/>
      <c r="J2123" s="72"/>
      <c r="L2123" s="65"/>
      <c r="Q2123" s="72"/>
      <c r="R2123" s="72"/>
      <c r="S2123" s="8"/>
      <c r="T2123" s="8"/>
      <c r="V2123" s="67"/>
      <c r="AP2123" s="67"/>
      <c r="BH2123" s="67"/>
      <c r="BI2123" s="78"/>
      <c r="BJ2123" s="78"/>
      <c r="BK2123" s="78"/>
      <c r="BL2123" s="68"/>
      <c r="BM2123" s="68"/>
      <c r="BN2123" s="68"/>
      <c r="BO2123" s="78"/>
      <c r="BP2123" s="78"/>
      <c r="BQ2123" s="78"/>
      <c r="BR2123" s="78"/>
      <c r="BS2123" s="1"/>
      <c r="BT2123" s="1"/>
      <c r="BU2123" s="64"/>
    </row>
    <row r="2124" spans="2:73">
      <c r="B2124" s="63"/>
      <c r="F2124" s="64"/>
      <c r="G2124" s="64"/>
      <c r="H2124" s="64"/>
      <c r="I2124" s="64"/>
      <c r="J2124" s="72"/>
      <c r="L2124" s="65"/>
      <c r="Q2124" s="72"/>
      <c r="R2124" s="72"/>
      <c r="S2124" s="8"/>
      <c r="T2124" s="8"/>
      <c r="V2124" s="67"/>
      <c r="AP2124" s="67"/>
      <c r="BH2124" s="67"/>
      <c r="BI2124" s="78"/>
      <c r="BJ2124" s="78"/>
      <c r="BK2124" s="78"/>
      <c r="BL2124" s="68"/>
      <c r="BM2124" s="68"/>
      <c r="BN2124" s="68"/>
      <c r="BO2124" s="78"/>
      <c r="BP2124" s="78"/>
      <c r="BQ2124" s="78"/>
      <c r="BR2124" s="78"/>
      <c r="BS2124" s="1"/>
      <c r="BT2124" s="1"/>
      <c r="BU2124" s="1"/>
    </row>
    <row r="2125" spans="2:73">
      <c r="B2125" s="63"/>
      <c r="F2125" s="64"/>
      <c r="G2125" s="64"/>
      <c r="H2125" s="64"/>
      <c r="I2125" s="64"/>
      <c r="J2125" s="72"/>
      <c r="L2125" s="65"/>
      <c r="Q2125" s="72"/>
      <c r="R2125" s="72"/>
      <c r="S2125" s="8"/>
      <c r="T2125" s="8"/>
      <c r="V2125" s="67"/>
      <c r="AP2125" s="67"/>
      <c r="BH2125" s="67"/>
      <c r="BI2125" s="78"/>
      <c r="BJ2125" s="78"/>
      <c r="BK2125" s="78"/>
      <c r="BL2125" s="68"/>
      <c r="BM2125" s="68"/>
      <c r="BN2125" s="68"/>
      <c r="BO2125" s="78"/>
      <c r="BP2125" s="78"/>
      <c r="BQ2125" s="78"/>
      <c r="BR2125" s="78"/>
      <c r="BS2125" s="1"/>
      <c r="BT2125" s="1"/>
      <c r="BU2125" s="1"/>
    </row>
    <row r="2126" spans="2:73" ht="14.4">
      <c r="B2126" s="63"/>
      <c r="F2126" s="64"/>
      <c r="G2126" s="64"/>
      <c r="H2126" s="64"/>
      <c r="I2126" s="64"/>
      <c r="J2126" s="72"/>
      <c r="K2126" s="41"/>
      <c r="L2126" s="65"/>
      <c r="Q2126" s="72"/>
      <c r="R2126" s="72"/>
      <c r="S2126" s="8"/>
      <c r="T2126" s="8"/>
      <c r="V2126" s="67"/>
      <c r="AP2126" s="67"/>
      <c r="BH2126" s="67"/>
      <c r="BI2126" s="78"/>
      <c r="BJ2126" s="78"/>
      <c r="BK2126" s="78"/>
      <c r="BL2126" s="68"/>
      <c r="BM2126" s="68"/>
      <c r="BN2126" s="68"/>
      <c r="BO2126" s="78"/>
      <c r="BP2126" s="78"/>
      <c r="BQ2126" s="78"/>
      <c r="BR2126" s="78"/>
      <c r="BS2126" s="1"/>
      <c r="BT2126" s="1"/>
      <c r="BU2126" s="1"/>
    </row>
    <row r="2127" spans="2:73">
      <c r="B2127" s="63"/>
      <c r="F2127" s="64"/>
      <c r="G2127" s="64"/>
      <c r="H2127" s="64"/>
      <c r="I2127" s="64"/>
      <c r="J2127" s="72"/>
      <c r="L2127" s="65"/>
      <c r="Q2127" s="72"/>
      <c r="R2127" s="72"/>
      <c r="S2127" s="8"/>
      <c r="T2127" s="8"/>
      <c r="V2127" s="67"/>
      <c r="AP2127" s="67"/>
      <c r="BH2127" s="67"/>
      <c r="BI2127" s="78"/>
      <c r="BJ2127" s="78"/>
      <c r="BK2127" s="78"/>
      <c r="BL2127" s="68"/>
      <c r="BM2127" s="68"/>
      <c r="BN2127" s="68"/>
      <c r="BO2127" s="78"/>
      <c r="BP2127" s="78"/>
      <c r="BQ2127" s="78"/>
      <c r="BR2127" s="78"/>
      <c r="BS2127" s="1"/>
      <c r="BT2127" s="1"/>
      <c r="BU2127" s="1"/>
    </row>
    <row r="2128" spans="2:73">
      <c r="B2128" s="63"/>
      <c r="F2128" s="64"/>
      <c r="G2128" s="64"/>
      <c r="H2128" s="64"/>
      <c r="I2128" s="64"/>
      <c r="J2128" s="72"/>
      <c r="L2128" s="65"/>
      <c r="Q2128" s="72"/>
      <c r="R2128" s="72"/>
      <c r="S2128" s="8"/>
      <c r="T2128" s="8"/>
      <c r="V2128" s="67"/>
      <c r="AP2128" s="67"/>
      <c r="BH2128" s="67"/>
      <c r="BI2128" s="78"/>
      <c r="BJ2128" s="78"/>
      <c r="BK2128" s="78"/>
      <c r="BL2128" s="68"/>
      <c r="BM2128" s="68"/>
      <c r="BN2128" s="68"/>
      <c r="BO2128" s="78"/>
      <c r="BP2128" s="78"/>
      <c r="BQ2128" s="78"/>
      <c r="BR2128" s="78"/>
      <c r="BS2128" s="1"/>
      <c r="BT2128" s="1"/>
      <c r="BU2128" s="1"/>
    </row>
    <row r="2129" spans="2:73">
      <c r="B2129" s="63"/>
      <c r="F2129" s="64"/>
      <c r="G2129" s="64"/>
      <c r="H2129" s="64"/>
      <c r="I2129" s="64"/>
      <c r="J2129" s="72"/>
      <c r="L2129" s="65"/>
      <c r="Q2129" s="72"/>
      <c r="R2129" s="72"/>
      <c r="S2129" s="8"/>
      <c r="T2129" s="8"/>
      <c r="V2129" s="67"/>
      <c r="AP2129" s="67"/>
      <c r="BH2129" s="67"/>
      <c r="BI2129" s="78"/>
      <c r="BJ2129" s="78"/>
      <c r="BK2129" s="78"/>
      <c r="BL2129" s="68"/>
      <c r="BM2129" s="68"/>
      <c r="BN2129" s="68"/>
      <c r="BO2129" s="78"/>
      <c r="BP2129" s="78"/>
      <c r="BQ2129" s="78"/>
      <c r="BR2129" s="78"/>
      <c r="BS2129" s="1"/>
      <c r="BT2129" s="1"/>
      <c r="BU2129" s="1"/>
    </row>
    <row r="2130" spans="2:73">
      <c r="B2130" s="63"/>
      <c r="F2130" s="64"/>
      <c r="G2130" s="64"/>
      <c r="H2130" s="64"/>
      <c r="I2130" s="64"/>
      <c r="J2130" s="72"/>
      <c r="L2130" s="65"/>
      <c r="Q2130" s="72"/>
      <c r="R2130" s="72"/>
      <c r="S2130" s="8"/>
      <c r="T2130" s="8"/>
      <c r="V2130" s="67"/>
      <c r="AP2130" s="67"/>
      <c r="BH2130" s="67"/>
      <c r="BI2130" s="78"/>
      <c r="BJ2130" s="78"/>
      <c r="BK2130" s="78"/>
      <c r="BL2130" s="68"/>
      <c r="BM2130" s="68"/>
      <c r="BN2130" s="68"/>
      <c r="BO2130" s="78"/>
      <c r="BP2130" s="78"/>
      <c r="BQ2130" s="78"/>
      <c r="BR2130" s="78"/>
      <c r="BS2130" s="1"/>
      <c r="BT2130" s="1"/>
      <c r="BU2130" s="1"/>
    </row>
    <row r="2131" spans="2:73" ht="14.4">
      <c r="B2131" s="63"/>
      <c r="F2131" s="64"/>
      <c r="G2131" s="64"/>
      <c r="H2131" s="64"/>
      <c r="I2131" s="64"/>
      <c r="J2131" s="72"/>
      <c r="K2131" s="41"/>
      <c r="L2131" s="65"/>
      <c r="Q2131" s="72"/>
      <c r="R2131" s="72"/>
      <c r="S2131" s="8"/>
      <c r="T2131" s="8"/>
      <c r="V2131" s="67"/>
      <c r="AP2131" s="67"/>
      <c r="BH2131" s="67"/>
      <c r="BI2131" s="78"/>
      <c r="BJ2131" s="78"/>
      <c r="BK2131" s="78"/>
      <c r="BL2131" s="68"/>
      <c r="BM2131" s="68"/>
      <c r="BN2131" s="68"/>
      <c r="BO2131" s="78"/>
      <c r="BP2131" s="78"/>
      <c r="BQ2131" s="78"/>
      <c r="BR2131" s="78"/>
      <c r="BS2131" s="1"/>
      <c r="BT2131" s="1"/>
      <c r="BU2131" s="1"/>
    </row>
    <row r="2132" spans="2:73">
      <c r="B2132" s="63"/>
      <c r="F2132" s="64"/>
      <c r="G2132" s="64"/>
      <c r="H2132" s="64"/>
      <c r="I2132" s="64"/>
      <c r="J2132" s="72"/>
      <c r="L2132" s="65"/>
      <c r="Q2132" s="72"/>
      <c r="R2132" s="72"/>
      <c r="S2132" s="8"/>
      <c r="T2132" s="8"/>
      <c r="V2132" s="67"/>
      <c r="AP2132" s="67"/>
      <c r="BH2132" s="67"/>
      <c r="BI2132" s="78"/>
      <c r="BJ2132" s="78"/>
      <c r="BK2132" s="78"/>
      <c r="BL2132" s="68"/>
      <c r="BM2132" s="68"/>
      <c r="BN2132" s="68"/>
      <c r="BO2132" s="78"/>
      <c r="BP2132" s="78"/>
      <c r="BQ2132" s="78"/>
      <c r="BR2132" s="78"/>
      <c r="BS2132" s="1"/>
      <c r="BT2132" s="1"/>
      <c r="BU2132" s="1"/>
    </row>
    <row r="2133" spans="2:73">
      <c r="B2133" s="63"/>
      <c r="F2133" s="64"/>
      <c r="G2133" s="64"/>
      <c r="H2133" s="64"/>
      <c r="I2133" s="64"/>
      <c r="J2133" s="72"/>
      <c r="L2133" s="65"/>
      <c r="Q2133" s="72"/>
      <c r="R2133" s="72"/>
      <c r="S2133" s="8"/>
      <c r="T2133" s="8"/>
      <c r="V2133" s="67"/>
      <c r="AP2133" s="67"/>
      <c r="BH2133" s="67"/>
      <c r="BI2133" s="78"/>
      <c r="BJ2133" s="78"/>
      <c r="BK2133" s="78"/>
      <c r="BL2133" s="68"/>
      <c r="BM2133" s="68"/>
      <c r="BN2133" s="68"/>
      <c r="BO2133" s="78"/>
      <c r="BP2133" s="78"/>
      <c r="BQ2133" s="78"/>
      <c r="BR2133" s="78"/>
      <c r="BS2133" s="1"/>
      <c r="BT2133" s="1"/>
      <c r="BU2133" s="1"/>
    </row>
    <row r="2134" spans="2:73">
      <c r="B2134" s="63"/>
      <c r="F2134" s="64"/>
      <c r="G2134" s="64"/>
      <c r="H2134" s="64"/>
      <c r="I2134" s="64"/>
      <c r="J2134" s="72"/>
      <c r="L2134" s="65"/>
      <c r="Q2134" s="72"/>
      <c r="R2134" s="72"/>
      <c r="S2134" s="8"/>
      <c r="T2134" s="8"/>
      <c r="V2134" s="67"/>
      <c r="AP2134" s="67"/>
      <c r="BH2134" s="67"/>
      <c r="BI2134" s="78"/>
      <c r="BJ2134" s="78"/>
      <c r="BK2134" s="78"/>
      <c r="BL2134" s="68"/>
      <c r="BM2134" s="68"/>
      <c r="BN2134" s="68"/>
      <c r="BO2134" s="78"/>
      <c r="BP2134" s="78"/>
      <c r="BQ2134" s="78"/>
      <c r="BR2134" s="78"/>
      <c r="BS2134" s="1"/>
      <c r="BT2134" s="1"/>
      <c r="BU2134" s="1"/>
    </row>
    <row r="2135" spans="2:73">
      <c r="B2135" s="63"/>
      <c r="F2135" s="64"/>
      <c r="G2135" s="64"/>
      <c r="H2135" s="64"/>
      <c r="I2135" s="64"/>
      <c r="J2135" s="72"/>
      <c r="L2135" s="65"/>
      <c r="Q2135" s="72"/>
      <c r="R2135" s="72"/>
      <c r="S2135" s="8"/>
      <c r="T2135" s="8"/>
      <c r="V2135" s="67"/>
      <c r="AP2135" s="67"/>
      <c r="BH2135" s="67"/>
      <c r="BI2135" s="78"/>
      <c r="BJ2135" s="78"/>
      <c r="BK2135" s="78"/>
      <c r="BL2135" s="68"/>
      <c r="BM2135" s="68"/>
      <c r="BN2135" s="68"/>
      <c r="BO2135" s="78"/>
      <c r="BP2135" s="78"/>
      <c r="BQ2135" s="78"/>
      <c r="BR2135" s="78"/>
      <c r="BS2135" s="1"/>
      <c r="BT2135" s="1"/>
      <c r="BU2135" s="1"/>
    </row>
    <row r="2136" spans="2:73" ht="14.4">
      <c r="B2136" s="63"/>
      <c r="F2136" s="64"/>
      <c r="G2136" s="64"/>
      <c r="H2136" s="64"/>
      <c r="I2136" s="64"/>
      <c r="J2136" s="72"/>
      <c r="K2136" s="41"/>
      <c r="L2136" s="65"/>
      <c r="Q2136" s="72"/>
      <c r="R2136" s="72"/>
      <c r="S2136" s="8"/>
      <c r="T2136" s="8"/>
      <c r="V2136" s="67"/>
      <c r="AP2136" s="67"/>
      <c r="BH2136" s="67"/>
      <c r="BI2136" s="78"/>
      <c r="BJ2136" s="78"/>
      <c r="BK2136" s="78"/>
      <c r="BL2136" s="68"/>
      <c r="BM2136" s="68"/>
      <c r="BN2136" s="68"/>
      <c r="BO2136" s="78"/>
      <c r="BP2136" s="78"/>
      <c r="BQ2136" s="78"/>
      <c r="BR2136" s="78"/>
      <c r="BS2136" s="1"/>
      <c r="BT2136" s="1"/>
      <c r="BU2136" s="1"/>
    </row>
    <row r="2137" spans="2:73" ht="14.4">
      <c r="B2137" s="63"/>
      <c r="F2137" s="64"/>
      <c r="G2137" s="64"/>
      <c r="H2137" s="64"/>
      <c r="I2137" s="64"/>
      <c r="J2137" s="72"/>
      <c r="K2137" s="41"/>
      <c r="L2137" s="65"/>
      <c r="Q2137" s="72"/>
      <c r="R2137" s="72"/>
      <c r="S2137" s="8"/>
      <c r="T2137" s="8"/>
      <c r="V2137" s="67"/>
      <c r="AP2137" s="67"/>
      <c r="BH2137" s="67"/>
      <c r="BI2137" s="78"/>
      <c r="BJ2137" s="78"/>
      <c r="BK2137" s="78"/>
      <c r="BL2137" s="68"/>
      <c r="BM2137" s="68"/>
      <c r="BN2137" s="68"/>
      <c r="BO2137" s="78"/>
      <c r="BP2137" s="78"/>
      <c r="BQ2137" s="78"/>
      <c r="BR2137" s="78"/>
      <c r="BS2137" s="1"/>
      <c r="BT2137" s="1"/>
      <c r="BU2137" s="1"/>
    </row>
    <row r="2138" spans="2:73">
      <c r="B2138" s="63"/>
      <c r="F2138" s="64"/>
      <c r="G2138" s="64"/>
      <c r="H2138" s="64"/>
      <c r="I2138" s="64"/>
      <c r="J2138" s="72"/>
      <c r="L2138" s="65"/>
      <c r="Q2138" s="72"/>
      <c r="R2138" s="72"/>
      <c r="S2138" s="8"/>
      <c r="T2138" s="8"/>
      <c r="V2138" s="67"/>
      <c r="AP2138" s="67"/>
      <c r="BH2138" s="67"/>
      <c r="BI2138" s="78"/>
      <c r="BJ2138" s="78"/>
      <c r="BK2138" s="78"/>
      <c r="BL2138" s="68"/>
      <c r="BM2138" s="68"/>
      <c r="BN2138" s="68"/>
      <c r="BO2138" s="78"/>
      <c r="BP2138" s="78"/>
      <c r="BQ2138" s="78"/>
      <c r="BR2138" s="78"/>
      <c r="BS2138" s="1"/>
      <c r="BT2138" s="1"/>
      <c r="BU2138" s="64"/>
    </row>
    <row r="2139" spans="2:73">
      <c r="B2139" s="63"/>
      <c r="F2139" s="64"/>
      <c r="G2139" s="64"/>
      <c r="H2139" s="64"/>
      <c r="I2139" s="64"/>
      <c r="J2139" s="72"/>
      <c r="L2139" s="65"/>
      <c r="Q2139" s="72"/>
      <c r="R2139" s="72"/>
      <c r="S2139" s="8"/>
      <c r="T2139" s="8"/>
      <c r="V2139" s="67"/>
      <c r="AP2139" s="67"/>
      <c r="BH2139" s="67"/>
      <c r="BI2139" s="78"/>
      <c r="BJ2139" s="78"/>
      <c r="BK2139" s="78"/>
      <c r="BL2139" s="68"/>
      <c r="BM2139" s="68"/>
      <c r="BN2139" s="68"/>
      <c r="BO2139" s="78"/>
      <c r="BP2139" s="78"/>
      <c r="BQ2139" s="78"/>
      <c r="BR2139" s="78"/>
      <c r="BS2139" s="1"/>
      <c r="BT2139" s="1"/>
      <c r="BU2139" s="64"/>
    </row>
    <row r="2140" spans="2:73">
      <c r="B2140" s="63"/>
      <c r="F2140" s="64"/>
      <c r="G2140" s="64"/>
      <c r="H2140" s="64"/>
      <c r="I2140" s="64"/>
      <c r="J2140" s="72"/>
      <c r="L2140" s="65"/>
      <c r="Q2140" s="72"/>
      <c r="R2140" s="72"/>
      <c r="S2140" s="8"/>
      <c r="T2140" s="8"/>
      <c r="V2140" s="67"/>
      <c r="AP2140" s="67"/>
      <c r="BH2140" s="67"/>
      <c r="BI2140" s="78"/>
      <c r="BJ2140" s="78"/>
      <c r="BK2140" s="78"/>
      <c r="BL2140" s="68"/>
      <c r="BM2140" s="68"/>
      <c r="BN2140" s="68"/>
      <c r="BO2140" s="78"/>
      <c r="BP2140" s="78"/>
      <c r="BQ2140" s="78"/>
      <c r="BR2140" s="78"/>
      <c r="BS2140" s="1"/>
      <c r="BT2140" s="1"/>
      <c r="BU2140" s="64"/>
    </row>
    <row r="2141" spans="2:73">
      <c r="B2141" s="63"/>
      <c r="F2141" s="64"/>
      <c r="G2141" s="64"/>
      <c r="H2141" s="64"/>
      <c r="I2141" s="64"/>
      <c r="J2141" s="72"/>
      <c r="L2141" s="65"/>
      <c r="Q2141" s="72"/>
      <c r="R2141" s="72"/>
      <c r="S2141" s="8"/>
      <c r="T2141" s="8"/>
      <c r="V2141" s="67"/>
      <c r="AP2141" s="67"/>
      <c r="BH2141" s="67"/>
      <c r="BI2141" s="78"/>
      <c r="BJ2141" s="78"/>
      <c r="BK2141" s="78"/>
      <c r="BL2141" s="68"/>
      <c r="BM2141" s="68"/>
      <c r="BN2141" s="68"/>
      <c r="BO2141" s="78"/>
      <c r="BP2141" s="78"/>
      <c r="BQ2141" s="78"/>
      <c r="BR2141" s="78"/>
      <c r="BS2141" s="1"/>
      <c r="BT2141" s="1"/>
      <c r="BU2141" s="64"/>
    </row>
    <row r="2142" spans="2:73">
      <c r="B2142" s="63"/>
      <c r="F2142" s="64"/>
      <c r="G2142" s="64"/>
      <c r="H2142" s="64"/>
      <c r="I2142" s="64"/>
      <c r="J2142" s="72"/>
      <c r="L2142" s="65"/>
      <c r="Q2142" s="72"/>
      <c r="R2142" s="72"/>
      <c r="S2142" s="8"/>
      <c r="T2142" s="8"/>
      <c r="V2142" s="67"/>
      <c r="AP2142" s="67"/>
      <c r="BH2142" s="67"/>
      <c r="BI2142" s="78"/>
      <c r="BJ2142" s="78"/>
      <c r="BK2142" s="78"/>
      <c r="BL2142" s="68"/>
      <c r="BM2142" s="68"/>
      <c r="BN2142" s="68"/>
      <c r="BO2142" s="78"/>
      <c r="BP2142" s="78"/>
      <c r="BQ2142" s="78"/>
      <c r="BR2142" s="78"/>
      <c r="BS2142" s="1"/>
      <c r="BT2142" s="1"/>
      <c r="BU2142" s="64"/>
    </row>
    <row r="2143" spans="2:73">
      <c r="B2143" s="63"/>
      <c r="F2143" s="64"/>
      <c r="G2143" s="64"/>
      <c r="H2143" s="64"/>
      <c r="I2143" s="64"/>
      <c r="J2143" s="72"/>
      <c r="L2143" s="65"/>
      <c r="Q2143" s="72"/>
      <c r="R2143" s="72"/>
      <c r="S2143" s="8"/>
      <c r="T2143" s="8"/>
      <c r="V2143" s="67"/>
      <c r="AP2143" s="67"/>
      <c r="BH2143" s="67"/>
      <c r="BI2143" s="78"/>
      <c r="BJ2143" s="78"/>
      <c r="BK2143" s="78"/>
      <c r="BL2143" s="68"/>
      <c r="BM2143" s="68"/>
      <c r="BN2143" s="68"/>
      <c r="BO2143" s="78"/>
      <c r="BP2143" s="78"/>
      <c r="BQ2143" s="78"/>
      <c r="BR2143" s="78"/>
      <c r="BS2143" s="1"/>
      <c r="BT2143" s="1"/>
      <c r="BU2143" s="64"/>
    </row>
    <row r="2144" spans="2:73">
      <c r="B2144" s="63"/>
      <c r="F2144" s="64"/>
      <c r="G2144" s="64"/>
      <c r="H2144" s="64"/>
      <c r="I2144" s="64"/>
      <c r="J2144" s="72"/>
      <c r="L2144" s="65"/>
      <c r="Q2144" s="72"/>
      <c r="R2144" s="72"/>
      <c r="S2144" s="8"/>
      <c r="T2144" s="8"/>
      <c r="V2144" s="67"/>
      <c r="AP2144" s="67"/>
      <c r="BH2144" s="67"/>
      <c r="BI2144" s="78"/>
      <c r="BJ2144" s="78"/>
      <c r="BK2144" s="78"/>
      <c r="BL2144" s="68"/>
      <c r="BM2144" s="68"/>
      <c r="BN2144" s="68"/>
      <c r="BO2144" s="78"/>
      <c r="BP2144" s="78"/>
      <c r="BQ2144" s="78"/>
      <c r="BR2144" s="78"/>
      <c r="BS2144" s="1"/>
      <c r="BT2144" s="1"/>
      <c r="BU2144" s="64"/>
    </row>
    <row r="2145" spans="2:73">
      <c r="B2145" s="63"/>
      <c r="F2145" s="64"/>
      <c r="G2145" s="64"/>
      <c r="H2145" s="64"/>
      <c r="I2145" s="64"/>
      <c r="J2145" s="72"/>
      <c r="L2145" s="65"/>
      <c r="Q2145" s="72"/>
      <c r="R2145" s="72"/>
      <c r="S2145" s="8"/>
      <c r="T2145" s="8"/>
      <c r="V2145" s="67"/>
      <c r="AP2145" s="67"/>
      <c r="BH2145" s="67"/>
      <c r="BI2145" s="78"/>
      <c r="BJ2145" s="78"/>
      <c r="BK2145" s="78"/>
      <c r="BL2145" s="68"/>
      <c r="BM2145" s="68"/>
      <c r="BN2145" s="68"/>
      <c r="BO2145" s="78"/>
      <c r="BP2145" s="78"/>
      <c r="BQ2145" s="78"/>
      <c r="BR2145" s="78"/>
      <c r="BS2145" s="1"/>
      <c r="BT2145" s="1"/>
      <c r="BU2145" s="64"/>
    </row>
    <row r="2146" spans="2:73">
      <c r="B2146" s="63"/>
      <c r="F2146" s="64"/>
      <c r="G2146" s="64"/>
      <c r="H2146" s="64"/>
      <c r="I2146" s="64"/>
      <c r="J2146" s="72"/>
      <c r="L2146" s="65"/>
      <c r="Q2146" s="72"/>
      <c r="R2146" s="72"/>
      <c r="S2146" s="8"/>
      <c r="T2146" s="8"/>
      <c r="V2146" s="67"/>
      <c r="AP2146" s="67"/>
      <c r="BH2146" s="67"/>
      <c r="BI2146" s="78"/>
      <c r="BJ2146" s="78"/>
      <c r="BK2146" s="78"/>
      <c r="BL2146" s="68"/>
      <c r="BM2146" s="68"/>
      <c r="BN2146" s="68"/>
      <c r="BO2146" s="78"/>
      <c r="BP2146" s="78"/>
      <c r="BQ2146" s="78"/>
      <c r="BR2146" s="78"/>
      <c r="BS2146" s="1"/>
      <c r="BT2146" s="1"/>
      <c r="BU2146" s="64"/>
    </row>
    <row r="2147" spans="2:73">
      <c r="B2147" s="63"/>
      <c r="F2147" s="64"/>
      <c r="G2147" s="64"/>
      <c r="H2147" s="64"/>
      <c r="I2147" s="64"/>
      <c r="J2147" s="72"/>
      <c r="L2147" s="65"/>
      <c r="Q2147" s="72"/>
      <c r="R2147" s="72"/>
      <c r="S2147" s="8"/>
      <c r="T2147" s="8"/>
      <c r="V2147" s="67"/>
      <c r="AP2147" s="67"/>
      <c r="BH2147" s="67"/>
      <c r="BI2147" s="78"/>
      <c r="BJ2147" s="78"/>
      <c r="BK2147" s="78"/>
      <c r="BL2147" s="68"/>
      <c r="BM2147" s="68"/>
      <c r="BN2147" s="68"/>
      <c r="BO2147" s="78"/>
      <c r="BP2147" s="78"/>
      <c r="BQ2147" s="78"/>
      <c r="BR2147" s="78"/>
      <c r="BS2147" s="1"/>
      <c r="BT2147" s="1"/>
      <c r="BU2147" s="64"/>
    </row>
    <row r="2148" spans="2:73">
      <c r="B2148" s="63"/>
      <c r="F2148" s="64"/>
      <c r="G2148" s="64"/>
      <c r="H2148" s="64"/>
      <c r="I2148" s="64"/>
      <c r="J2148" s="72"/>
      <c r="L2148" s="65"/>
      <c r="Q2148" s="72"/>
      <c r="R2148" s="72"/>
      <c r="S2148" s="8"/>
      <c r="T2148" s="8"/>
      <c r="V2148" s="67"/>
      <c r="AP2148" s="67"/>
      <c r="BH2148" s="67"/>
      <c r="BI2148" s="78"/>
      <c r="BJ2148" s="78"/>
      <c r="BK2148" s="78"/>
      <c r="BL2148" s="68"/>
      <c r="BM2148" s="68"/>
      <c r="BN2148" s="68"/>
      <c r="BO2148" s="78"/>
      <c r="BP2148" s="78"/>
      <c r="BQ2148" s="78"/>
      <c r="BR2148" s="78"/>
      <c r="BS2148" s="1"/>
      <c r="BT2148" s="1"/>
      <c r="BU2148" s="64"/>
    </row>
    <row r="2149" spans="2:73">
      <c r="B2149" s="63"/>
      <c r="F2149" s="64"/>
      <c r="G2149" s="64"/>
      <c r="H2149" s="64"/>
      <c r="I2149" s="64"/>
      <c r="J2149" s="72"/>
      <c r="L2149" s="65"/>
      <c r="Q2149" s="72"/>
      <c r="R2149" s="72"/>
      <c r="S2149" s="8"/>
      <c r="T2149" s="8"/>
      <c r="V2149" s="67"/>
      <c r="AP2149" s="67"/>
      <c r="BH2149" s="67"/>
      <c r="BI2149" s="78"/>
      <c r="BJ2149" s="78"/>
      <c r="BK2149" s="78"/>
      <c r="BL2149" s="68"/>
      <c r="BM2149" s="68"/>
      <c r="BN2149" s="68"/>
      <c r="BO2149" s="78"/>
      <c r="BP2149" s="78"/>
      <c r="BQ2149" s="78"/>
      <c r="BR2149" s="78"/>
      <c r="BS2149" s="1"/>
      <c r="BT2149" s="1"/>
      <c r="BU2149" s="64"/>
    </row>
    <row r="2150" spans="2:73">
      <c r="B2150" s="63"/>
      <c r="F2150" s="64"/>
      <c r="G2150" s="64"/>
      <c r="H2150" s="64"/>
      <c r="I2150" s="64"/>
      <c r="J2150" s="72"/>
      <c r="L2150" s="65"/>
      <c r="Q2150" s="72"/>
      <c r="R2150" s="72"/>
      <c r="S2150" s="8"/>
      <c r="T2150" s="8"/>
      <c r="V2150" s="67"/>
      <c r="AP2150" s="67"/>
      <c r="BH2150" s="67"/>
      <c r="BI2150" s="78"/>
      <c r="BJ2150" s="78"/>
      <c r="BK2150" s="78"/>
      <c r="BL2150" s="68"/>
      <c r="BM2150" s="68"/>
      <c r="BN2150" s="68"/>
      <c r="BO2150" s="78"/>
      <c r="BP2150" s="78"/>
      <c r="BQ2150" s="78"/>
      <c r="BR2150" s="78"/>
      <c r="BS2150" s="1"/>
      <c r="BT2150" s="1"/>
      <c r="BU2150" s="64"/>
    </row>
    <row r="2151" spans="2:73">
      <c r="B2151" s="63"/>
      <c r="F2151" s="64"/>
      <c r="G2151" s="64"/>
      <c r="H2151" s="64"/>
      <c r="I2151" s="64"/>
      <c r="J2151" s="72"/>
      <c r="L2151" s="65"/>
      <c r="Q2151" s="72"/>
      <c r="R2151" s="72"/>
      <c r="S2151" s="8"/>
      <c r="T2151" s="8"/>
      <c r="V2151" s="67"/>
      <c r="AP2151" s="67"/>
      <c r="BH2151" s="67"/>
      <c r="BI2151" s="78"/>
      <c r="BJ2151" s="78"/>
      <c r="BK2151" s="78"/>
      <c r="BL2151" s="68"/>
      <c r="BM2151" s="68"/>
      <c r="BN2151" s="68"/>
      <c r="BO2151" s="78"/>
      <c r="BP2151" s="78"/>
      <c r="BQ2151" s="78"/>
      <c r="BR2151" s="78"/>
      <c r="BS2151" s="1"/>
      <c r="BT2151" s="1"/>
      <c r="BU2151" s="64"/>
    </row>
    <row r="2152" spans="2:73">
      <c r="B2152" s="63"/>
      <c r="F2152" s="64"/>
      <c r="G2152" s="64"/>
      <c r="H2152" s="64"/>
      <c r="I2152" s="64"/>
      <c r="J2152" s="72"/>
      <c r="L2152" s="65"/>
      <c r="Q2152" s="72"/>
      <c r="R2152" s="72"/>
      <c r="S2152" s="8"/>
      <c r="T2152" s="8"/>
      <c r="V2152" s="67"/>
      <c r="AP2152" s="67"/>
      <c r="BH2152" s="67"/>
      <c r="BI2152" s="78"/>
      <c r="BJ2152" s="78"/>
      <c r="BK2152" s="78"/>
      <c r="BL2152" s="68"/>
      <c r="BM2152" s="68"/>
      <c r="BN2152" s="68"/>
      <c r="BO2152" s="78"/>
      <c r="BP2152" s="78"/>
      <c r="BQ2152" s="78"/>
      <c r="BR2152" s="78"/>
      <c r="BS2152" s="1"/>
      <c r="BT2152" s="1"/>
      <c r="BU2152" s="64"/>
    </row>
    <row r="2153" spans="2:73">
      <c r="B2153" s="63"/>
      <c r="F2153" s="64"/>
      <c r="G2153" s="64"/>
      <c r="H2153" s="64"/>
      <c r="I2153" s="64"/>
      <c r="J2153" s="72"/>
      <c r="L2153" s="65"/>
      <c r="Q2153" s="72"/>
      <c r="R2153" s="72"/>
      <c r="S2153" s="8"/>
      <c r="T2153" s="8"/>
      <c r="V2153" s="67"/>
      <c r="AP2153" s="67"/>
      <c r="BH2153" s="67"/>
      <c r="BI2153" s="78"/>
      <c r="BJ2153" s="78"/>
      <c r="BK2153" s="78"/>
      <c r="BL2153" s="68"/>
      <c r="BM2153" s="68"/>
      <c r="BN2153" s="68"/>
      <c r="BO2153" s="78"/>
      <c r="BP2153" s="78"/>
      <c r="BQ2153" s="78"/>
      <c r="BR2153" s="78"/>
      <c r="BS2153" s="1"/>
      <c r="BT2153" s="1"/>
      <c r="BU2153" s="64"/>
    </row>
    <row r="2154" spans="2:73">
      <c r="B2154" s="63"/>
      <c r="F2154" s="64"/>
      <c r="G2154" s="64"/>
      <c r="H2154" s="64"/>
      <c r="I2154" s="64"/>
      <c r="J2154" s="72"/>
      <c r="L2154" s="65"/>
      <c r="Q2154" s="72"/>
      <c r="R2154" s="72"/>
      <c r="S2154" s="8"/>
      <c r="T2154" s="8"/>
      <c r="V2154" s="67"/>
      <c r="AP2154" s="67"/>
      <c r="BH2154" s="67"/>
      <c r="BI2154" s="78"/>
      <c r="BJ2154" s="78"/>
      <c r="BK2154" s="78"/>
      <c r="BL2154" s="68"/>
      <c r="BM2154" s="68"/>
      <c r="BN2154" s="68"/>
      <c r="BO2154" s="78"/>
      <c r="BP2154" s="78"/>
      <c r="BQ2154" s="78"/>
      <c r="BR2154" s="78"/>
      <c r="BS2154" s="1"/>
      <c r="BT2154" s="1"/>
      <c r="BU2154" s="64"/>
    </row>
    <row r="2155" spans="2:73">
      <c r="B2155" s="63"/>
      <c r="F2155" s="64"/>
      <c r="G2155" s="64"/>
      <c r="H2155" s="64"/>
      <c r="I2155" s="64"/>
      <c r="J2155" s="72"/>
      <c r="L2155" s="65"/>
      <c r="Q2155" s="72"/>
      <c r="R2155" s="72"/>
      <c r="S2155" s="8"/>
      <c r="T2155" s="8"/>
      <c r="V2155" s="67"/>
      <c r="AP2155" s="67"/>
      <c r="BH2155" s="67"/>
      <c r="BI2155" s="78"/>
      <c r="BJ2155" s="78"/>
      <c r="BK2155" s="78"/>
      <c r="BL2155" s="68"/>
      <c r="BM2155" s="68"/>
      <c r="BN2155" s="68"/>
      <c r="BO2155" s="78"/>
      <c r="BP2155" s="78"/>
      <c r="BQ2155" s="78"/>
      <c r="BR2155" s="78"/>
      <c r="BS2155" s="1"/>
      <c r="BT2155" s="1"/>
      <c r="BU2155" s="64"/>
    </row>
    <row r="2156" spans="2:73">
      <c r="B2156" s="63"/>
      <c r="F2156" s="64"/>
      <c r="G2156" s="64"/>
      <c r="H2156" s="64"/>
      <c r="I2156" s="64"/>
      <c r="J2156" s="72"/>
      <c r="L2156" s="65"/>
      <c r="Q2156" s="72"/>
      <c r="R2156" s="72"/>
      <c r="S2156" s="8"/>
      <c r="T2156" s="8"/>
      <c r="V2156" s="67"/>
      <c r="AP2156" s="67"/>
      <c r="BH2156" s="67"/>
      <c r="BI2156" s="78"/>
      <c r="BJ2156" s="78"/>
      <c r="BK2156" s="78"/>
      <c r="BL2156" s="68"/>
      <c r="BM2156" s="68"/>
      <c r="BN2156" s="68"/>
      <c r="BO2156" s="78"/>
      <c r="BP2156" s="78"/>
      <c r="BQ2156" s="78"/>
      <c r="BR2156" s="78"/>
      <c r="BS2156" s="1"/>
      <c r="BT2156" s="1"/>
      <c r="BU2156" s="64"/>
    </row>
    <row r="2157" spans="2:73">
      <c r="B2157" s="63"/>
      <c r="F2157" s="64"/>
      <c r="G2157" s="64"/>
      <c r="H2157" s="64"/>
      <c r="I2157" s="64"/>
      <c r="J2157" s="72"/>
      <c r="L2157" s="65"/>
      <c r="M2157" s="4"/>
      <c r="Q2157" s="72"/>
      <c r="R2157" s="72"/>
      <c r="S2157" s="8"/>
      <c r="T2157" s="8"/>
      <c r="V2157" s="67"/>
      <c r="AP2157" s="67"/>
      <c r="BH2157" s="67"/>
      <c r="BI2157" s="78"/>
      <c r="BJ2157" s="78"/>
      <c r="BK2157" s="78"/>
      <c r="BL2157" s="68"/>
      <c r="BM2157" s="68"/>
      <c r="BN2157" s="68"/>
      <c r="BO2157" s="78"/>
      <c r="BP2157" s="78"/>
      <c r="BQ2157" s="78"/>
      <c r="BR2157" s="78"/>
      <c r="BS2157" s="1"/>
      <c r="BT2157" s="1"/>
      <c r="BU2157" s="64"/>
    </row>
    <row r="2158" spans="2:73">
      <c r="B2158" s="63"/>
      <c r="F2158" s="64"/>
      <c r="G2158" s="64"/>
      <c r="H2158" s="64"/>
      <c r="I2158" s="64"/>
      <c r="J2158" s="72"/>
      <c r="L2158" s="65"/>
      <c r="M2158" s="4"/>
      <c r="Q2158" s="72"/>
      <c r="R2158" s="72"/>
      <c r="S2158" s="8"/>
      <c r="T2158" s="8"/>
      <c r="V2158" s="67"/>
      <c r="AP2158" s="67"/>
      <c r="BH2158" s="67"/>
      <c r="BI2158" s="78"/>
      <c r="BJ2158" s="78"/>
      <c r="BK2158" s="78"/>
      <c r="BL2158" s="68"/>
      <c r="BM2158" s="68"/>
      <c r="BN2158" s="68"/>
      <c r="BO2158" s="78"/>
      <c r="BP2158" s="78"/>
      <c r="BQ2158" s="78"/>
      <c r="BR2158" s="78"/>
      <c r="BS2158" s="1"/>
      <c r="BT2158" s="1"/>
      <c r="BU2158" s="64"/>
    </row>
    <row r="2159" spans="2:73">
      <c r="B2159" s="63"/>
      <c r="F2159" s="64"/>
      <c r="G2159" s="64"/>
      <c r="H2159" s="64"/>
      <c r="I2159" s="64"/>
      <c r="J2159" s="72"/>
      <c r="L2159" s="65"/>
      <c r="M2159" s="4"/>
      <c r="Q2159" s="72"/>
      <c r="R2159" s="72"/>
      <c r="S2159" s="8"/>
      <c r="T2159" s="8"/>
      <c r="V2159" s="67"/>
      <c r="AP2159" s="67"/>
      <c r="BH2159" s="67"/>
      <c r="BI2159" s="78"/>
      <c r="BJ2159" s="78"/>
      <c r="BK2159" s="78"/>
      <c r="BL2159" s="68"/>
      <c r="BM2159" s="68"/>
      <c r="BN2159" s="68"/>
      <c r="BO2159" s="78"/>
      <c r="BP2159" s="78"/>
      <c r="BQ2159" s="78"/>
      <c r="BR2159" s="78"/>
      <c r="BS2159" s="1"/>
      <c r="BT2159" s="1"/>
      <c r="BU2159" s="64"/>
    </row>
    <row r="2160" spans="2:73">
      <c r="B2160" s="63"/>
      <c r="F2160" s="64"/>
      <c r="G2160" s="64"/>
      <c r="H2160" s="64"/>
      <c r="I2160" s="64"/>
      <c r="J2160" s="72"/>
      <c r="L2160" s="65"/>
      <c r="M2160" s="4"/>
      <c r="Q2160" s="72"/>
      <c r="R2160" s="72"/>
      <c r="S2160" s="8"/>
      <c r="T2160" s="8"/>
      <c r="V2160" s="67"/>
      <c r="AP2160" s="67"/>
      <c r="BH2160" s="67"/>
      <c r="BI2160" s="78"/>
      <c r="BJ2160" s="78"/>
      <c r="BK2160" s="78"/>
      <c r="BL2160" s="68"/>
      <c r="BM2160" s="68"/>
      <c r="BN2160" s="68"/>
      <c r="BO2160" s="78"/>
      <c r="BP2160" s="78"/>
      <c r="BQ2160" s="78"/>
      <c r="BR2160" s="78"/>
      <c r="BS2160" s="1"/>
      <c r="BT2160" s="1"/>
      <c r="BU2160" s="64"/>
    </row>
    <row r="2161" spans="2:73">
      <c r="B2161" s="63"/>
      <c r="F2161" s="64"/>
      <c r="G2161" s="64"/>
      <c r="H2161" s="64"/>
      <c r="I2161" s="64"/>
      <c r="J2161" s="72"/>
      <c r="L2161" s="65"/>
      <c r="M2161" s="4"/>
      <c r="Q2161" s="72"/>
      <c r="R2161" s="72"/>
      <c r="S2161" s="8"/>
      <c r="T2161" s="8"/>
      <c r="V2161" s="67"/>
      <c r="AP2161" s="67"/>
      <c r="BH2161" s="67"/>
      <c r="BI2161" s="78"/>
      <c r="BJ2161" s="78"/>
      <c r="BK2161" s="78"/>
      <c r="BL2161" s="68"/>
      <c r="BM2161" s="68"/>
      <c r="BN2161" s="68"/>
      <c r="BO2161" s="78"/>
      <c r="BP2161" s="78"/>
      <c r="BQ2161" s="78"/>
      <c r="BR2161" s="78"/>
      <c r="BS2161" s="1"/>
      <c r="BT2161" s="1"/>
      <c r="BU2161" s="64"/>
    </row>
    <row r="2162" spans="2:73">
      <c r="B2162" s="63"/>
      <c r="F2162" s="64"/>
      <c r="G2162" s="64"/>
      <c r="H2162" s="64"/>
      <c r="I2162" s="64"/>
      <c r="J2162" s="72"/>
      <c r="L2162" s="65"/>
      <c r="M2162" s="4"/>
      <c r="Q2162" s="72"/>
      <c r="R2162" s="72"/>
      <c r="S2162" s="8"/>
      <c r="T2162" s="8"/>
      <c r="V2162" s="67"/>
      <c r="AP2162" s="67"/>
      <c r="BH2162" s="67"/>
      <c r="BI2162" s="78"/>
      <c r="BJ2162" s="78"/>
      <c r="BK2162" s="78"/>
      <c r="BL2162" s="68"/>
      <c r="BM2162" s="68"/>
      <c r="BN2162" s="68"/>
      <c r="BO2162" s="78"/>
      <c r="BP2162" s="78"/>
      <c r="BQ2162" s="78"/>
      <c r="BR2162" s="78"/>
      <c r="BS2162" s="1"/>
      <c r="BT2162" s="1"/>
      <c r="BU2162" s="64"/>
    </row>
    <row r="2163" spans="2:73">
      <c r="B2163" s="63"/>
      <c r="F2163" s="64"/>
      <c r="G2163" s="64"/>
      <c r="H2163" s="64"/>
      <c r="I2163" s="64"/>
      <c r="J2163" s="72"/>
      <c r="L2163" s="65"/>
      <c r="M2163" s="4"/>
      <c r="Q2163" s="72"/>
      <c r="R2163" s="72"/>
      <c r="S2163" s="8"/>
      <c r="T2163" s="8"/>
      <c r="V2163" s="67"/>
      <c r="AP2163" s="67"/>
      <c r="BH2163" s="67"/>
      <c r="BI2163" s="78"/>
      <c r="BJ2163" s="78"/>
      <c r="BK2163" s="78"/>
      <c r="BL2163" s="68"/>
      <c r="BM2163" s="68"/>
      <c r="BN2163" s="68"/>
      <c r="BO2163" s="78"/>
      <c r="BP2163" s="78"/>
      <c r="BQ2163" s="78"/>
      <c r="BR2163" s="78"/>
      <c r="BS2163" s="1"/>
      <c r="BT2163" s="1"/>
      <c r="BU2163" s="64"/>
    </row>
    <row r="2164" spans="2:73">
      <c r="B2164" s="63"/>
      <c r="F2164" s="64"/>
      <c r="G2164" s="64"/>
      <c r="H2164" s="64"/>
      <c r="I2164" s="64"/>
      <c r="J2164" s="72"/>
      <c r="L2164" s="65"/>
      <c r="M2164" s="4"/>
      <c r="Q2164" s="72"/>
      <c r="R2164" s="72"/>
      <c r="S2164" s="8"/>
      <c r="T2164" s="8"/>
      <c r="V2164" s="67"/>
      <c r="AP2164" s="67"/>
      <c r="BH2164" s="67"/>
      <c r="BI2164" s="78"/>
      <c r="BJ2164" s="78"/>
      <c r="BK2164" s="78"/>
      <c r="BL2164" s="68"/>
      <c r="BM2164" s="68"/>
      <c r="BN2164" s="68"/>
      <c r="BO2164" s="78"/>
      <c r="BP2164" s="78"/>
      <c r="BQ2164" s="78"/>
      <c r="BR2164" s="78"/>
      <c r="BS2164" s="1"/>
      <c r="BT2164" s="1"/>
      <c r="BU2164" s="64"/>
    </row>
    <row r="2165" spans="2:73">
      <c r="B2165" s="63"/>
      <c r="F2165" s="64"/>
      <c r="G2165" s="64"/>
      <c r="H2165" s="64"/>
      <c r="I2165" s="64"/>
      <c r="J2165" s="72"/>
      <c r="L2165" s="65"/>
      <c r="M2165" s="4"/>
      <c r="Q2165" s="72"/>
      <c r="R2165" s="72"/>
      <c r="S2165" s="8"/>
      <c r="T2165" s="8"/>
      <c r="V2165" s="67"/>
      <c r="AP2165" s="67"/>
      <c r="BH2165" s="67"/>
      <c r="BI2165" s="78"/>
      <c r="BJ2165" s="78"/>
      <c r="BK2165" s="78"/>
      <c r="BL2165" s="68"/>
      <c r="BM2165" s="68"/>
      <c r="BN2165" s="68"/>
      <c r="BO2165" s="78"/>
      <c r="BP2165" s="78"/>
      <c r="BQ2165" s="78"/>
      <c r="BR2165" s="78"/>
      <c r="BS2165" s="1"/>
      <c r="BT2165" s="1"/>
      <c r="BU2165" s="64"/>
    </row>
    <row r="2166" spans="2:73">
      <c r="B2166" s="63"/>
      <c r="F2166" s="64"/>
      <c r="G2166" s="64"/>
      <c r="H2166" s="64"/>
      <c r="I2166" s="64"/>
      <c r="J2166" s="72"/>
      <c r="L2166" s="65"/>
      <c r="M2166" s="4"/>
      <c r="Q2166" s="72"/>
      <c r="R2166" s="72"/>
      <c r="S2166" s="8"/>
      <c r="T2166" s="8"/>
      <c r="V2166" s="67"/>
      <c r="AP2166" s="67"/>
      <c r="BH2166" s="67"/>
      <c r="BI2166" s="78"/>
      <c r="BJ2166" s="78"/>
      <c r="BK2166" s="78"/>
      <c r="BL2166" s="68"/>
      <c r="BM2166" s="68"/>
      <c r="BN2166" s="68"/>
      <c r="BO2166" s="78"/>
      <c r="BP2166" s="78"/>
      <c r="BQ2166" s="78"/>
      <c r="BR2166" s="78"/>
      <c r="BS2166" s="1"/>
      <c r="BT2166" s="1"/>
      <c r="BU2166" s="64"/>
    </row>
    <row r="2167" spans="2:73">
      <c r="B2167" s="63"/>
      <c r="F2167" s="64"/>
      <c r="G2167" s="64"/>
      <c r="H2167" s="64"/>
      <c r="I2167" s="64"/>
      <c r="J2167" s="72"/>
      <c r="L2167" s="65"/>
      <c r="M2167" s="4"/>
      <c r="Q2167" s="72"/>
      <c r="R2167" s="72"/>
      <c r="S2167" s="8"/>
      <c r="T2167" s="8"/>
      <c r="V2167" s="67"/>
      <c r="AP2167" s="67"/>
      <c r="BH2167" s="67"/>
      <c r="BI2167" s="78"/>
      <c r="BJ2167" s="78"/>
      <c r="BK2167" s="78"/>
      <c r="BL2167" s="68"/>
      <c r="BM2167" s="68"/>
      <c r="BN2167" s="68"/>
      <c r="BO2167" s="78"/>
      <c r="BP2167" s="78"/>
      <c r="BQ2167" s="78"/>
      <c r="BR2167" s="78"/>
      <c r="BS2167" s="1"/>
      <c r="BT2167" s="1"/>
      <c r="BU2167" s="64"/>
    </row>
    <row r="2168" spans="2:73">
      <c r="B2168" s="63"/>
      <c r="F2168" s="64"/>
      <c r="G2168" s="64"/>
      <c r="H2168" s="64"/>
      <c r="I2168" s="64"/>
      <c r="J2168" s="72"/>
      <c r="L2168" s="65"/>
      <c r="M2168" s="4"/>
      <c r="Q2168" s="72"/>
      <c r="R2168" s="72"/>
      <c r="S2168" s="8"/>
      <c r="T2168" s="8"/>
      <c r="V2168" s="67"/>
      <c r="AP2168" s="67"/>
      <c r="BH2168" s="67"/>
      <c r="BI2168" s="78"/>
      <c r="BJ2168" s="78"/>
      <c r="BK2168" s="78"/>
      <c r="BL2168" s="68"/>
      <c r="BM2168" s="68"/>
      <c r="BN2168" s="68"/>
      <c r="BO2168" s="78"/>
      <c r="BP2168" s="78"/>
      <c r="BQ2168" s="78"/>
      <c r="BR2168" s="78"/>
      <c r="BS2168" s="1"/>
      <c r="BT2168" s="1"/>
      <c r="BU2168" s="64"/>
    </row>
    <row r="2169" spans="2:73">
      <c r="B2169" s="63"/>
      <c r="F2169" s="64"/>
      <c r="G2169" s="64"/>
      <c r="H2169" s="64"/>
      <c r="I2169" s="64"/>
      <c r="J2169" s="72"/>
      <c r="L2169" s="65"/>
      <c r="M2169" s="4"/>
      <c r="Q2169" s="72"/>
      <c r="R2169" s="72"/>
      <c r="S2169" s="8"/>
      <c r="T2169" s="8"/>
      <c r="V2169" s="67"/>
      <c r="AP2169" s="67"/>
      <c r="BH2169" s="67"/>
      <c r="BI2169" s="78"/>
      <c r="BJ2169" s="78"/>
      <c r="BK2169" s="78"/>
      <c r="BL2169" s="68"/>
      <c r="BM2169" s="68"/>
      <c r="BN2169" s="68"/>
      <c r="BO2169" s="78"/>
      <c r="BP2169" s="78"/>
      <c r="BQ2169" s="78"/>
      <c r="BR2169" s="78"/>
      <c r="BS2169" s="1"/>
      <c r="BT2169" s="1"/>
      <c r="BU2169" s="64"/>
    </row>
    <row r="2170" spans="2:73">
      <c r="B2170" s="63"/>
      <c r="F2170" s="64"/>
      <c r="G2170" s="64"/>
      <c r="H2170" s="64"/>
      <c r="I2170" s="64"/>
      <c r="J2170" s="72"/>
      <c r="L2170" s="65"/>
      <c r="M2170" s="4"/>
      <c r="Q2170" s="72"/>
      <c r="R2170" s="72"/>
      <c r="S2170" s="8"/>
      <c r="T2170" s="8"/>
      <c r="V2170" s="67"/>
      <c r="AP2170" s="67"/>
      <c r="BH2170" s="67"/>
      <c r="BI2170" s="78"/>
      <c r="BJ2170" s="78"/>
      <c r="BK2170" s="78"/>
      <c r="BL2170" s="68"/>
      <c r="BM2170" s="68"/>
      <c r="BN2170" s="68"/>
      <c r="BO2170" s="78"/>
      <c r="BP2170" s="78"/>
      <c r="BQ2170" s="78"/>
      <c r="BR2170" s="78"/>
      <c r="BS2170" s="1"/>
      <c r="BT2170" s="1"/>
      <c r="BU2170" s="64"/>
    </row>
    <row r="2171" spans="2:73">
      <c r="B2171" s="63"/>
      <c r="F2171" s="64"/>
      <c r="G2171" s="64"/>
      <c r="H2171" s="64"/>
      <c r="I2171" s="64"/>
      <c r="J2171" s="72"/>
      <c r="L2171" s="65"/>
      <c r="M2171" s="4"/>
      <c r="Q2171" s="72"/>
      <c r="R2171" s="72"/>
      <c r="S2171" s="8"/>
      <c r="T2171" s="8"/>
      <c r="V2171" s="67"/>
      <c r="AP2171" s="67"/>
      <c r="BH2171" s="67"/>
      <c r="BI2171" s="78"/>
      <c r="BJ2171" s="78"/>
      <c r="BK2171" s="78"/>
      <c r="BL2171" s="68"/>
      <c r="BM2171" s="68"/>
      <c r="BN2171" s="68"/>
      <c r="BO2171" s="78"/>
      <c r="BP2171" s="78"/>
      <c r="BQ2171" s="78"/>
      <c r="BR2171" s="78"/>
      <c r="BS2171" s="1"/>
      <c r="BT2171" s="1"/>
      <c r="BU2171" s="64"/>
    </row>
    <row r="2172" spans="2:73">
      <c r="B2172" s="63"/>
      <c r="F2172" s="64"/>
      <c r="G2172" s="64"/>
      <c r="H2172" s="64"/>
      <c r="I2172" s="64"/>
      <c r="J2172" s="72"/>
      <c r="L2172" s="65"/>
      <c r="M2172" s="4"/>
      <c r="Q2172" s="72"/>
      <c r="R2172" s="72"/>
      <c r="S2172" s="8"/>
      <c r="T2172" s="8"/>
      <c r="V2172" s="67"/>
      <c r="AP2172" s="67"/>
      <c r="BH2172" s="67"/>
      <c r="BI2172" s="78"/>
      <c r="BJ2172" s="78"/>
      <c r="BK2172" s="78"/>
      <c r="BL2172" s="68"/>
      <c r="BM2172" s="68"/>
      <c r="BN2172" s="68"/>
      <c r="BO2172" s="78"/>
      <c r="BP2172" s="78"/>
      <c r="BQ2172" s="78"/>
      <c r="BR2172" s="78"/>
      <c r="BS2172" s="1"/>
      <c r="BT2172" s="1"/>
      <c r="BU2172" s="64"/>
    </row>
    <row r="2173" spans="2:73">
      <c r="B2173" s="63"/>
      <c r="F2173" s="64"/>
      <c r="G2173" s="64"/>
      <c r="H2173" s="64"/>
      <c r="I2173" s="64"/>
      <c r="J2173" s="72"/>
      <c r="L2173" s="65"/>
      <c r="M2173" s="4"/>
      <c r="Q2173" s="72"/>
      <c r="R2173" s="72"/>
      <c r="S2173" s="8"/>
      <c r="T2173" s="8"/>
      <c r="V2173" s="67"/>
      <c r="AP2173" s="67"/>
      <c r="BH2173" s="67"/>
      <c r="BI2173" s="78"/>
      <c r="BJ2173" s="78"/>
      <c r="BK2173" s="78"/>
      <c r="BL2173" s="68"/>
      <c r="BM2173" s="68"/>
      <c r="BN2173" s="68"/>
      <c r="BO2173" s="78"/>
      <c r="BP2173" s="78"/>
      <c r="BQ2173" s="78"/>
      <c r="BR2173" s="78"/>
      <c r="BS2173" s="1"/>
      <c r="BT2173" s="1"/>
      <c r="BU2173" s="64"/>
    </row>
    <row r="2174" spans="2:73">
      <c r="B2174" s="63"/>
      <c r="F2174" s="64"/>
      <c r="G2174" s="64"/>
      <c r="H2174" s="64"/>
      <c r="I2174" s="64"/>
      <c r="J2174" s="72"/>
      <c r="L2174" s="65"/>
      <c r="M2174" s="4"/>
      <c r="Q2174" s="72"/>
      <c r="R2174" s="72"/>
      <c r="S2174" s="8"/>
      <c r="T2174" s="8"/>
      <c r="V2174" s="67"/>
      <c r="AP2174" s="67"/>
      <c r="BH2174" s="67"/>
      <c r="BI2174" s="78"/>
      <c r="BJ2174" s="78"/>
      <c r="BK2174" s="78"/>
      <c r="BL2174" s="68"/>
      <c r="BM2174" s="68"/>
      <c r="BN2174" s="68"/>
      <c r="BO2174" s="78"/>
      <c r="BP2174" s="78"/>
      <c r="BQ2174" s="78"/>
      <c r="BR2174" s="78"/>
      <c r="BS2174" s="1"/>
      <c r="BT2174" s="1"/>
      <c r="BU2174" s="64"/>
    </row>
    <row r="2175" spans="2:73">
      <c r="B2175" s="63"/>
      <c r="F2175" s="64"/>
      <c r="G2175" s="64"/>
      <c r="H2175" s="64"/>
      <c r="I2175" s="64"/>
      <c r="J2175" s="72"/>
      <c r="L2175" s="65"/>
      <c r="M2175" s="4"/>
      <c r="Q2175" s="72"/>
      <c r="R2175" s="72"/>
      <c r="S2175" s="8"/>
      <c r="T2175" s="8"/>
      <c r="V2175" s="67"/>
      <c r="AP2175" s="67"/>
      <c r="BH2175" s="67"/>
      <c r="BI2175" s="78"/>
      <c r="BJ2175" s="78"/>
      <c r="BK2175" s="78"/>
      <c r="BL2175" s="68"/>
      <c r="BM2175" s="68"/>
      <c r="BN2175" s="68"/>
      <c r="BO2175" s="78"/>
      <c r="BP2175" s="78"/>
      <c r="BQ2175" s="78"/>
      <c r="BR2175" s="78"/>
      <c r="BS2175" s="1"/>
      <c r="BT2175" s="1"/>
      <c r="BU2175" s="64"/>
    </row>
    <row r="2176" spans="2:73">
      <c r="B2176" s="63"/>
      <c r="F2176" s="64"/>
      <c r="G2176" s="64"/>
      <c r="H2176" s="64"/>
      <c r="I2176" s="64"/>
      <c r="J2176" s="72"/>
      <c r="L2176" s="65"/>
      <c r="M2176" s="4"/>
      <c r="Q2176" s="72"/>
      <c r="R2176" s="72"/>
      <c r="S2176" s="8"/>
      <c r="T2176" s="8"/>
      <c r="V2176" s="67"/>
      <c r="AP2176" s="67"/>
      <c r="BH2176" s="67"/>
      <c r="BI2176" s="78"/>
      <c r="BJ2176" s="78"/>
      <c r="BK2176" s="78"/>
      <c r="BL2176" s="68"/>
      <c r="BM2176" s="68"/>
      <c r="BN2176" s="68"/>
      <c r="BO2176" s="78"/>
      <c r="BP2176" s="78"/>
      <c r="BQ2176" s="78"/>
      <c r="BR2176" s="78"/>
      <c r="BS2176" s="1"/>
      <c r="BT2176" s="1"/>
      <c r="BU2176" s="64"/>
    </row>
    <row r="2177" spans="2:73">
      <c r="B2177" s="63"/>
      <c r="F2177" s="64"/>
      <c r="G2177" s="64"/>
      <c r="H2177" s="64"/>
      <c r="I2177" s="64"/>
      <c r="J2177" s="72"/>
      <c r="L2177" s="65"/>
      <c r="M2177" s="4"/>
      <c r="Q2177" s="72"/>
      <c r="R2177" s="72"/>
      <c r="S2177" s="8"/>
      <c r="T2177" s="8"/>
      <c r="V2177" s="67"/>
      <c r="AP2177" s="67"/>
      <c r="BH2177" s="67"/>
      <c r="BI2177" s="78"/>
      <c r="BJ2177" s="78"/>
      <c r="BK2177" s="78"/>
      <c r="BL2177" s="68"/>
      <c r="BM2177" s="68"/>
      <c r="BN2177" s="68"/>
      <c r="BO2177" s="78"/>
      <c r="BP2177" s="78"/>
      <c r="BQ2177" s="78"/>
      <c r="BR2177" s="78"/>
      <c r="BS2177" s="1"/>
      <c r="BT2177" s="1"/>
      <c r="BU2177" s="64"/>
    </row>
    <row r="2178" spans="2:73">
      <c r="B2178" s="63"/>
      <c r="F2178" s="64"/>
      <c r="G2178" s="64"/>
      <c r="H2178" s="64"/>
      <c r="I2178" s="64"/>
      <c r="J2178" s="72"/>
      <c r="L2178" s="65"/>
      <c r="M2178" s="4"/>
      <c r="Q2178" s="72"/>
      <c r="R2178" s="72"/>
      <c r="S2178" s="8"/>
      <c r="T2178" s="8"/>
      <c r="V2178" s="67"/>
      <c r="AP2178" s="67"/>
      <c r="BH2178" s="67"/>
      <c r="BI2178" s="78"/>
      <c r="BJ2178" s="78"/>
      <c r="BK2178" s="78"/>
      <c r="BL2178" s="68"/>
      <c r="BM2178" s="68"/>
      <c r="BN2178" s="68"/>
      <c r="BO2178" s="78"/>
      <c r="BP2178" s="78"/>
      <c r="BQ2178" s="78"/>
      <c r="BR2178" s="78"/>
      <c r="BS2178" s="1"/>
      <c r="BT2178" s="1"/>
      <c r="BU2178" s="64"/>
    </row>
    <row r="2179" spans="2:73">
      <c r="B2179" s="63"/>
      <c r="F2179" s="64"/>
      <c r="G2179" s="64"/>
      <c r="H2179" s="64"/>
      <c r="I2179" s="64"/>
      <c r="J2179" s="72"/>
      <c r="L2179" s="65"/>
      <c r="M2179" s="4"/>
      <c r="Q2179" s="72"/>
      <c r="R2179" s="72"/>
      <c r="S2179" s="8"/>
      <c r="T2179" s="8"/>
      <c r="V2179" s="67"/>
      <c r="AP2179" s="67"/>
      <c r="BH2179" s="67"/>
      <c r="BI2179" s="78"/>
      <c r="BJ2179" s="78"/>
      <c r="BK2179" s="78"/>
      <c r="BL2179" s="68"/>
      <c r="BM2179" s="68"/>
      <c r="BN2179" s="68"/>
      <c r="BO2179" s="78"/>
      <c r="BP2179" s="78"/>
      <c r="BQ2179" s="78"/>
      <c r="BR2179" s="78"/>
      <c r="BS2179" s="1"/>
      <c r="BT2179" s="1"/>
      <c r="BU2179" s="64"/>
    </row>
    <row r="2180" spans="2:73">
      <c r="B2180" s="63"/>
      <c r="F2180" s="64"/>
      <c r="G2180" s="64"/>
      <c r="H2180" s="64"/>
      <c r="I2180" s="64"/>
      <c r="J2180" s="72"/>
      <c r="L2180" s="65"/>
      <c r="M2180" s="4"/>
      <c r="Q2180" s="72"/>
      <c r="R2180" s="72"/>
      <c r="S2180" s="8"/>
      <c r="T2180" s="8"/>
      <c r="V2180" s="67"/>
      <c r="AP2180" s="67"/>
      <c r="BH2180" s="67"/>
      <c r="BI2180" s="78"/>
      <c r="BJ2180" s="78"/>
      <c r="BK2180" s="78"/>
      <c r="BL2180" s="68"/>
      <c r="BM2180" s="68"/>
      <c r="BN2180" s="68"/>
      <c r="BO2180" s="78"/>
      <c r="BP2180" s="78"/>
      <c r="BQ2180" s="78"/>
      <c r="BR2180" s="78"/>
      <c r="BS2180" s="1"/>
      <c r="BT2180" s="1"/>
      <c r="BU2180" s="64"/>
    </row>
    <row r="2181" spans="2:73">
      <c r="B2181" s="63"/>
      <c r="F2181" s="64"/>
      <c r="G2181" s="64"/>
      <c r="H2181" s="64"/>
      <c r="I2181" s="64"/>
      <c r="J2181" s="72"/>
      <c r="L2181" s="65"/>
      <c r="M2181" s="4"/>
      <c r="Q2181" s="72"/>
      <c r="R2181" s="72"/>
      <c r="S2181" s="8"/>
      <c r="T2181" s="8"/>
      <c r="V2181" s="67"/>
      <c r="AP2181" s="67"/>
      <c r="BH2181" s="67"/>
      <c r="BI2181" s="78"/>
      <c r="BJ2181" s="78"/>
      <c r="BK2181" s="78"/>
      <c r="BL2181" s="68"/>
      <c r="BM2181" s="68"/>
      <c r="BN2181" s="68"/>
      <c r="BO2181" s="78"/>
      <c r="BP2181" s="78"/>
      <c r="BQ2181" s="78"/>
      <c r="BR2181" s="78"/>
      <c r="BS2181" s="1"/>
      <c r="BT2181" s="1"/>
      <c r="BU2181" s="64"/>
    </row>
    <row r="2182" spans="2:73">
      <c r="B2182" s="63"/>
      <c r="F2182" s="64"/>
      <c r="G2182" s="64"/>
      <c r="H2182" s="64"/>
      <c r="I2182" s="64"/>
      <c r="J2182" s="72"/>
      <c r="L2182" s="65"/>
      <c r="M2182" s="4"/>
      <c r="Q2182" s="72"/>
      <c r="R2182" s="72"/>
      <c r="S2182" s="8"/>
      <c r="T2182" s="8"/>
      <c r="V2182" s="67"/>
      <c r="AP2182" s="67"/>
      <c r="BH2182" s="67"/>
      <c r="BI2182" s="78"/>
      <c r="BJ2182" s="78"/>
      <c r="BK2182" s="78"/>
      <c r="BL2182" s="68"/>
      <c r="BM2182" s="68"/>
      <c r="BN2182" s="68"/>
      <c r="BO2182" s="78"/>
      <c r="BP2182" s="78"/>
      <c r="BQ2182" s="78"/>
      <c r="BR2182" s="78"/>
      <c r="BS2182" s="1"/>
      <c r="BT2182" s="1"/>
      <c r="BU2182" s="64"/>
    </row>
    <row r="2183" spans="2:73">
      <c r="B2183" s="63"/>
      <c r="F2183" s="64"/>
      <c r="G2183" s="64"/>
      <c r="H2183" s="64"/>
      <c r="I2183" s="64"/>
      <c r="J2183" s="72"/>
      <c r="L2183" s="65"/>
      <c r="M2183" s="4"/>
      <c r="Q2183" s="72"/>
      <c r="R2183" s="72"/>
      <c r="S2183" s="8"/>
      <c r="T2183" s="8"/>
      <c r="V2183" s="67"/>
      <c r="AP2183" s="67"/>
      <c r="BH2183" s="67"/>
      <c r="BI2183" s="78"/>
      <c r="BJ2183" s="78"/>
      <c r="BK2183" s="78"/>
      <c r="BL2183" s="68"/>
      <c r="BM2183" s="68"/>
      <c r="BN2183" s="68"/>
      <c r="BO2183" s="78"/>
      <c r="BP2183" s="78"/>
      <c r="BQ2183" s="78"/>
      <c r="BR2183" s="78"/>
      <c r="BS2183" s="1"/>
      <c r="BT2183" s="1"/>
      <c r="BU2183" s="64"/>
    </row>
    <row r="2184" spans="2:73">
      <c r="B2184" s="63"/>
      <c r="F2184" s="64"/>
      <c r="G2184" s="64"/>
      <c r="H2184" s="64"/>
      <c r="I2184" s="64"/>
      <c r="J2184" s="72"/>
      <c r="L2184" s="65"/>
      <c r="M2184" s="4"/>
      <c r="Q2184" s="72"/>
      <c r="R2184" s="72"/>
      <c r="S2184" s="8"/>
      <c r="T2184" s="8"/>
      <c r="V2184" s="67"/>
      <c r="AP2184" s="67"/>
      <c r="BH2184" s="67"/>
      <c r="BI2184" s="78"/>
      <c r="BJ2184" s="78"/>
      <c r="BK2184" s="78"/>
      <c r="BL2184" s="68"/>
      <c r="BM2184" s="68"/>
      <c r="BN2184" s="68"/>
      <c r="BO2184" s="78"/>
      <c r="BP2184" s="78"/>
      <c r="BQ2184" s="78"/>
      <c r="BR2184" s="78"/>
      <c r="BS2184" s="1"/>
      <c r="BT2184" s="1"/>
      <c r="BU2184" s="64"/>
    </row>
    <row r="2185" spans="2:73">
      <c r="B2185" s="63"/>
      <c r="F2185" s="64"/>
      <c r="G2185" s="64"/>
      <c r="H2185" s="64"/>
      <c r="I2185" s="64"/>
      <c r="J2185" s="72"/>
      <c r="L2185" s="65"/>
      <c r="M2185" s="4"/>
      <c r="Q2185" s="72"/>
      <c r="R2185" s="72"/>
      <c r="S2185" s="8"/>
      <c r="T2185" s="8"/>
      <c r="V2185" s="67"/>
      <c r="AP2185" s="67"/>
      <c r="BH2185" s="67"/>
      <c r="BI2185" s="78"/>
      <c r="BJ2185" s="78"/>
      <c r="BK2185" s="78"/>
      <c r="BL2185" s="68"/>
      <c r="BM2185" s="68"/>
      <c r="BN2185" s="68"/>
      <c r="BO2185" s="78"/>
      <c r="BP2185" s="78"/>
      <c r="BQ2185" s="78"/>
      <c r="BR2185" s="78"/>
      <c r="BS2185" s="1"/>
      <c r="BT2185" s="1"/>
      <c r="BU2185" s="64"/>
    </row>
    <row r="2186" spans="2:73">
      <c r="B2186" s="63"/>
      <c r="F2186" s="64"/>
      <c r="G2186" s="64"/>
      <c r="H2186" s="64"/>
      <c r="I2186" s="64"/>
      <c r="J2186" s="72"/>
      <c r="L2186" s="65"/>
      <c r="M2186" s="4"/>
      <c r="Q2186" s="72"/>
      <c r="R2186" s="72"/>
      <c r="S2186" s="8"/>
      <c r="T2186" s="8"/>
      <c r="V2186" s="67"/>
      <c r="AP2186" s="67"/>
      <c r="BH2186" s="67"/>
      <c r="BI2186" s="78"/>
      <c r="BJ2186" s="78"/>
      <c r="BK2186" s="78"/>
      <c r="BL2186" s="68"/>
      <c r="BM2186" s="68"/>
      <c r="BN2186" s="68"/>
      <c r="BO2186" s="78"/>
      <c r="BP2186" s="78"/>
      <c r="BQ2186" s="78"/>
      <c r="BR2186" s="78"/>
      <c r="BS2186" s="1"/>
      <c r="BT2186" s="1"/>
      <c r="BU2186" s="64"/>
    </row>
    <row r="2187" spans="2:73">
      <c r="B2187" s="63"/>
      <c r="F2187" s="64"/>
      <c r="G2187" s="64"/>
      <c r="H2187" s="64"/>
      <c r="I2187" s="64"/>
      <c r="J2187" s="72"/>
      <c r="L2187" s="65"/>
      <c r="M2187" s="4"/>
      <c r="Q2187" s="72"/>
      <c r="R2187" s="72"/>
      <c r="S2187" s="8"/>
      <c r="T2187" s="8"/>
      <c r="V2187" s="67"/>
      <c r="AP2187" s="67"/>
      <c r="BH2187" s="67"/>
      <c r="BI2187" s="78"/>
      <c r="BJ2187" s="78"/>
      <c r="BK2187" s="78"/>
      <c r="BL2187" s="68"/>
      <c r="BM2187" s="68"/>
      <c r="BN2187" s="68"/>
      <c r="BO2187" s="78"/>
      <c r="BP2187" s="78"/>
      <c r="BQ2187" s="78"/>
      <c r="BR2187" s="78"/>
      <c r="BS2187" s="1"/>
      <c r="BT2187" s="1"/>
      <c r="BU2187" s="64"/>
    </row>
    <row r="2188" spans="2:73">
      <c r="B2188" s="63"/>
      <c r="F2188" s="64"/>
      <c r="G2188" s="64"/>
      <c r="H2188" s="64"/>
      <c r="I2188" s="64"/>
      <c r="J2188" s="72"/>
      <c r="L2188" s="65"/>
      <c r="M2188" s="4"/>
      <c r="Q2188" s="72"/>
      <c r="R2188" s="72"/>
      <c r="S2188" s="8"/>
      <c r="T2188" s="8"/>
      <c r="V2188" s="67"/>
      <c r="AP2188" s="67"/>
      <c r="BH2188" s="67"/>
      <c r="BI2188" s="78"/>
      <c r="BJ2188" s="78"/>
      <c r="BK2188" s="78"/>
      <c r="BL2188" s="68"/>
      <c r="BM2188" s="68"/>
      <c r="BN2188" s="68"/>
      <c r="BO2188" s="78"/>
      <c r="BP2188" s="78"/>
      <c r="BQ2188" s="78"/>
      <c r="BR2188" s="78"/>
      <c r="BS2188" s="1"/>
      <c r="BT2188" s="1"/>
      <c r="BU2188" s="64"/>
    </row>
    <row r="2189" spans="2:73">
      <c r="B2189" s="63"/>
      <c r="F2189" s="64"/>
      <c r="G2189" s="64"/>
      <c r="H2189" s="64"/>
      <c r="I2189" s="64"/>
      <c r="J2189" s="72"/>
      <c r="L2189" s="65"/>
      <c r="M2189" s="4"/>
      <c r="Q2189" s="72"/>
      <c r="R2189" s="72"/>
      <c r="S2189" s="8"/>
      <c r="T2189" s="8"/>
      <c r="V2189" s="67"/>
      <c r="AP2189" s="67"/>
      <c r="BH2189" s="67"/>
      <c r="BI2189" s="78"/>
      <c r="BJ2189" s="78"/>
      <c r="BK2189" s="78"/>
      <c r="BL2189" s="68"/>
      <c r="BM2189" s="68"/>
      <c r="BN2189" s="68"/>
      <c r="BO2189" s="78"/>
      <c r="BP2189" s="78"/>
      <c r="BQ2189" s="78"/>
      <c r="BR2189" s="78"/>
      <c r="BS2189" s="1"/>
      <c r="BT2189" s="1"/>
      <c r="BU2189" s="64"/>
    </row>
    <row r="2190" spans="2:73">
      <c r="B2190" s="63"/>
      <c r="F2190" s="64"/>
      <c r="G2190" s="64"/>
      <c r="H2190" s="64"/>
      <c r="I2190" s="64"/>
      <c r="J2190" s="72"/>
      <c r="L2190" s="65"/>
      <c r="M2190" s="4"/>
      <c r="Q2190" s="72"/>
      <c r="R2190" s="72"/>
      <c r="S2190" s="8"/>
      <c r="T2190" s="8"/>
      <c r="V2190" s="67"/>
      <c r="AP2190" s="67"/>
      <c r="BH2190" s="67"/>
      <c r="BI2190" s="78"/>
      <c r="BJ2190" s="78"/>
      <c r="BK2190" s="78"/>
      <c r="BL2190" s="68"/>
      <c r="BM2190" s="68"/>
      <c r="BN2190" s="68"/>
      <c r="BO2190" s="78"/>
      <c r="BP2190" s="78"/>
      <c r="BQ2190" s="78"/>
      <c r="BR2190" s="78"/>
      <c r="BS2190" s="1"/>
      <c r="BT2190" s="1"/>
      <c r="BU2190" s="64"/>
    </row>
    <row r="2191" spans="2:73">
      <c r="B2191" s="63"/>
      <c r="F2191" s="64"/>
      <c r="G2191" s="64"/>
      <c r="H2191" s="64"/>
      <c r="I2191" s="64"/>
      <c r="J2191" s="72"/>
      <c r="L2191" s="65"/>
      <c r="M2191" s="4"/>
      <c r="Q2191" s="72"/>
      <c r="R2191" s="72"/>
      <c r="S2191" s="8"/>
      <c r="T2191" s="8"/>
      <c r="V2191" s="67"/>
      <c r="AP2191" s="67"/>
      <c r="BH2191" s="67"/>
      <c r="BI2191" s="78"/>
      <c r="BJ2191" s="78"/>
      <c r="BK2191" s="78"/>
      <c r="BL2191" s="68"/>
      <c r="BM2191" s="68"/>
      <c r="BN2191" s="68"/>
      <c r="BO2191" s="78"/>
      <c r="BP2191" s="78"/>
      <c r="BQ2191" s="78"/>
      <c r="BR2191" s="78"/>
      <c r="BS2191" s="1"/>
      <c r="BT2191" s="1"/>
      <c r="BU2191" s="64"/>
    </row>
    <row r="2192" spans="2:73">
      <c r="B2192" s="63"/>
      <c r="F2192" s="64"/>
      <c r="G2192" s="64"/>
      <c r="H2192" s="64"/>
      <c r="I2192" s="64"/>
      <c r="J2192" s="72"/>
      <c r="L2192" s="65"/>
      <c r="M2192" s="4"/>
      <c r="Q2192" s="72"/>
      <c r="R2192" s="72"/>
      <c r="S2192" s="8"/>
      <c r="T2192" s="8"/>
      <c r="V2192" s="67"/>
      <c r="AP2192" s="67"/>
      <c r="BH2192" s="67"/>
      <c r="BI2192" s="78"/>
      <c r="BJ2192" s="78"/>
      <c r="BK2192" s="78"/>
      <c r="BL2192" s="68"/>
      <c r="BM2192" s="68"/>
      <c r="BN2192" s="68"/>
      <c r="BO2192" s="78"/>
      <c r="BP2192" s="78"/>
      <c r="BQ2192" s="78"/>
      <c r="BR2192" s="78"/>
      <c r="BS2192" s="1"/>
      <c r="BT2192" s="1"/>
      <c r="BU2192" s="64"/>
    </row>
    <row r="2193" spans="2:73">
      <c r="B2193" s="63"/>
      <c r="F2193" s="64"/>
      <c r="G2193" s="64"/>
      <c r="H2193" s="64"/>
      <c r="I2193" s="64"/>
      <c r="J2193" s="72"/>
      <c r="L2193" s="65"/>
      <c r="M2193" s="4"/>
      <c r="Q2193" s="72"/>
      <c r="R2193" s="72"/>
      <c r="S2193" s="8"/>
      <c r="T2193" s="8"/>
      <c r="V2193" s="67"/>
      <c r="AP2193" s="67"/>
      <c r="BH2193" s="67"/>
      <c r="BI2193" s="78"/>
      <c r="BJ2193" s="78"/>
      <c r="BK2193" s="78"/>
      <c r="BL2193" s="68"/>
      <c r="BM2193" s="68"/>
      <c r="BN2193" s="68"/>
      <c r="BO2193" s="78"/>
      <c r="BP2193" s="78"/>
      <c r="BQ2193" s="78"/>
      <c r="BR2193" s="78"/>
      <c r="BS2193" s="1"/>
      <c r="BT2193" s="1"/>
      <c r="BU2193" s="64"/>
    </row>
    <row r="2194" spans="2:73">
      <c r="B2194" s="63"/>
      <c r="F2194" s="64"/>
      <c r="G2194" s="64"/>
      <c r="H2194" s="64"/>
      <c r="I2194" s="64"/>
      <c r="J2194" s="72"/>
      <c r="L2194" s="65"/>
      <c r="M2194" s="4"/>
      <c r="Q2194" s="72"/>
      <c r="R2194" s="72"/>
      <c r="S2194" s="8"/>
      <c r="T2194" s="8"/>
      <c r="V2194" s="67"/>
      <c r="AP2194" s="67"/>
      <c r="BH2194" s="67"/>
      <c r="BI2194" s="78"/>
      <c r="BJ2194" s="78"/>
      <c r="BK2194" s="78"/>
      <c r="BL2194" s="68"/>
      <c r="BM2194" s="68"/>
      <c r="BN2194" s="68"/>
      <c r="BO2194" s="78"/>
      <c r="BP2194" s="78"/>
      <c r="BQ2194" s="78"/>
      <c r="BR2194" s="78"/>
      <c r="BS2194" s="1"/>
      <c r="BT2194" s="1"/>
      <c r="BU2194" s="64"/>
    </row>
    <row r="2195" spans="2:73">
      <c r="B2195" s="63"/>
      <c r="F2195" s="64"/>
      <c r="G2195" s="64"/>
      <c r="H2195" s="64"/>
      <c r="I2195" s="64"/>
      <c r="J2195" s="72"/>
      <c r="L2195" s="65"/>
      <c r="M2195" s="4"/>
      <c r="Q2195" s="72"/>
      <c r="R2195" s="72"/>
      <c r="S2195" s="8"/>
      <c r="T2195" s="8"/>
      <c r="V2195" s="67"/>
      <c r="AP2195" s="67"/>
      <c r="BH2195" s="67"/>
      <c r="BI2195" s="78"/>
      <c r="BJ2195" s="78"/>
      <c r="BK2195" s="78"/>
      <c r="BL2195" s="68"/>
      <c r="BM2195" s="68"/>
      <c r="BN2195" s="68"/>
      <c r="BO2195" s="78"/>
      <c r="BP2195" s="78"/>
      <c r="BQ2195" s="78"/>
      <c r="BR2195" s="78"/>
      <c r="BS2195" s="1"/>
      <c r="BT2195" s="1"/>
      <c r="BU2195" s="64"/>
    </row>
    <row r="2196" spans="2:73">
      <c r="B2196" s="63"/>
      <c r="F2196" s="64"/>
      <c r="G2196" s="64"/>
      <c r="H2196" s="64"/>
      <c r="I2196" s="64"/>
      <c r="J2196" s="72"/>
      <c r="L2196" s="65"/>
      <c r="M2196" s="4"/>
      <c r="Q2196" s="72"/>
      <c r="R2196" s="72"/>
      <c r="S2196" s="8"/>
      <c r="T2196" s="8"/>
      <c r="V2196" s="67"/>
      <c r="AP2196" s="67"/>
      <c r="BH2196" s="67"/>
      <c r="BI2196" s="78"/>
      <c r="BJ2196" s="78"/>
      <c r="BK2196" s="78"/>
      <c r="BL2196" s="68"/>
      <c r="BM2196" s="68"/>
      <c r="BN2196" s="68"/>
      <c r="BO2196" s="78"/>
      <c r="BP2196" s="78"/>
      <c r="BQ2196" s="78"/>
      <c r="BR2196" s="78"/>
      <c r="BS2196" s="1"/>
      <c r="BT2196" s="1"/>
      <c r="BU2196" s="64"/>
    </row>
    <row r="2197" spans="2:73">
      <c r="B2197" s="63"/>
      <c r="F2197" s="64"/>
      <c r="G2197" s="64"/>
      <c r="H2197" s="64"/>
      <c r="I2197" s="64"/>
      <c r="J2197" s="72"/>
      <c r="L2197" s="65"/>
      <c r="M2197" s="4"/>
      <c r="Q2197" s="72"/>
      <c r="R2197" s="72"/>
      <c r="S2197" s="8"/>
      <c r="T2197" s="8"/>
      <c r="V2197" s="67"/>
      <c r="AP2197" s="67"/>
      <c r="BH2197" s="67"/>
      <c r="BI2197" s="78"/>
      <c r="BJ2197" s="78"/>
      <c r="BK2197" s="78"/>
      <c r="BL2197" s="68"/>
      <c r="BM2197" s="68"/>
      <c r="BN2197" s="68"/>
      <c r="BO2197" s="78"/>
      <c r="BP2197" s="78"/>
      <c r="BQ2197" s="78"/>
      <c r="BR2197" s="78"/>
      <c r="BS2197" s="1"/>
      <c r="BT2197" s="1"/>
      <c r="BU2197" s="64"/>
    </row>
    <row r="2198" spans="2:73">
      <c r="B2198" s="63"/>
      <c r="F2198" s="64"/>
      <c r="G2198" s="64"/>
      <c r="H2198" s="64"/>
      <c r="I2198" s="64"/>
      <c r="J2198" s="72"/>
      <c r="L2198" s="65"/>
      <c r="M2198" s="4"/>
      <c r="Q2198" s="72"/>
      <c r="R2198" s="72"/>
      <c r="S2198" s="8"/>
      <c r="T2198" s="8"/>
      <c r="V2198" s="67"/>
      <c r="AP2198" s="67"/>
      <c r="BH2198" s="67"/>
      <c r="BI2198" s="78"/>
      <c r="BJ2198" s="78"/>
      <c r="BK2198" s="78"/>
      <c r="BL2198" s="68"/>
      <c r="BM2198" s="68"/>
      <c r="BN2198" s="68"/>
      <c r="BO2198" s="78"/>
      <c r="BP2198" s="78"/>
      <c r="BQ2198" s="78"/>
      <c r="BR2198" s="78"/>
      <c r="BS2198" s="1"/>
      <c r="BT2198" s="1"/>
      <c r="BU2198" s="64"/>
    </row>
    <row r="2199" spans="2:73">
      <c r="B2199" s="63"/>
      <c r="F2199" s="64"/>
      <c r="G2199" s="64"/>
      <c r="H2199" s="64"/>
      <c r="I2199" s="64"/>
      <c r="J2199" s="72"/>
      <c r="L2199" s="65"/>
      <c r="M2199" s="4"/>
      <c r="Q2199" s="72"/>
      <c r="R2199" s="72"/>
      <c r="S2199" s="8"/>
      <c r="T2199" s="8"/>
      <c r="V2199" s="67"/>
      <c r="AP2199" s="67"/>
      <c r="BH2199" s="67"/>
      <c r="BI2199" s="78"/>
      <c r="BJ2199" s="78"/>
      <c r="BK2199" s="78"/>
      <c r="BL2199" s="68"/>
      <c r="BM2199" s="68"/>
      <c r="BN2199" s="68"/>
      <c r="BO2199" s="78"/>
      <c r="BP2199" s="78"/>
      <c r="BQ2199" s="78"/>
      <c r="BR2199" s="78"/>
      <c r="BS2199" s="1"/>
      <c r="BT2199" s="1"/>
      <c r="BU2199" s="64"/>
    </row>
    <row r="2200" spans="2:73">
      <c r="B2200" s="63"/>
      <c r="F2200" s="64"/>
      <c r="G2200" s="64"/>
      <c r="H2200" s="64"/>
      <c r="I2200" s="64"/>
      <c r="J2200" s="72"/>
      <c r="L2200" s="65"/>
      <c r="M2200" s="4"/>
      <c r="Q2200" s="72"/>
      <c r="R2200" s="72"/>
      <c r="S2200" s="8"/>
      <c r="T2200" s="8"/>
      <c r="V2200" s="67"/>
      <c r="AP2200" s="67"/>
      <c r="BH2200" s="67"/>
      <c r="BI2200" s="78"/>
      <c r="BJ2200" s="78"/>
      <c r="BK2200" s="78"/>
      <c r="BL2200" s="68"/>
      <c r="BM2200" s="68"/>
      <c r="BN2200" s="68"/>
      <c r="BO2200" s="78"/>
      <c r="BP2200" s="78"/>
      <c r="BQ2200" s="78"/>
      <c r="BR2200" s="78"/>
      <c r="BS2200" s="1"/>
      <c r="BT2200" s="1"/>
      <c r="BU2200" s="64"/>
    </row>
    <row r="2201" spans="2:73">
      <c r="B2201" s="63"/>
      <c r="F2201" s="64"/>
      <c r="G2201" s="64"/>
      <c r="H2201" s="64"/>
      <c r="I2201" s="64"/>
      <c r="J2201" s="72"/>
      <c r="L2201" s="65"/>
      <c r="M2201" s="4"/>
      <c r="Q2201" s="72"/>
      <c r="R2201" s="72"/>
      <c r="S2201" s="8"/>
      <c r="T2201" s="8"/>
      <c r="V2201" s="67"/>
      <c r="AP2201" s="67"/>
      <c r="BH2201" s="67"/>
      <c r="BI2201" s="78"/>
      <c r="BJ2201" s="78"/>
      <c r="BK2201" s="78"/>
      <c r="BL2201" s="68"/>
      <c r="BM2201" s="68"/>
      <c r="BN2201" s="68"/>
      <c r="BO2201" s="78"/>
      <c r="BP2201" s="78"/>
      <c r="BQ2201" s="78"/>
      <c r="BR2201" s="78"/>
      <c r="BS2201" s="1"/>
      <c r="BT2201" s="1"/>
      <c r="BU2201" s="64"/>
    </row>
    <row r="2202" spans="2:73">
      <c r="B2202" s="63"/>
      <c r="F2202" s="64"/>
      <c r="G2202" s="64"/>
      <c r="H2202" s="64"/>
      <c r="I2202" s="64"/>
      <c r="J2202" s="72"/>
      <c r="L2202" s="65"/>
      <c r="M2202" s="4"/>
      <c r="Q2202" s="72"/>
      <c r="R2202" s="72"/>
      <c r="S2202" s="8"/>
      <c r="T2202" s="8"/>
      <c r="U2202" s="4"/>
      <c r="V2202" s="4"/>
      <c r="X2202" s="5"/>
      <c r="Y2202" s="64"/>
      <c r="Z2202" s="64"/>
      <c r="AA2202" s="8"/>
      <c r="AB2202" s="8"/>
      <c r="AC2202" s="8"/>
      <c r="AD2202" s="7"/>
      <c r="AE2202" s="76"/>
      <c r="AF2202" s="4"/>
      <c r="AG2202" s="4"/>
      <c r="AI2202" s="5"/>
      <c r="AJ2202" s="64"/>
      <c r="AK2202" s="72"/>
      <c r="AL2202" s="8"/>
      <c r="AM2202" s="8"/>
      <c r="AN2202" s="4"/>
      <c r="AO2202" s="4"/>
      <c r="AQ2202" s="10"/>
      <c r="AR2202" s="72"/>
      <c r="AS2202" s="72"/>
      <c r="AT2202" s="8"/>
      <c r="AU2202" s="8"/>
      <c r="AV2202" s="8"/>
      <c r="AX2202" s="76"/>
      <c r="AY2202" s="4"/>
      <c r="AZ2202" s="4"/>
      <c r="BB2202" s="5"/>
      <c r="BC2202" s="64"/>
      <c r="BD2202" s="72"/>
      <c r="BE2202" s="8"/>
      <c r="BF2202" s="8"/>
      <c r="BG2202" s="4"/>
      <c r="BH2202" s="67"/>
      <c r="BI2202" s="78"/>
      <c r="BJ2202" s="78"/>
      <c r="BK2202" s="78"/>
      <c r="BL2202" s="68"/>
      <c r="BM2202" s="68"/>
      <c r="BN2202" s="68"/>
      <c r="BO2202" s="78"/>
      <c r="BP2202" s="78"/>
      <c r="BQ2202" s="78"/>
      <c r="BR2202" s="78"/>
      <c r="BS2202" s="1"/>
      <c r="BT2202" s="1"/>
      <c r="BU2202" s="64"/>
    </row>
    <row r="2203" spans="2:73">
      <c r="B2203" s="63"/>
      <c r="F2203" s="64"/>
      <c r="G2203" s="64"/>
      <c r="H2203" s="64"/>
      <c r="I2203" s="64"/>
      <c r="J2203" s="72"/>
      <c r="L2203" s="65"/>
      <c r="M2203" s="4"/>
      <c r="Q2203" s="72"/>
      <c r="R2203" s="72"/>
      <c r="S2203" s="8"/>
      <c r="T2203" s="8"/>
      <c r="U2203" s="4"/>
      <c r="V2203" s="4"/>
      <c r="X2203" s="5"/>
      <c r="Y2203" s="72"/>
      <c r="Z2203" s="64"/>
      <c r="AA2203" s="8"/>
      <c r="AB2203" s="8"/>
      <c r="AC2203" s="8"/>
      <c r="AD2203" s="7"/>
      <c r="AE2203" s="76"/>
      <c r="AF2203" s="4"/>
      <c r="AG2203" s="4"/>
      <c r="AI2203" s="5"/>
      <c r="AJ2203" s="64"/>
      <c r="AK2203" s="72"/>
      <c r="AL2203" s="8"/>
      <c r="AM2203" s="8"/>
      <c r="AN2203" s="4"/>
      <c r="AO2203" s="4"/>
      <c r="AQ2203" s="10"/>
      <c r="AR2203" s="72"/>
      <c r="AS2203" s="72"/>
      <c r="AT2203" s="8"/>
      <c r="AU2203" s="8"/>
      <c r="AV2203" s="8"/>
      <c r="AX2203" s="76"/>
      <c r="AY2203" s="4"/>
      <c r="AZ2203" s="4"/>
      <c r="BB2203" s="5"/>
      <c r="BC2203" s="64"/>
      <c r="BD2203" s="72"/>
      <c r="BE2203" s="8"/>
      <c r="BF2203" s="8"/>
      <c r="BG2203" s="4"/>
      <c r="BH2203" s="67"/>
      <c r="BI2203" s="78"/>
      <c r="BJ2203" s="78"/>
      <c r="BK2203" s="78"/>
      <c r="BL2203" s="68"/>
      <c r="BM2203" s="68"/>
      <c r="BN2203" s="68"/>
      <c r="BO2203" s="78"/>
      <c r="BP2203" s="78"/>
      <c r="BQ2203" s="78"/>
      <c r="BR2203" s="78"/>
      <c r="BS2203" s="1"/>
      <c r="BT2203" s="1"/>
      <c r="BU2203" s="64"/>
    </row>
    <row r="2204" spans="2:73">
      <c r="B2204" s="63"/>
      <c r="F2204" s="64"/>
      <c r="G2204" s="64"/>
      <c r="H2204" s="64"/>
      <c r="I2204" s="64"/>
      <c r="J2204" s="72"/>
      <c r="L2204" s="65"/>
      <c r="M2204" s="4"/>
      <c r="Q2204" s="72"/>
      <c r="R2204" s="72"/>
      <c r="S2204" s="8"/>
      <c r="T2204" s="8"/>
      <c r="U2204" s="4"/>
      <c r="V2204" s="4"/>
      <c r="X2204" s="5"/>
      <c r="Y2204" s="72"/>
      <c r="Z2204" s="64"/>
      <c r="AA2204" s="8"/>
      <c r="AB2204" s="8"/>
      <c r="AC2204" s="8"/>
      <c r="AD2204" s="7"/>
      <c r="AE2204" s="76"/>
      <c r="AF2204" s="4"/>
      <c r="AG2204" s="4"/>
      <c r="AI2204" s="5"/>
      <c r="AJ2204" s="64"/>
      <c r="AK2204" s="72"/>
      <c r="AL2204" s="8"/>
      <c r="AM2204" s="8"/>
      <c r="AN2204" s="4"/>
      <c r="AO2204" s="4"/>
      <c r="AQ2204" s="10"/>
      <c r="AR2204" s="72"/>
      <c r="AS2204" s="72"/>
      <c r="AT2204" s="8"/>
      <c r="AU2204" s="8"/>
      <c r="AV2204" s="8"/>
      <c r="AX2204" s="76"/>
      <c r="AY2204" s="4"/>
      <c r="AZ2204" s="4"/>
      <c r="BB2204" s="5"/>
      <c r="BC2204" s="64"/>
      <c r="BD2204" s="72"/>
      <c r="BE2204" s="8"/>
      <c r="BF2204" s="8"/>
      <c r="BG2204" s="4"/>
      <c r="BH2204" s="67"/>
      <c r="BI2204" s="78"/>
      <c r="BJ2204" s="78"/>
      <c r="BK2204" s="78"/>
      <c r="BL2204" s="68"/>
      <c r="BM2204" s="68"/>
      <c r="BN2204" s="68"/>
      <c r="BO2204" s="78"/>
      <c r="BP2204" s="78"/>
      <c r="BQ2204" s="78"/>
      <c r="BR2204" s="78"/>
      <c r="BS2204" s="1"/>
      <c r="BT2204" s="1"/>
      <c r="BU2204" s="64"/>
    </row>
    <row r="2205" spans="2:73">
      <c r="B2205" s="63"/>
      <c r="F2205" s="64"/>
      <c r="G2205" s="64"/>
      <c r="H2205" s="64"/>
      <c r="I2205" s="64"/>
      <c r="J2205" s="72"/>
      <c r="L2205" s="65"/>
      <c r="M2205" s="4"/>
      <c r="Q2205" s="72"/>
      <c r="R2205" s="72"/>
      <c r="S2205" s="8"/>
      <c r="T2205" s="8"/>
      <c r="U2205" s="4"/>
      <c r="V2205" s="4"/>
      <c r="X2205" s="5"/>
      <c r="Y2205" s="64"/>
      <c r="Z2205" s="64"/>
      <c r="AA2205" s="8"/>
      <c r="AB2205" s="8"/>
      <c r="AC2205" s="8"/>
      <c r="AD2205" s="7"/>
      <c r="AE2205" s="76"/>
      <c r="AF2205" s="4"/>
      <c r="AG2205" s="4"/>
      <c r="AI2205" s="5"/>
      <c r="AJ2205" s="64"/>
      <c r="AK2205" s="72"/>
      <c r="AL2205" s="8"/>
      <c r="AM2205" s="8"/>
      <c r="AN2205" s="4"/>
      <c r="AO2205" s="4"/>
      <c r="AQ2205" s="10"/>
      <c r="AR2205" s="72"/>
      <c r="AS2205" s="72"/>
      <c r="AT2205" s="8"/>
      <c r="AU2205" s="8"/>
      <c r="AV2205" s="8"/>
      <c r="AX2205" s="76"/>
      <c r="AY2205" s="4"/>
      <c r="AZ2205" s="4"/>
      <c r="BB2205" s="5"/>
      <c r="BC2205" s="64"/>
      <c r="BD2205" s="72"/>
      <c r="BE2205" s="8"/>
      <c r="BF2205" s="8"/>
      <c r="BG2205" s="4"/>
      <c r="BH2205" s="67"/>
      <c r="BI2205" s="78"/>
      <c r="BJ2205" s="78"/>
      <c r="BK2205" s="78"/>
      <c r="BL2205" s="68"/>
      <c r="BM2205" s="68"/>
      <c r="BN2205" s="68"/>
      <c r="BO2205" s="78"/>
      <c r="BP2205" s="78"/>
      <c r="BQ2205" s="78"/>
      <c r="BR2205" s="78"/>
      <c r="BS2205" s="1"/>
      <c r="BT2205" s="1"/>
      <c r="BU2205" s="64"/>
    </row>
    <row r="2206" spans="2:73">
      <c r="B2206" s="63"/>
      <c r="F2206" s="64"/>
      <c r="G2206" s="64"/>
      <c r="H2206" s="64"/>
      <c r="I2206" s="64"/>
      <c r="J2206" s="72"/>
      <c r="L2206" s="65"/>
      <c r="M2206" s="4"/>
      <c r="Q2206" s="72"/>
      <c r="R2206" s="72"/>
      <c r="S2206" s="8"/>
      <c r="T2206" s="8"/>
      <c r="U2206" s="4"/>
      <c r="V2206" s="4"/>
      <c r="X2206" s="5"/>
      <c r="Y2206" s="64"/>
      <c r="Z2206" s="64"/>
      <c r="AA2206" s="8"/>
      <c r="AB2206" s="8"/>
      <c r="AC2206" s="8"/>
      <c r="AD2206" s="7"/>
      <c r="AE2206" s="76"/>
      <c r="AF2206" s="4"/>
      <c r="AG2206" s="4"/>
      <c r="AI2206" s="5"/>
      <c r="AJ2206" s="64"/>
      <c r="AK2206" s="72"/>
      <c r="AL2206" s="8"/>
      <c r="AM2206" s="8"/>
      <c r="AN2206" s="4"/>
      <c r="AO2206" s="4"/>
      <c r="AQ2206" s="10"/>
      <c r="AR2206" s="72"/>
      <c r="AS2206" s="72"/>
      <c r="AT2206" s="8"/>
      <c r="AU2206" s="8"/>
      <c r="AV2206" s="8"/>
      <c r="AX2206" s="76"/>
      <c r="AY2206" s="4"/>
      <c r="AZ2206" s="4"/>
      <c r="BB2206" s="5"/>
      <c r="BC2206" s="64"/>
      <c r="BD2206" s="72"/>
      <c r="BE2206" s="8"/>
      <c r="BF2206" s="8"/>
      <c r="BG2206" s="4"/>
      <c r="BH2206" s="67"/>
      <c r="BI2206" s="78"/>
      <c r="BJ2206" s="78"/>
      <c r="BK2206" s="78"/>
      <c r="BL2206" s="68"/>
      <c r="BM2206" s="68"/>
      <c r="BN2206" s="68"/>
      <c r="BO2206" s="78"/>
      <c r="BP2206" s="78"/>
      <c r="BQ2206" s="78"/>
      <c r="BR2206" s="78"/>
      <c r="BS2206" s="1"/>
      <c r="BT2206" s="1"/>
      <c r="BU2206" s="64"/>
    </row>
    <row r="2207" spans="2:73">
      <c r="B2207" s="63"/>
      <c r="F2207" s="64"/>
      <c r="G2207" s="64"/>
      <c r="H2207" s="64"/>
      <c r="I2207" s="64"/>
      <c r="J2207" s="72"/>
      <c r="L2207" s="65"/>
      <c r="M2207" s="4"/>
      <c r="Q2207" s="72"/>
      <c r="R2207" s="72"/>
      <c r="S2207" s="8"/>
      <c r="T2207" s="8"/>
      <c r="U2207" s="4"/>
      <c r="V2207" s="4"/>
      <c r="X2207" s="5"/>
      <c r="Y2207" s="64"/>
      <c r="Z2207" s="64"/>
      <c r="AA2207" s="8"/>
      <c r="AB2207" s="8"/>
      <c r="AC2207" s="8"/>
      <c r="AD2207" s="7"/>
      <c r="AE2207" s="76"/>
      <c r="AF2207" s="4"/>
      <c r="AG2207" s="4"/>
      <c r="AI2207" s="5"/>
      <c r="AJ2207" s="64"/>
      <c r="AK2207" s="72"/>
      <c r="AL2207" s="8"/>
      <c r="AM2207" s="8"/>
      <c r="AN2207" s="4"/>
      <c r="AO2207" s="4"/>
      <c r="AQ2207" s="10"/>
      <c r="AR2207" s="72"/>
      <c r="AS2207" s="72"/>
      <c r="AT2207" s="8"/>
      <c r="AU2207" s="8"/>
      <c r="AV2207" s="8"/>
      <c r="AX2207" s="76"/>
      <c r="AY2207" s="4"/>
      <c r="AZ2207" s="4"/>
      <c r="BB2207" s="5"/>
      <c r="BC2207" s="64"/>
      <c r="BD2207" s="72"/>
      <c r="BE2207" s="8"/>
      <c r="BF2207" s="8"/>
      <c r="BG2207" s="4"/>
      <c r="BH2207" s="67"/>
      <c r="BI2207" s="78"/>
      <c r="BJ2207" s="78"/>
      <c r="BK2207" s="78"/>
      <c r="BL2207" s="68"/>
      <c r="BM2207" s="68"/>
      <c r="BN2207" s="68"/>
      <c r="BO2207" s="78"/>
      <c r="BP2207" s="78"/>
      <c r="BQ2207" s="78"/>
      <c r="BR2207" s="78"/>
      <c r="BS2207" s="1"/>
      <c r="BT2207" s="1"/>
      <c r="BU2207" s="64"/>
    </row>
    <row r="2208" spans="2:73">
      <c r="B2208" s="63"/>
      <c r="F2208" s="64"/>
      <c r="G2208" s="64"/>
      <c r="H2208" s="64"/>
      <c r="I2208" s="64"/>
      <c r="J2208" s="72"/>
      <c r="L2208" s="65"/>
      <c r="M2208" s="4"/>
      <c r="Q2208" s="72"/>
      <c r="R2208" s="72"/>
      <c r="S2208" s="8"/>
      <c r="T2208" s="8"/>
      <c r="U2208" s="4"/>
      <c r="V2208" s="4"/>
      <c r="X2208" s="5"/>
      <c r="Y2208" s="64"/>
      <c r="Z2208" s="64"/>
      <c r="AA2208" s="8"/>
      <c r="AB2208" s="8"/>
      <c r="AC2208" s="8"/>
      <c r="AD2208" s="7"/>
      <c r="AE2208" s="76"/>
      <c r="AF2208" s="4"/>
      <c r="AG2208" s="4"/>
      <c r="AI2208" s="5"/>
      <c r="AJ2208" s="64"/>
      <c r="AK2208" s="72"/>
      <c r="AL2208" s="8"/>
      <c r="AM2208" s="8"/>
      <c r="AN2208" s="4"/>
      <c r="AO2208" s="4"/>
      <c r="AQ2208" s="10"/>
      <c r="AR2208" s="72"/>
      <c r="AS2208" s="72"/>
      <c r="AT2208" s="8"/>
      <c r="AU2208" s="8"/>
      <c r="AV2208" s="8"/>
      <c r="AX2208" s="76"/>
      <c r="AY2208" s="4"/>
      <c r="AZ2208" s="4"/>
      <c r="BB2208" s="5"/>
      <c r="BC2208" s="64"/>
      <c r="BD2208" s="72"/>
      <c r="BE2208" s="8"/>
      <c r="BF2208" s="8"/>
      <c r="BG2208" s="4"/>
      <c r="BH2208" s="67"/>
      <c r="BI2208" s="78"/>
      <c r="BJ2208" s="78"/>
      <c r="BK2208" s="78"/>
      <c r="BL2208" s="68"/>
      <c r="BM2208" s="68"/>
      <c r="BN2208" s="68"/>
      <c r="BO2208" s="78"/>
      <c r="BP2208" s="78"/>
      <c r="BQ2208" s="78"/>
      <c r="BR2208" s="78"/>
      <c r="BS2208" s="1"/>
      <c r="BT2208" s="1"/>
      <c r="BU2208" s="64"/>
    </row>
    <row r="2209" spans="2:73">
      <c r="B2209" s="63"/>
      <c r="F2209" s="64"/>
      <c r="G2209" s="64"/>
      <c r="H2209" s="64"/>
      <c r="I2209" s="64"/>
      <c r="J2209" s="72"/>
      <c r="L2209" s="65"/>
      <c r="M2209" s="4"/>
      <c r="Q2209" s="72"/>
      <c r="R2209" s="72"/>
      <c r="S2209" s="8"/>
      <c r="T2209" s="8"/>
      <c r="U2209" s="4"/>
      <c r="V2209" s="4"/>
      <c r="X2209" s="5"/>
      <c r="Y2209" s="64"/>
      <c r="Z2209" s="64"/>
      <c r="AA2209" s="8"/>
      <c r="AB2209" s="8"/>
      <c r="AC2209" s="8"/>
      <c r="AD2209" s="7"/>
      <c r="AE2209" s="76"/>
      <c r="AF2209" s="4"/>
      <c r="AG2209" s="4"/>
      <c r="AI2209" s="5"/>
      <c r="AJ2209" s="64"/>
      <c r="AK2209" s="72"/>
      <c r="AL2209" s="8"/>
      <c r="AM2209" s="8"/>
      <c r="AN2209" s="4"/>
      <c r="AO2209" s="4"/>
      <c r="AQ2209" s="10"/>
      <c r="AR2209" s="72"/>
      <c r="AS2209" s="72"/>
      <c r="AT2209" s="8"/>
      <c r="AU2209" s="8"/>
      <c r="AV2209" s="8"/>
      <c r="AX2209" s="76"/>
      <c r="AY2209" s="4"/>
      <c r="AZ2209" s="4"/>
      <c r="BB2209" s="5"/>
      <c r="BC2209" s="64"/>
      <c r="BD2209" s="72"/>
      <c r="BE2209" s="8"/>
      <c r="BF2209" s="8"/>
      <c r="BG2209" s="4"/>
      <c r="BH2209" s="67"/>
      <c r="BI2209" s="78"/>
      <c r="BJ2209" s="78"/>
      <c r="BK2209" s="78"/>
      <c r="BL2209" s="68"/>
      <c r="BM2209" s="68"/>
      <c r="BN2209" s="68"/>
      <c r="BO2209" s="78"/>
      <c r="BP2209" s="78"/>
      <c r="BQ2209" s="78"/>
      <c r="BR2209" s="78"/>
      <c r="BS2209" s="1"/>
      <c r="BT2209" s="1"/>
      <c r="BU2209" s="64"/>
    </row>
    <row r="2210" spans="2:73">
      <c r="B2210" s="63"/>
      <c r="F2210" s="64"/>
      <c r="G2210" s="64"/>
      <c r="H2210" s="64"/>
      <c r="I2210" s="64"/>
      <c r="J2210" s="72"/>
      <c r="L2210" s="65"/>
      <c r="M2210" s="4"/>
      <c r="Q2210" s="72"/>
      <c r="R2210" s="72"/>
      <c r="S2210" s="8"/>
      <c r="T2210" s="8"/>
      <c r="U2210" s="4"/>
      <c r="V2210" s="4"/>
      <c r="X2210" s="5"/>
      <c r="Y2210" s="64"/>
      <c r="Z2210" s="64"/>
      <c r="AA2210" s="8"/>
      <c r="AB2210" s="8"/>
      <c r="AC2210" s="8"/>
      <c r="AD2210" s="7"/>
      <c r="AE2210" s="76"/>
      <c r="AF2210" s="4"/>
      <c r="AG2210" s="4"/>
      <c r="AI2210" s="5"/>
      <c r="AJ2210" s="64"/>
      <c r="AK2210" s="72"/>
      <c r="AL2210" s="8"/>
      <c r="AM2210" s="8"/>
      <c r="AN2210" s="4"/>
      <c r="AO2210" s="4"/>
      <c r="AQ2210" s="10"/>
      <c r="AR2210" s="72"/>
      <c r="AS2210" s="72"/>
      <c r="AT2210" s="8"/>
      <c r="AU2210" s="8"/>
      <c r="AV2210" s="8"/>
      <c r="AX2210" s="76"/>
      <c r="AY2210" s="4"/>
      <c r="AZ2210" s="4"/>
      <c r="BB2210" s="5"/>
      <c r="BC2210" s="64"/>
      <c r="BD2210" s="72"/>
      <c r="BE2210" s="8"/>
      <c r="BF2210" s="8"/>
      <c r="BG2210" s="4"/>
      <c r="BH2210" s="67"/>
      <c r="BI2210" s="78"/>
      <c r="BJ2210" s="78"/>
      <c r="BK2210" s="78"/>
      <c r="BL2210" s="68"/>
      <c r="BM2210" s="68"/>
      <c r="BN2210" s="68"/>
      <c r="BO2210" s="78"/>
      <c r="BP2210" s="78"/>
      <c r="BQ2210" s="78"/>
      <c r="BR2210" s="78"/>
      <c r="BS2210" s="1"/>
      <c r="BT2210" s="1"/>
      <c r="BU2210" s="64"/>
    </row>
    <row r="2211" spans="2:73">
      <c r="B2211" s="63"/>
      <c r="F2211" s="64"/>
      <c r="G2211" s="64"/>
      <c r="H2211" s="64"/>
      <c r="I2211" s="64"/>
      <c r="J2211" s="72"/>
      <c r="L2211" s="65"/>
      <c r="M2211" s="4"/>
      <c r="Q2211" s="72"/>
      <c r="R2211" s="72"/>
      <c r="S2211" s="8"/>
      <c r="T2211" s="8"/>
      <c r="U2211" s="4"/>
      <c r="V2211" s="4"/>
      <c r="X2211" s="5"/>
      <c r="Y2211" s="64"/>
      <c r="Z2211" s="64"/>
      <c r="AA2211" s="8"/>
      <c r="AB2211" s="8"/>
      <c r="AC2211" s="8"/>
      <c r="AD2211" s="7"/>
      <c r="AE2211" s="76"/>
      <c r="AF2211" s="4"/>
      <c r="AG2211" s="4"/>
      <c r="AI2211" s="5"/>
      <c r="AJ2211" s="64"/>
      <c r="AK2211" s="72"/>
      <c r="AL2211" s="8"/>
      <c r="AM2211" s="8"/>
      <c r="AN2211" s="4"/>
      <c r="AO2211" s="4"/>
      <c r="AQ2211" s="10"/>
      <c r="AR2211" s="72"/>
      <c r="AS2211" s="72"/>
      <c r="AT2211" s="8"/>
      <c r="AU2211" s="8"/>
      <c r="AV2211" s="8"/>
      <c r="AX2211" s="76"/>
      <c r="AY2211" s="4"/>
      <c r="AZ2211" s="4"/>
      <c r="BB2211" s="5"/>
      <c r="BC2211" s="64"/>
      <c r="BD2211" s="72"/>
      <c r="BE2211" s="8"/>
      <c r="BF2211" s="8"/>
      <c r="BG2211" s="4"/>
      <c r="BH2211" s="67"/>
      <c r="BI2211" s="78"/>
      <c r="BJ2211" s="78"/>
      <c r="BK2211" s="78"/>
      <c r="BL2211" s="68"/>
      <c r="BM2211" s="68"/>
      <c r="BN2211" s="68"/>
      <c r="BO2211" s="78"/>
      <c r="BP2211" s="78"/>
      <c r="BQ2211" s="78"/>
      <c r="BR2211" s="78"/>
      <c r="BS2211" s="1"/>
      <c r="BT2211" s="1"/>
      <c r="BU2211" s="64"/>
    </row>
    <row r="2212" spans="2:73">
      <c r="B2212" s="63"/>
      <c r="F2212" s="64"/>
      <c r="G2212" s="64"/>
      <c r="H2212" s="64"/>
      <c r="I2212" s="64"/>
      <c r="J2212" s="72"/>
      <c r="L2212" s="65"/>
      <c r="M2212" s="4"/>
      <c r="Q2212" s="72"/>
      <c r="R2212" s="72"/>
      <c r="S2212" s="8"/>
      <c r="T2212" s="8"/>
      <c r="U2212" s="4"/>
      <c r="V2212" s="4"/>
      <c r="X2212" s="5"/>
      <c r="Y2212" s="64"/>
      <c r="Z2212" s="64"/>
      <c r="AA2212" s="8"/>
      <c r="AB2212" s="8"/>
      <c r="AC2212" s="8"/>
      <c r="AD2212" s="7"/>
      <c r="AE2212" s="76"/>
      <c r="AF2212" s="4"/>
      <c r="AG2212" s="4"/>
      <c r="AI2212" s="5"/>
      <c r="AJ2212" s="64"/>
      <c r="AK2212" s="72"/>
      <c r="AL2212" s="8"/>
      <c r="AM2212" s="8"/>
      <c r="AN2212" s="4"/>
      <c r="AO2212" s="4"/>
      <c r="AQ2212" s="10"/>
      <c r="AR2212" s="72"/>
      <c r="AS2212" s="72"/>
      <c r="AT2212" s="8"/>
      <c r="AU2212" s="8"/>
      <c r="AV2212" s="8"/>
      <c r="AX2212" s="76"/>
      <c r="AY2212" s="4"/>
      <c r="AZ2212" s="4"/>
      <c r="BB2212" s="5"/>
      <c r="BC2212" s="64"/>
      <c r="BD2212" s="72"/>
      <c r="BE2212" s="8"/>
      <c r="BF2212" s="8"/>
      <c r="BG2212" s="4"/>
      <c r="BH2212" s="67"/>
      <c r="BI2212" s="78"/>
      <c r="BJ2212" s="78"/>
      <c r="BK2212" s="78"/>
      <c r="BL2212" s="68"/>
      <c r="BM2212" s="68"/>
      <c r="BN2212" s="68"/>
      <c r="BO2212" s="78"/>
      <c r="BP2212" s="78"/>
      <c r="BQ2212" s="78"/>
      <c r="BR2212" s="78"/>
      <c r="BS2212" s="1"/>
      <c r="BT2212" s="1"/>
      <c r="BU2212" s="64"/>
    </row>
    <row r="2213" spans="2:73">
      <c r="B2213" s="63"/>
      <c r="F2213" s="64"/>
      <c r="G2213" s="64"/>
      <c r="H2213" s="64"/>
      <c r="I2213" s="64"/>
      <c r="J2213" s="72"/>
      <c r="L2213" s="65"/>
      <c r="M2213" s="4"/>
      <c r="Q2213" s="72"/>
      <c r="R2213" s="72"/>
      <c r="S2213" s="8"/>
      <c r="T2213" s="8"/>
      <c r="U2213" s="4"/>
      <c r="V2213" s="4"/>
      <c r="X2213" s="5"/>
      <c r="Y2213" s="64"/>
      <c r="Z2213" s="64"/>
      <c r="AA2213" s="8"/>
      <c r="AB2213" s="8"/>
      <c r="AC2213" s="8"/>
      <c r="AD2213" s="7"/>
      <c r="AE2213" s="76"/>
      <c r="AF2213" s="4"/>
      <c r="AG2213" s="4"/>
      <c r="AI2213" s="5"/>
      <c r="AJ2213" s="64"/>
      <c r="AK2213" s="72"/>
      <c r="AL2213" s="8"/>
      <c r="AM2213" s="8"/>
      <c r="AN2213" s="4"/>
      <c r="AO2213" s="4"/>
      <c r="AQ2213" s="10"/>
      <c r="AR2213" s="72"/>
      <c r="AS2213" s="72"/>
      <c r="AT2213" s="8"/>
      <c r="AU2213" s="8"/>
      <c r="AV2213" s="8"/>
      <c r="AX2213" s="76"/>
      <c r="AY2213" s="4"/>
      <c r="AZ2213" s="4"/>
      <c r="BB2213" s="5"/>
      <c r="BC2213" s="64"/>
      <c r="BD2213" s="72"/>
      <c r="BE2213" s="8"/>
      <c r="BF2213" s="8"/>
      <c r="BG2213" s="4"/>
      <c r="BH2213" s="67"/>
      <c r="BI2213" s="78"/>
      <c r="BJ2213" s="78"/>
      <c r="BK2213" s="78"/>
      <c r="BL2213" s="68"/>
      <c r="BM2213" s="68"/>
      <c r="BN2213" s="68"/>
      <c r="BO2213" s="78"/>
      <c r="BP2213" s="78"/>
      <c r="BQ2213" s="78"/>
      <c r="BR2213" s="78"/>
      <c r="BS2213" s="1"/>
      <c r="BT2213" s="1"/>
      <c r="BU2213" s="64"/>
    </row>
    <row r="2214" spans="2:73">
      <c r="B2214" s="63"/>
      <c r="F2214" s="64"/>
      <c r="G2214" s="64"/>
      <c r="H2214" s="64"/>
      <c r="I2214" s="64"/>
      <c r="J2214" s="72"/>
      <c r="L2214" s="65"/>
      <c r="M2214" s="4"/>
      <c r="Q2214" s="72"/>
      <c r="R2214" s="72"/>
      <c r="S2214" s="8"/>
      <c r="T2214" s="8"/>
      <c r="U2214" s="4"/>
      <c r="V2214" s="4"/>
      <c r="X2214" s="5"/>
      <c r="Y2214" s="64"/>
      <c r="Z2214" s="64"/>
      <c r="AA2214" s="8"/>
      <c r="AB2214" s="8"/>
      <c r="AC2214" s="8"/>
      <c r="AD2214" s="7"/>
      <c r="AE2214" s="76"/>
      <c r="AF2214" s="4"/>
      <c r="AG2214" s="4"/>
      <c r="AI2214" s="5"/>
      <c r="AJ2214" s="64"/>
      <c r="AK2214" s="72"/>
      <c r="AL2214" s="8"/>
      <c r="AM2214" s="8"/>
      <c r="AN2214" s="4"/>
      <c r="AO2214" s="4"/>
      <c r="AQ2214" s="10"/>
      <c r="AR2214" s="72"/>
      <c r="AS2214" s="72"/>
      <c r="AT2214" s="8"/>
      <c r="AU2214" s="8"/>
      <c r="AV2214" s="8"/>
      <c r="AX2214" s="76"/>
      <c r="AY2214" s="4"/>
      <c r="AZ2214" s="4"/>
      <c r="BB2214" s="5"/>
      <c r="BC2214" s="64"/>
      <c r="BD2214" s="72"/>
      <c r="BE2214" s="8"/>
      <c r="BF2214" s="8"/>
      <c r="BG2214" s="4"/>
      <c r="BH2214" s="67"/>
      <c r="BI2214" s="78"/>
      <c r="BJ2214" s="78"/>
      <c r="BK2214" s="78"/>
      <c r="BL2214" s="68"/>
      <c r="BM2214" s="68"/>
      <c r="BN2214" s="68"/>
      <c r="BO2214" s="78"/>
      <c r="BP2214" s="78"/>
      <c r="BQ2214" s="78"/>
      <c r="BR2214" s="78"/>
      <c r="BS2214" s="1"/>
      <c r="BT2214" s="1"/>
      <c r="BU2214" s="64"/>
    </row>
    <row r="2215" spans="2:73">
      <c r="B2215" s="63"/>
      <c r="F2215" s="64"/>
      <c r="G2215" s="64"/>
      <c r="H2215" s="64"/>
      <c r="I2215" s="64"/>
      <c r="J2215" s="72"/>
      <c r="L2215" s="65"/>
      <c r="M2215" s="4"/>
      <c r="Q2215" s="72"/>
      <c r="R2215" s="72"/>
      <c r="S2215" s="8"/>
      <c r="T2215" s="8"/>
      <c r="U2215" s="4"/>
      <c r="V2215" s="4"/>
      <c r="X2215" s="5"/>
      <c r="Y2215" s="64"/>
      <c r="Z2215" s="64"/>
      <c r="AA2215" s="8"/>
      <c r="AB2215" s="8"/>
      <c r="AC2215" s="8"/>
      <c r="AD2215" s="7"/>
      <c r="AE2215" s="76"/>
      <c r="AF2215" s="4"/>
      <c r="AG2215" s="4"/>
      <c r="AI2215" s="5"/>
      <c r="AJ2215" s="64"/>
      <c r="AK2215" s="72"/>
      <c r="AL2215" s="8"/>
      <c r="AM2215" s="8"/>
      <c r="AN2215" s="4"/>
      <c r="AO2215" s="4"/>
      <c r="AQ2215" s="10"/>
      <c r="AR2215" s="72"/>
      <c r="AS2215" s="72"/>
      <c r="AT2215" s="8"/>
      <c r="AU2215" s="8"/>
      <c r="AV2215" s="8"/>
      <c r="AX2215" s="76"/>
      <c r="AY2215" s="4"/>
      <c r="AZ2215" s="4"/>
      <c r="BB2215" s="5"/>
      <c r="BC2215" s="64"/>
      <c r="BD2215" s="72"/>
      <c r="BE2215" s="8"/>
      <c r="BF2215" s="8"/>
      <c r="BG2215" s="4"/>
      <c r="BH2215" s="67"/>
      <c r="BI2215" s="78"/>
      <c r="BJ2215" s="78"/>
      <c r="BK2215" s="78"/>
      <c r="BL2215" s="68"/>
      <c r="BM2215" s="68"/>
      <c r="BN2215" s="68"/>
      <c r="BO2215" s="78"/>
      <c r="BP2215" s="78"/>
      <c r="BQ2215" s="78"/>
      <c r="BR2215" s="78"/>
      <c r="BS2215" s="1"/>
      <c r="BT2215" s="1"/>
      <c r="BU2215" s="64"/>
    </row>
    <row r="2216" spans="2:73">
      <c r="B2216" s="63"/>
      <c r="F2216" s="64"/>
      <c r="G2216" s="64"/>
      <c r="H2216" s="64"/>
      <c r="I2216" s="64"/>
      <c r="J2216" s="72"/>
      <c r="L2216" s="65"/>
      <c r="M2216" s="4"/>
      <c r="Q2216" s="72"/>
      <c r="R2216" s="72"/>
      <c r="S2216" s="8"/>
      <c r="T2216" s="8"/>
      <c r="U2216" s="4"/>
      <c r="V2216" s="4"/>
      <c r="X2216" s="5"/>
      <c r="Y2216" s="64"/>
      <c r="Z2216" s="64"/>
      <c r="AA2216" s="8"/>
      <c r="AB2216" s="8"/>
      <c r="AC2216" s="8"/>
      <c r="AD2216" s="7"/>
      <c r="AE2216" s="76"/>
      <c r="AF2216" s="4"/>
      <c r="AG2216" s="4"/>
      <c r="AI2216" s="5"/>
      <c r="AJ2216" s="64"/>
      <c r="AK2216" s="72"/>
      <c r="AL2216" s="8"/>
      <c r="AM2216" s="8"/>
      <c r="AN2216" s="4"/>
      <c r="AO2216" s="4"/>
      <c r="AQ2216" s="10"/>
      <c r="AR2216" s="72"/>
      <c r="AS2216" s="72"/>
      <c r="AT2216" s="8"/>
      <c r="AU2216" s="8"/>
      <c r="AV2216" s="8"/>
      <c r="AX2216" s="76"/>
      <c r="AY2216" s="4"/>
      <c r="AZ2216" s="4"/>
      <c r="BB2216" s="5"/>
      <c r="BC2216" s="64"/>
      <c r="BD2216" s="72"/>
      <c r="BE2216" s="8"/>
      <c r="BF2216" s="8"/>
      <c r="BG2216" s="4"/>
      <c r="BH2216" s="67"/>
      <c r="BI2216" s="78"/>
      <c r="BJ2216" s="78"/>
      <c r="BK2216" s="78"/>
      <c r="BL2216" s="68"/>
      <c r="BM2216" s="68"/>
      <c r="BN2216" s="68"/>
      <c r="BO2216" s="78"/>
      <c r="BP2216" s="78"/>
      <c r="BQ2216" s="78"/>
      <c r="BR2216" s="78"/>
      <c r="BS2216" s="1"/>
      <c r="BT2216" s="1"/>
      <c r="BU2216" s="64"/>
    </row>
    <row r="2217" spans="2:73">
      <c r="B2217" s="63"/>
      <c r="F2217" s="64"/>
      <c r="G2217" s="64"/>
      <c r="H2217" s="64"/>
      <c r="I2217" s="64"/>
      <c r="J2217" s="72"/>
      <c r="L2217" s="65"/>
      <c r="M2217" s="4"/>
      <c r="Q2217" s="72"/>
      <c r="R2217" s="72"/>
      <c r="S2217" s="8"/>
      <c r="T2217" s="8"/>
      <c r="U2217" s="4"/>
      <c r="V2217" s="4"/>
      <c r="X2217" s="5"/>
      <c r="Y2217" s="64"/>
      <c r="Z2217" s="64"/>
      <c r="AA2217" s="8"/>
      <c r="AB2217" s="8"/>
      <c r="AC2217" s="8"/>
      <c r="AD2217" s="7"/>
      <c r="AE2217" s="76"/>
      <c r="AF2217" s="4"/>
      <c r="AG2217" s="4"/>
      <c r="AI2217" s="5"/>
      <c r="AJ2217" s="64"/>
      <c r="AK2217" s="72"/>
      <c r="AL2217" s="8"/>
      <c r="AM2217" s="8"/>
      <c r="AN2217" s="4"/>
      <c r="AO2217" s="4"/>
      <c r="AQ2217" s="10"/>
      <c r="AR2217" s="72"/>
      <c r="AS2217" s="72"/>
      <c r="AT2217" s="8"/>
      <c r="AU2217" s="8"/>
      <c r="AV2217" s="8"/>
      <c r="AX2217" s="76"/>
      <c r="AY2217" s="4"/>
      <c r="AZ2217" s="4"/>
      <c r="BB2217" s="5"/>
      <c r="BC2217" s="64"/>
      <c r="BD2217" s="72"/>
      <c r="BE2217" s="8"/>
      <c r="BF2217" s="8"/>
      <c r="BG2217" s="4"/>
      <c r="BH2217" s="67"/>
      <c r="BI2217" s="78"/>
      <c r="BJ2217" s="78"/>
      <c r="BK2217" s="78"/>
      <c r="BL2217" s="68"/>
      <c r="BM2217" s="68"/>
      <c r="BN2217" s="68"/>
      <c r="BO2217" s="78"/>
      <c r="BP2217" s="78"/>
      <c r="BQ2217" s="78"/>
      <c r="BR2217" s="78"/>
      <c r="BS2217" s="1"/>
      <c r="BT2217" s="1"/>
      <c r="BU2217" s="64"/>
    </row>
    <row r="2218" spans="2:73">
      <c r="F2218" s="64"/>
      <c r="G2218" s="64"/>
      <c r="H2218" s="64"/>
      <c r="I2218" s="64"/>
      <c r="J2218" s="72"/>
      <c r="L2218" s="65"/>
      <c r="M2218" s="4"/>
      <c r="Q2218" s="72"/>
      <c r="R2218" s="72"/>
      <c r="S2218" s="8"/>
      <c r="T2218" s="8"/>
      <c r="U2218" s="4"/>
      <c r="V2218" s="4"/>
      <c r="X2218" s="5"/>
      <c r="Y2218" s="64"/>
      <c r="Z2218" s="64"/>
      <c r="AA2218" s="8"/>
      <c r="AB2218" s="8"/>
      <c r="AC2218" s="8"/>
      <c r="AD2218" s="7"/>
      <c r="AE2218" s="76"/>
      <c r="AF2218" s="4"/>
      <c r="AG2218" s="4"/>
      <c r="AI2218" s="5"/>
      <c r="AJ2218" s="64"/>
      <c r="AK2218" s="72"/>
      <c r="AL2218" s="8"/>
      <c r="AM2218" s="8"/>
      <c r="AN2218" s="4"/>
      <c r="AO2218" s="4"/>
      <c r="AQ2218" s="10"/>
      <c r="AR2218" s="72"/>
      <c r="AS2218" s="72"/>
      <c r="AT2218" s="8"/>
      <c r="AU2218" s="8"/>
      <c r="AV2218" s="8"/>
      <c r="AX2218" s="76"/>
      <c r="AY2218" s="4"/>
      <c r="AZ2218" s="4"/>
      <c r="BB2218" s="5"/>
      <c r="BC2218" s="64"/>
      <c r="BD2218" s="72"/>
      <c r="BE2218" s="8"/>
      <c r="BF2218" s="8"/>
      <c r="BG2218" s="4"/>
      <c r="BH2218" s="67"/>
      <c r="BI2218" s="78"/>
      <c r="BJ2218" s="78"/>
      <c r="BK2218" s="78"/>
      <c r="BL2218" s="68"/>
      <c r="BM2218" s="68"/>
      <c r="BN2218" s="68"/>
      <c r="BO2218" s="78"/>
      <c r="BP2218" s="78"/>
      <c r="BQ2218" s="78"/>
      <c r="BR2218" s="78"/>
      <c r="BS2218" s="1"/>
      <c r="BT2218" s="1"/>
      <c r="BU2218" s="64"/>
    </row>
    <row r="2219" spans="2:73">
      <c r="F2219" s="64"/>
      <c r="G2219" s="64"/>
      <c r="H2219" s="64"/>
      <c r="I2219" s="64"/>
      <c r="J2219" s="72"/>
      <c r="L2219" s="65"/>
      <c r="M2219" s="4"/>
      <c r="Q2219" s="72"/>
      <c r="R2219" s="72"/>
      <c r="S2219" s="8"/>
      <c r="T2219" s="8"/>
      <c r="U2219" s="4"/>
      <c r="V2219" s="4"/>
      <c r="X2219" s="5"/>
      <c r="Y2219" s="64"/>
      <c r="Z2219" s="64"/>
      <c r="AA2219" s="8"/>
      <c r="AB2219" s="8"/>
      <c r="AC2219" s="8"/>
      <c r="AD2219" s="7"/>
      <c r="AE2219" s="76"/>
      <c r="AF2219" s="4"/>
      <c r="AG2219" s="4"/>
      <c r="AI2219" s="5"/>
      <c r="AJ2219" s="64"/>
      <c r="AK2219" s="72"/>
      <c r="AL2219" s="8"/>
      <c r="AM2219" s="8"/>
      <c r="AN2219" s="4"/>
      <c r="AO2219" s="4"/>
      <c r="AQ2219" s="10"/>
      <c r="AR2219" s="72"/>
      <c r="AS2219" s="72"/>
      <c r="AT2219" s="8"/>
      <c r="AU2219" s="8"/>
      <c r="AV2219" s="8"/>
      <c r="AX2219" s="76"/>
      <c r="AY2219" s="4"/>
      <c r="AZ2219" s="4"/>
      <c r="BB2219" s="5"/>
      <c r="BC2219" s="64"/>
      <c r="BD2219" s="72"/>
      <c r="BE2219" s="8"/>
      <c r="BF2219" s="8"/>
      <c r="BG2219" s="4"/>
      <c r="BH2219" s="67"/>
      <c r="BI2219" s="78"/>
      <c r="BJ2219" s="78"/>
      <c r="BK2219" s="78"/>
      <c r="BL2219" s="68"/>
      <c r="BM2219" s="68"/>
      <c r="BN2219" s="68"/>
      <c r="BO2219" s="78"/>
      <c r="BP2219" s="78"/>
      <c r="BQ2219" s="78"/>
      <c r="BR2219" s="78"/>
      <c r="BS2219" s="1"/>
      <c r="BT2219" s="1"/>
      <c r="BU2219" s="64"/>
    </row>
    <row r="2220" spans="2:73">
      <c r="F2220" s="64"/>
      <c r="G2220" s="64"/>
      <c r="H2220" s="64"/>
      <c r="I2220" s="64"/>
      <c r="J2220" s="72"/>
      <c r="L2220" s="65"/>
      <c r="M2220" s="4"/>
      <c r="Q2220" s="72"/>
      <c r="R2220" s="72"/>
      <c r="S2220" s="8"/>
      <c r="T2220" s="8"/>
      <c r="U2220" s="4"/>
      <c r="V2220" s="4"/>
      <c r="X2220" s="5"/>
      <c r="Y2220" s="64"/>
      <c r="Z2220" s="64"/>
      <c r="AA2220" s="8"/>
      <c r="AB2220" s="8"/>
      <c r="AC2220" s="8"/>
      <c r="AD2220" s="7"/>
      <c r="AE2220" s="76"/>
      <c r="AF2220" s="4"/>
      <c r="AG2220" s="4"/>
      <c r="AI2220" s="5"/>
      <c r="AJ2220" s="64"/>
      <c r="AK2220" s="72"/>
      <c r="AL2220" s="8"/>
      <c r="AM2220" s="8"/>
      <c r="AN2220" s="4"/>
      <c r="AO2220" s="4"/>
      <c r="AQ2220" s="10"/>
      <c r="AR2220" s="72"/>
      <c r="AS2220" s="72"/>
      <c r="AT2220" s="8"/>
      <c r="AU2220" s="8"/>
      <c r="AV2220" s="8"/>
      <c r="AX2220" s="76"/>
      <c r="AY2220" s="4"/>
      <c r="AZ2220" s="4"/>
      <c r="BB2220" s="5"/>
      <c r="BC2220" s="64"/>
      <c r="BD2220" s="72"/>
      <c r="BE2220" s="8"/>
      <c r="BF2220" s="8"/>
      <c r="BG2220" s="4"/>
      <c r="BH2220" s="67"/>
      <c r="BI2220" s="78"/>
      <c r="BJ2220" s="78"/>
      <c r="BK2220" s="78"/>
      <c r="BL2220" s="68"/>
      <c r="BM2220" s="68"/>
      <c r="BN2220" s="68"/>
      <c r="BO2220" s="78"/>
      <c r="BP2220" s="78"/>
      <c r="BQ2220" s="78"/>
      <c r="BR2220" s="78"/>
      <c r="BS2220" s="1"/>
      <c r="BT2220" s="1"/>
      <c r="BU2220" s="64"/>
    </row>
    <row r="2221" spans="2:73">
      <c r="F2221" s="64"/>
      <c r="G2221" s="64"/>
      <c r="H2221" s="64"/>
      <c r="I2221" s="64"/>
      <c r="J2221" s="72"/>
      <c r="L2221" s="65"/>
      <c r="M2221" s="4"/>
      <c r="Q2221" s="72"/>
      <c r="R2221" s="72"/>
      <c r="S2221" s="8"/>
      <c r="T2221" s="8"/>
      <c r="U2221" s="4"/>
      <c r="V2221" s="4"/>
      <c r="X2221" s="5"/>
      <c r="Y2221" s="64"/>
      <c r="Z2221" s="64"/>
      <c r="AA2221" s="8"/>
      <c r="AB2221" s="8"/>
      <c r="AC2221" s="8"/>
      <c r="AD2221" s="7"/>
      <c r="AE2221" s="76"/>
      <c r="AF2221" s="4"/>
      <c r="AG2221" s="4"/>
      <c r="AI2221" s="5"/>
      <c r="AJ2221" s="64"/>
      <c r="AK2221" s="72"/>
      <c r="AL2221" s="8"/>
      <c r="AM2221" s="8"/>
      <c r="AN2221" s="4"/>
      <c r="AO2221" s="4"/>
      <c r="AQ2221" s="10"/>
      <c r="AR2221" s="72"/>
      <c r="AS2221" s="72"/>
      <c r="AT2221" s="8"/>
      <c r="AU2221" s="8"/>
      <c r="AV2221" s="8"/>
      <c r="AX2221" s="76"/>
      <c r="AY2221" s="4"/>
      <c r="AZ2221" s="4"/>
      <c r="BB2221" s="5"/>
      <c r="BC2221" s="64"/>
      <c r="BD2221" s="72"/>
      <c r="BE2221" s="8"/>
      <c r="BF2221" s="8"/>
      <c r="BG2221" s="4"/>
      <c r="BH2221" s="67"/>
      <c r="BI2221" s="78"/>
      <c r="BJ2221" s="78"/>
      <c r="BK2221" s="78"/>
      <c r="BL2221" s="68"/>
      <c r="BM2221" s="68"/>
      <c r="BN2221" s="68"/>
      <c r="BO2221" s="78"/>
      <c r="BP2221" s="78"/>
      <c r="BQ2221" s="78"/>
      <c r="BR2221" s="78"/>
      <c r="BS2221" s="1"/>
      <c r="BT2221" s="1"/>
      <c r="BU2221" s="64"/>
    </row>
    <row r="2222" spans="2:73">
      <c r="F2222" s="64"/>
      <c r="G2222" s="64"/>
      <c r="H2222" s="64"/>
      <c r="I2222" s="64"/>
      <c r="J2222" s="72"/>
      <c r="L2222" s="65"/>
      <c r="M2222" s="4"/>
      <c r="Q2222" s="64"/>
      <c r="R2222" s="72"/>
      <c r="S2222" s="8"/>
      <c r="T2222" s="8"/>
      <c r="U2222" s="4"/>
      <c r="V2222" s="4"/>
      <c r="X2222" s="5"/>
      <c r="Y2222" s="64"/>
      <c r="Z2222" s="64"/>
      <c r="AA2222" s="8"/>
      <c r="AB2222" s="8"/>
      <c r="AC2222" s="8"/>
      <c r="AD2222" s="7"/>
      <c r="AE2222" s="76"/>
      <c r="AF2222" s="4"/>
      <c r="AG2222" s="4"/>
      <c r="AI2222" s="5"/>
      <c r="AJ2222" s="64"/>
      <c r="AK2222" s="72"/>
      <c r="AL2222" s="8"/>
      <c r="AM2222" s="8"/>
      <c r="AN2222" s="4"/>
      <c r="AO2222" s="4"/>
      <c r="AQ2222" s="10"/>
      <c r="AR2222" s="72"/>
      <c r="AS2222" s="72"/>
      <c r="AT2222" s="8"/>
      <c r="AU2222" s="8"/>
      <c r="AV2222" s="8"/>
      <c r="AX2222" s="76"/>
      <c r="AY2222" s="4"/>
      <c r="AZ2222" s="4"/>
      <c r="BB2222" s="5"/>
      <c r="BC2222" s="64"/>
      <c r="BD2222" s="72"/>
      <c r="BE2222" s="8"/>
      <c r="BF2222" s="8"/>
      <c r="BG2222" s="4"/>
      <c r="BH2222" s="67"/>
      <c r="BI2222" s="78"/>
      <c r="BJ2222" s="78"/>
      <c r="BK2222" s="78"/>
      <c r="BL2222" s="68"/>
      <c r="BM2222" s="68"/>
      <c r="BN2222" s="68"/>
      <c r="BO2222" s="78"/>
      <c r="BP2222" s="78"/>
      <c r="BQ2222" s="78"/>
      <c r="BR2222" s="78"/>
      <c r="BS2222" s="1"/>
      <c r="BT2222" s="1"/>
      <c r="BU2222" s="64"/>
    </row>
    <row r="2223" spans="2:73">
      <c r="F2223" s="64"/>
      <c r="G2223" s="64"/>
      <c r="H2223" s="64"/>
      <c r="I2223" s="64"/>
      <c r="J2223" s="72"/>
      <c r="L2223" s="65"/>
      <c r="M2223" s="4"/>
      <c r="Q2223" s="64"/>
      <c r="R2223" s="72"/>
      <c r="S2223" s="8"/>
      <c r="T2223" s="8"/>
      <c r="U2223" s="4"/>
      <c r="V2223" s="4"/>
      <c r="X2223" s="5"/>
      <c r="Y2223" s="64"/>
      <c r="Z2223" s="64"/>
      <c r="AA2223" s="8"/>
      <c r="AB2223" s="8"/>
      <c r="AC2223" s="8"/>
      <c r="AD2223" s="7"/>
      <c r="AE2223" s="76"/>
      <c r="AF2223" s="4"/>
      <c r="AG2223" s="4"/>
      <c r="AI2223" s="5"/>
      <c r="AJ2223" s="64"/>
      <c r="AK2223" s="72"/>
      <c r="AL2223" s="8"/>
      <c r="AM2223" s="8"/>
      <c r="AN2223" s="4"/>
      <c r="AO2223" s="4"/>
      <c r="AQ2223" s="10"/>
      <c r="AR2223" s="72"/>
      <c r="AS2223" s="72"/>
      <c r="AT2223" s="8"/>
      <c r="AU2223" s="8"/>
      <c r="AV2223" s="8"/>
      <c r="AX2223" s="76"/>
      <c r="AY2223" s="4"/>
      <c r="AZ2223" s="4"/>
      <c r="BB2223" s="5"/>
      <c r="BC2223" s="64"/>
      <c r="BD2223" s="72"/>
      <c r="BE2223" s="8"/>
      <c r="BF2223" s="8"/>
      <c r="BG2223" s="4"/>
      <c r="BH2223" s="67"/>
      <c r="BI2223" s="78"/>
      <c r="BJ2223" s="78"/>
      <c r="BK2223" s="78"/>
      <c r="BL2223" s="68"/>
      <c r="BM2223" s="68"/>
      <c r="BN2223" s="68"/>
      <c r="BO2223" s="78"/>
      <c r="BP2223" s="78"/>
      <c r="BQ2223" s="78"/>
      <c r="BR2223" s="78"/>
      <c r="BS2223" s="1"/>
      <c r="BT2223" s="1"/>
      <c r="BU2223" s="64"/>
    </row>
    <row r="2224" spans="2:73">
      <c r="F2224" s="64"/>
      <c r="G2224" s="64"/>
      <c r="H2224" s="64"/>
      <c r="I2224" s="64"/>
      <c r="J2224" s="72"/>
      <c r="L2224" s="65"/>
      <c r="M2224" s="4"/>
      <c r="Q2224" s="64"/>
      <c r="R2224" s="72"/>
      <c r="S2224" s="8"/>
      <c r="T2224" s="8"/>
      <c r="U2224" s="4"/>
      <c r="V2224" s="4"/>
      <c r="X2224" s="5"/>
      <c r="Y2224" s="64"/>
      <c r="Z2224" s="64"/>
      <c r="AA2224" s="8"/>
      <c r="AB2224" s="8"/>
      <c r="AC2224" s="8"/>
      <c r="AD2224" s="7"/>
      <c r="AE2224" s="76"/>
      <c r="AF2224" s="4"/>
      <c r="AG2224" s="4"/>
      <c r="AI2224" s="5"/>
      <c r="AJ2224" s="64"/>
      <c r="AK2224" s="72"/>
      <c r="AL2224" s="8"/>
      <c r="AM2224" s="8"/>
      <c r="AN2224" s="4"/>
      <c r="AO2224" s="4"/>
      <c r="AQ2224" s="10"/>
      <c r="AR2224" s="72"/>
      <c r="AS2224" s="72"/>
      <c r="AT2224" s="8"/>
      <c r="AU2224" s="8"/>
      <c r="AV2224" s="8"/>
      <c r="AX2224" s="76"/>
      <c r="AY2224" s="4"/>
      <c r="AZ2224" s="4"/>
      <c r="BB2224" s="5"/>
      <c r="BC2224" s="64"/>
      <c r="BD2224" s="72"/>
      <c r="BE2224" s="8"/>
      <c r="BF2224" s="8"/>
      <c r="BG2224" s="4"/>
      <c r="BH2224" s="67"/>
      <c r="BI2224" s="78"/>
      <c r="BJ2224" s="78"/>
      <c r="BK2224" s="78"/>
      <c r="BL2224" s="68"/>
      <c r="BM2224" s="68"/>
      <c r="BN2224" s="68"/>
      <c r="BO2224" s="78"/>
      <c r="BP2224" s="78"/>
      <c r="BQ2224" s="78"/>
      <c r="BR2224" s="78"/>
      <c r="BS2224" s="1"/>
      <c r="BT2224" s="1"/>
      <c r="BU2224" s="64"/>
    </row>
    <row r="2225" spans="6:73">
      <c r="F2225" s="64"/>
      <c r="G2225" s="64"/>
      <c r="H2225" s="64"/>
      <c r="I2225" s="64"/>
      <c r="J2225" s="72"/>
      <c r="L2225" s="65"/>
      <c r="M2225" s="4"/>
      <c r="Q2225" s="64"/>
      <c r="R2225" s="72"/>
      <c r="S2225" s="8"/>
      <c r="T2225" s="8"/>
      <c r="U2225" s="4"/>
      <c r="V2225" s="4"/>
      <c r="X2225" s="5"/>
      <c r="Y2225" s="64"/>
      <c r="Z2225" s="64"/>
      <c r="AA2225" s="8"/>
      <c r="AB2225" s="8"/>
      <c r="AC2225" s="8"/>
      <c r="AD2225" s="7"/>
      <c r="AE2225" s="76"/>
      <c r="AF2225" s="4"/>
      <c r="AG2225" s="4"/>
      <c r="AI2225" s="5"/>
      <c r="AJ2225" s="64"/>
      <c r="AK2225" s="72"/>
      <c r="AL2225" s="8"/>
      <c r="AM2225" s="8"/>
      <c r="AN2225" s="4"/>
      <c r="AO2225" s="4"/>
      <c r="AQ2225" s="10"/>
      <c r="AR2225" s="72"/>
      <c r="AS2225" s="72"/>
      <c r="AT2225" s="8"/>
      <c r="AU2225" s="8"/>
      <c r="AV2225" s="8"/>
      <c r="AX2225" s="76"/>
      <c r="AY2225" s="4"/>
      <c r="AZ2225" s="4"/>
      <c r="BB2225" s="5"/>
      <c r="BC2225" s="64"/>
      <c r="BD2225" s="72"/>
      <c r="BE2225" s="8"/>
      <c r="BF2225" s="8"/>
      <c r="BG2225" s="4"/>
      <c r="BH2225" s="67"/>
      <c r="BI2225" s="78"/>
      <c r="BJ2225" s="78"/>
      <c r="BK2225" s="78"/>
      <c r="BL2225" s="68"/>
      <c r="BM2225" s="68"/>
      <c r="BN2225" s="68"/>
      <c r="BO2225" s="78"/>
      <c r="BP2225" s="78"/>
      <c r="BQ2225" s="78"/>
      <c r="BR2225" s="78"/>
      <c r="BS2225" s="1"/>
      <c r="BT2225" s="1"/>
      <c r="BU2225" s="64"/>
    </row>
    <row r="2226" spans="6:73">
      <c r="F2226" s="64"/>
      <c r="G2226" s="64"/>
      <c r="H2226" s="64"/>
      <c r="I2226" s="64"/>
      <c r="J2226" s="72"/>
      <c r="L2226" s="65"/>
      <c r="M2226" s="4"/>
      <c r="Q2226" s="64"/>
      <c r="R2226" s="72"/>
      <c r="S2226" s="8"/>
      <c r="T2226" s="8"/>
      <c r="U2226" s="4"/>
      <c r="V2226" s="4"/>
      <c r="X2226" s="5"/>
      <c r="Y2226" s="64"/>
      <c r="Z2226" s="64"/>
      <c r="AA2226" s="8"/>
      <c r="AB2226" s="8"/>
      <c r="AC2226" s="8"/>
      <c r="AD2226" s="7"/>
      <c r="AE2226" s="76"/>
      <c r="AF2226" s="4"/>
      <c r="AG2226" s="4"/>
      <c r="AI2226" s="5"/>
      <c r="AJ2226" s="64"/>
      <c r="AK2226" s="72"/>
      <c r="AL2226" s="8"/>
      <c r="AM2226" s="8"/>
      <c r="AN2226" s="4"/>
      <c r="AO2226" s="4"/>
      <c r="AQ2226" s="10"/>
      <c r="AR2226" s="72"/>
      <c r="AS2226" s="72"/>
      <c r="AT2226" s="8"/>
      <c r="AU2226" s="8"/>
      <c r="AV2226" s="8"/>
      <c r="AX2226" s="76"/>
      <c r="AY2226" s="4"/>
      <c r="AZ2226" s="4"/>
      <c r="BB2226" s="5"/>
      <c r="BC2226" s="64"/>
      <c r="BD2226" s="72"/>
      <c r="BE2226" s="8"/>
      <c r="BF2226" s="8"/>
      <c r="BG2226" s="4"/>
      <c r="BH2226" s="67"/>
      <c r="BI2226" s="78"/>
      <c r="BJ2226" s="78"/>
      <c r="BK2226" s="78"/>
      <c r="BL2226" s="68"/>
      <c r="BM2226" s="68"/>
      <c r="BN2226" s="68"/>
      <c r="BO2226" s="78"/>
      <c r="BP2226" s="78"/>
      <c r="BQ2226" s="78"/>
      <c r="BR2226" s="78"/>
      <c r="BS2226" s="1"/>
      <c r="BT2226" s="1"/>
      <c r="BU2226" s="64"/>
    </row>
    <row r="2227" spans="6:73">
      <c r="F2227" s="64"/>
      <c r="G2227" s="64"/>
      <c r="H2227" s="64"/>
      <c r="I2227" s="64"/>
      <c r="J2227" s="72"/>
      <c r="L2227" s="65"/>
      <c r="M2227" s="4"/>
      <c r="Q2227" s="64"/>
      <c r="R2227" s="72"/>
      <c r="S2227" s="8"/>
      <c r="T2227" s="8"/>
      <c r="U2227" s="4"/>
      <c r="V2227" s="4"/>
      <c r="X2227" s="5"/>
      <c r="Y2227" s="64"/>
      <c r="Z2227" s="64"/>
      <c r="AA2227" s="8"/>
      <c r="AB2227" s="8"/>
      <c r="AC2227" s="8"/>
      <c r="AD2227" s="7"/>
      <c r="AE2227" s="76"/>
      <c r="AF2227" s="4"/>
      <c r="AG2227" s="4"/>
      <c r="AI2227" s="5"/>
      <c r="AJ2227" s="64"/>
      <c r="AK2227" s="72"/>
      <c r="AL2227" s="8"/>
      <c r="AM2227" s="8"/>
      <c r="AN2227" s="4"/>
      <c r="AO2227" s="4"/>
      <c r="AQ2227" s="10"/>
      <c r="AR2227" s="72"/>
      <c r="AS2227" s="72"/>
      <c r="AT2227" s="8"/>
      <c r="AU2227" s="8"/>
      <c r="AV2227" s="8"/>
      <c r="AX2227" s="76"/>
      <c r="AY2227" s="4"/>
      <c r="AZ2227" s="4"/>
      <c r="BB2227" s="5"/>
      <c r="BC2227" s="64"/>
      <c r="BD2227" s="72"/>
      <c r="BE2227" s="8"/>
      <c r="BF2227" s="8"/>
      <c r="BG2227" s="4"/>
      <c r="BH2227" s="67"/>
      <c r="BI2227" s="78"/>
      <c r="BJ2227" s="78"/>
      <c r="BK2227" s="78"/>
      <c r="BL2227" s="68"/>
      <c r="BM2227" s="68"/>
      <c r="BN2227" s="68"/>
      <c r="BO2227" s="78"/>
      <c r="BP2227" s="78"/>
      <c r="BQ2227" s="78"/>
      <c r="BR2227" s="78"/>
      <c r="BS2227" s="1"/>
      <c r="BT2227" s="1"/>
      <c r="BU2227" s="64"/>
    </row>
    <row r="2228" spans="6:73">
      <c r="F2228" s="64"/>
      <c r="G2228" s="64"/>
      <c r="H2228" s="64"/>
      <c r="I2228" s="64"/>
      <c r="J2228" s="72"/>
      <c r="L2228" s="65"/>
      <c r="M2228" s="4"/>
      <c r="Q2228" s="64"/>
      <c r="R2228" s="72"/>
      <c r="S2228" s="8"/>
      <c r="T2228" s="8"/>
      <c r="U2228" s="4"/>
      <c r="V2228" s="4"/>
      <c r="X2228" s="5"/>
      <c r="Y2228" s="64"/>
      <c r="Z2228" s="64"/>
      <c r="AA2228" s="8"/>
      <c r="AB2228" s="8"/>
      <c r="AC2228" s="8"/>
      <c r="AD2228" s="7"/>
      <c r="AE2228" s="76"/>
      <c r="AF2228" s="4"/>
      <c r="AG2228" s="4"/>
      <c r="AI2228" s="5"/>
      <c r="AJ2228" s="64"/>
      <c r="AK2228" s="72"/>
      <c r="AL2228" s="8"/>
      <c r="AM2228" s="8"/>
      <c r="AN2228" s="4"/>
      <c r="AO2228" s="4"/>
      <c r="AQ2228" s="10"/>
      <c r="AR2228" s="72"/>
      <c r="AS2228" s="72"/>
      <c r="AT2228" s="8"/>
      <c r="AU2228" s="8"/>
      <c r="AV2228" s="8"/>
      <c r="AX2228" s="76"/>
      <c r="AY2228" s="4"/>
      <c r="AZ2228" s="4"/>
      <c r="BB2228" s="5"/>
      <c r="BC2228" s="64"/>
      <c r="BD2228" s="72"/>
      <c r="BE2228" s="8"/>
      <c r="BF2228" s="8"/>
      <c r="BG2228" s="4"/>
      <c r="BH2228" s="67"/>
      <c r="BI2228" s="78"/>
      <c r="BJ2228" s="78"/>
      <c r="BK2228" s="78"/>
      <c r="BL2228" s="68"/>
      <c r="BM2228" s="68"/>
      <c r="BN2228" s="68"/>
      <c r="BO2228" s="78"/>
      <c r="BP2228" s="78"/>
      <c r="BQ2228" s="78"/>
      <c r="BR2228" s="78"/>
      <c r="BS2228" s="1"/>
      <c r="BT2228" s="1"/>
      <c r="BU2228" s="64"/>
    </row>
    <row r="2229" spans="6:73">
      <c r="F2229" s="64"/>
      <c r="G2229" s="64"/>
      <c r="H2229" s="64"/>
      <c r="I2229" s="64"/>
      <c r="J2229" s="72"/>
      <c r="L2229" s="65"/>
      <c r="M2229" s="4"/>
      <c r="Q2229" s="64"/>
      <c r="R2229" s="72"/>
      <c r="S2229" s="8"/>
      <c r="T2229" s="8"/>
      <c r="U2229" s="4"/>
      <c r="V2229" s="4"/>
      <c r="X2229" s="5"/>
      <c r="Y2229" s="64"/>
      <c r="Z2229" s="64"/>
      <c r="AA2229" s="8"/>
      <c r="AB2229" s="8"/>
      <c r="AC2229" s="8"/>
      <c r="AD2229" s="7"/>
      <c r="AE2229" s="76"/>
      <c r="AF2229" s="4"/>
      <c r="AG2229" s="4"/>
      <c r="AI2229" s="5"/>
      <c r="AJ2229" s="64"/>
      <c r="AK2229" s="72"/>
      <c r="AL2229" s="8"/>
      <c r="AM2229" s="8"/>
      <c r="AN2229" s="4"/>
      <c r="AO2229" s="4"/>
      <c r="AQ2229" s="10"/>
      <c r="AR2229" s="72"/>
      <c r="AS2229" s="72"/>
      <c r="AT2229" s="8"/>
      <c r="AU2229" s="8"/>
      <c r="AV2229" s="8"/>
      <c r="AX2229" s="76"/>
      <c r="AY2229" s="4"/>
      <c r="AZ2229" s="4"/>
      <c r="BB2229" s="5"/>
      <c r="BC2229" s="64"/>
      <c r="BD2229" s="72"/>
      <c r="BE2229" s="8"/>
      <c r="BF2229" s="8"/>
      <c r="BG2229" s="4"/>
      <c r="BH2229" s="67"/>
      <c r="BI2229" s="78"/>
      <c r="BJ2229" s="78"/>
      <c r="BK2229" s="78"/>
      <c r="BL2229" s="68"/>
      <c r="BM2229" s="68"/>
      <c r="BN2229" s="68"/>
      <c r="BO2229" s="78"/>
      <c r="BP2229" s="78"/>
      <c r="BQ2229" s="78"/>
      <c r="BR2229" s="78"/>
      <c r="BS2229" s="1"/>
      <c r="BT2229" s="1"/>
      <c r="BU2229" s="64"/>
    </row>
    <row r="2230" spans="6:73">
      <c r="F2230" s="64"/>
      <c r="G2230" s="64"/>
      <c r="H2230" s="64"/>
      <c r="I2230" s="64"/>
      <c r="J2230" s="72"/>
      <c r="L2230" s="65"/>
      <c r="M2230" s="4"/>
      <c r="Q2230" s="64"/>
      <c r="R2230" s="72"/>
      <c r="S2230" s="8"/>
      <c r="T2230" s="8"/>
      <c r="U2230" s="4"/>
      <c r="V2230" s="4"/>
      <c r="X2230" s="5"/>
      <c r="Y2230" s="64"/>
      <c r="Z2230" s="64"/>
      <c r="AA2230" s="8"/>
      <c r="AB2230" s="8"/>
      <c r="AC2230" s="8"/>
      <c r="AD2230" s="7"/>
      <c r="AE2230" s="76"/>
      <c r="AF2230" s="4"/>
      <c r="AG2230" s="4"/>
      <c r="AI2230" s="5"/>
      <c r="AJ2230" s="64"/>
      <c r="AK2230" s="72"/>
      <c r="AL2230" s="8"/>
      <c r="AM2230" s="8"/>
      <c r="AN2230" s="4"/>
      <c r="AO2230" s="4"/>
      <c r="AQ2230" s="10"/>
      <c r="AR2230" s="72"/>
      <c r="AS2230" s="72"/>
      <c r="AT2230" s="8"/>
      <c r="AU2230" s="8"/>
      <c r="AV2230" s="8"/>
      <c r="AX2230" s="76"/>
      <c r="AY2230" s="4"/>
      <c r="AZ2230" s="4"/>
      <c r="BB2230" s="5"/>
      <c r="BC2230" s="64"/>
      <c r="BD2230" s="72"/>
      <c r="BE2230" s="8"/>
      <c r="BF2230" s="8"/>
      <c r="BG2230" s="4"/>
      <c r="BH2230" s="67"/>
      <c r="BI2230" s="78"/>
      <c r="BJ2230" s="78"/>
      <c r="BK2230" s="78"/>
      <c r="BL2230" s="68"/>
      <c r="BM2230" s="68"/>
      <c r="BN2230" s="68"/>
      <c r="BO2230" s="78"/>
      <c r="BP2230" s="78"/>
      <c r="BQ2230" s="78"/>
      <c r="BR2230" s="78"/>
      <c r="BS2230" s="1"/>
      <c r="BT2230" s="1"/>
      <c r="BU2230" s="64"/>
    </row>
    <row r="2231" spans="6:73">
      <c r="F2231" s="64"/>
      <c r="G2231" s="64"/>
      <c r="H2231" s="64"/>
      <c r="I2231" s="64"/>
      <c r="J2231" s="72"/>
      <c r="L2231" s="65"/>
      <c r="M2231" s="4"/>
      <c r="Q2231" s="64"/>
      <c r="R2231" s="72"/>
      <c r="S2231" s="8"/>
      <c r="T2231" s="8"/>
      <c r="U2231" s="4"/>
      <c r="V2231" s="4"/>
      <c r="X2231" s="5"/>
      <c r="Y2231" s="64"/>
      <c r="Z2231" s="64"/>
      <c r="AA2231" s="8"/>
      <c r="AB2231" s="8"/>
      <c r="AC2231" s="8"/>
      <c r="AD2231" s="7"/>
      <c r="AE2231" s="76"/>
      <c r="AF2231" s="4"/>
      <c r="AG2231" s="4"/>
      <c r="AI2231" s="5"/>
      <c r="AJ2231" s="64"/>
      <c r="AK2231" s="72"/>
      <c r="AL2231" s="8"/>
      <c r="AM2231" s="8"/>
      <c r="AN2231" s="4"/>
      <c r="AO2231" s="4"/>
      <c r="AQ2231" s="10"/>
      <c r="AR2231" s="72"/>
      <c r="AS2231" s="72"/>
      <c r="AT2231" s="8"/>
      <c r="AU2231" s="8"/>
      <c r="AV2231" s="8"/>
      <c r="AX2231" s="76"/>
      <c r="AY2231" s="4"/>
      <c r="AZ2231" s="4"/>
      <c r="BB2231" s="5"/>
      <c r="BC2231" s="64"/>
      <c r="BD2231" s="72"/>
      <c r="BE2231" s="8"/>
      <c r="BF2231" s="8"/>
      <c r="BG2231" s="4"/>
      <c r="BH2231" s="67"/>
      <c r="BI2231" s="78"/>
      <c r="BJ2231" s="78"/>
      <c r="BK2231" s="78"/>
      <c r="BL2231" s="68"/>
      <c r="BM2231" s="68"/>
      <c r="BN2231" s="68"/>
      <c r="BO2231" s="78"/>
      <c r="BP2231" s="78"/>
      <c r="BQ2231" s="78"/>
      <c r="BR2231" s="78"/>
      <c r="BS2231" s="1"/>
      <c r="BT2231" s="1"/>
      <c r="BU2231" s="64"/>
    </row>
    <row r="2232" spans="6:73">
      <c r="F2232" s="64"/>
      <c r="G2232" s="64"/>
      <c r="H2232" s="64"/>
      <c r="I2232" s="64"/>
      <c r="J2232" s="72"/>
      <c r="L2232" s="65"/>
      <c r="M2232" s="4"/>
      <c r="Q2232" s="64"/>
      <c r="R2232" s="72"/>
      <c r="S2232" s="8"/>
      <c r="T2232" s="8"/>
      <c r="U2232" s="4"/>
      <c r="V2232" s="4"/>
      <c r="X2232" s="5"/>
      <c r="Y2232" s="64"/>
      <c r="Z2232" s="64"/>
      <c r="AA2232" s="8"/>
      <c r="AB2232" s="8"/>
      <c r="AC2232" s="8"/>
      <c r="AD2232" s="7"/>
      <c r="AE2232" s="76"/>
      <c r="AF2232" s="4"/>
      <c r="AG2232" s="4"/>
      <c r="AI2232" s="5"/>
      <c r="AJ2232" s="64"/>
      <c r="AK2232" s="72"/>
      <c r="AL2232" s="8"/>
      <c r="AM2232" s="8"/>
      <c r="AN2232" s="4"/>
      <c r="AO2232" s="4"/>
      <c r="AQ2232" s="10"/>
      <c r="AR2232" s="72"/>
      <c r="AS2232" s="72"/>
      <c r="AT2232" s="8"/>
      <c r="AU2232" s="8"/>
      <c r="AV2232" s="8"/>
      <c r="AX2232" s="76"/>
      <c r="AY2232" s="4"/>
      <c r="AZ2232" s="4"/>
      <c r="BB2232" s="5"/>
      <c r="BC2232" s="64"/>
      <c r="BD2232" s="72"/>
      <c r="BE2232" s="8"/>
      <c r="BF2232" s="8"/>
      <c r="BG2232" s="4"/>
      <c r="BH2232" s="67"/>
      <c r="BI2232" s="78"/>
      <c r="BJ2232" s="78"/>
      <c r="BK2232" s="78"/>
      <c r="BL2232" s="68"/>
      <c r="BM2232" s="68"/>
      <c r="BN2232" s="68"/>
      <c r="BO2232" s="78"/>
      <c r="BP2232" s="78"/>
      <c r="BQ2232" s="78"/>
      <c r="BR2232" s="78"/>
      <c r="BS2232" s="1"/>
      <c r="BT2232" s="1"/>
      <c r="BU2232" s="64"/>
    </row>
    <row r="2233" spans="6:73">
      <c r="F2233" s="64"/>
      <c r="G2233" s="64"/>
      <c r="H2233" s="64"/>
      <c r="I2233" s="64"/>
      <c r="J2233" s="72"/>
      <c r="L2233" s="65"/>
      <c r="M2233" s="4"/>
      <c r="Q2233" s="64"/>
      <c r="R2233" s="72"/>
      <c r="S2233" s="8"/>
      <c r="T2233" s="8"/>
      <c r="U2233" s="4"/>
      <c r="V2233" s="4"/>
      <c r="X2233" s="5"/>
      <c r="Y2233" s="64"/>
      <c r="Z2233" s="64"/>
      <c r="AA2233" s="8"/>
      <c r="AB2233" s="8"/>
      <c r="AC2233" s="8"/>
      <c r="AD2233" s="7"/>
      <c r="AE2233" s="76"/>
      <c r="AF2233" s="4"/>
      <c r="AG2233" s="4"/>
      <c r="AI2233" s="5"/>
      <c r="AJ2233" s="64"/>
      <c r="AK2233" s="72"/>
      <c r="AL2233" s="8"/>
      <c r="AM2233" s="8"/>
      <c r="AN2233" s="4"/>
      <c r="AO2233" s="4"/>
      <c r="AQ2233" s="10"/>
      <c r="AR2233" s="72"/>
      <c r="AS2233" s="72"/>
      <c r="AT2233" s="8"/>
      <c r="AU2233" s="8"/>
      <c r="AV2233" s="8"/>
      <c r="AX2233" s="76"/>
      <c r="AY2233" s="4"/>
      <c r="AZ2233" s="4"/>
      <c r="BB2233" s="5"/>
      <c r="BC2233" s="64"/>
      <c r="BD2233" s="72"/>
      <c r="BE2233" s="8"/>
      <c r="BF2233" s="8"/>
      <c r="BG2233" s="4"/>
      <c r="BH2233" s="67"/>
      <c r="BI2233" s="78"/>
      <c r="BJ2233" s="78"/>
      <c r="BK2233" s="78"/>
      <c r="BL2233" s="68"/>
      <c r="BM2233" s="68"/>
      <c r="BN2233" s="68"/>
      <c r="BO2233" s="78"/>
      <c r="BP2233" s="78"/>
      <c r="BQ2233" s="78"/>
      <c r="BR2233" s="78"/>
      <c r="BS2233" s="1"/>
      <c r="BT2233" s="1"/>
      <c r="BU2233" s="64"/>
    </row>
    <row r="2234" spans="6:73">
      <c r="F2234" s="64"/>
      <c r="G2234" s="64"/>
      <c r="H2234" s="64"/>
      <c r="I2234" s="64"/>
      <c r="J2234" s="72"/>
      <c r="L2234" s="65"/>
      <c r="M2234" s="4"/>
      <c r="Q2234" s="64"/>
      <c r="R2234" s="72"/>
      <c r="S2234" s="8"/>
      <c r="T2234" s="8"/>
      <c r="U2234" s="4"/>
      <c r="V2234" s="4"/>
      <c r="X2234" s="5"/>
      <c r="Y2234" s="64"/>
      <c r="Z2234" s="64"/>
      <c r="AA2234" s="8"/>
      <c r="AB2234" s="8"/>
      <c r="AC2234" s="8"/>
      <c r="AD2234" s="7"/>
      <c r="AE2234" s="76"/>
      <c r="AF2234" s="4"/>
      <c r="AG2234" s="4"/>
      <c r="AI2234" s="5"/>
      <c r="AJ2234" s="64"/>
      <c r="AK2234" s="72"/>
      <c r="AL2234" s="8"/>
      <c r="AM2234" s="8"/>
      <c r="AN2234" s="4"/>
      <c r="AO2234" s="4"/>
      <c r="AQ2234" s="10"/>
      <c r="AR2234" s="72"/>
      <c r="AS2234" s="72"/>
      <c r="AT2234" s="8"/>
      <c r="AU2234" s="8"/>
      <c r="AV2234" s="8"/>
      <c r="AX2234" s="76"/>
      <c r="AY2234" s="4"/>
      <c r="AZ2234" s="4"/>
      <c r="BB2234" s="5"/>
      <c r="BC2234" s="64"/>
      <c r="BD2234" s="72"/>
      <c r="BE2234" s="8"/>
      <c r="BF2234" s="8"/>
      <c r="BG2234" s="4"/>
      <c r="BH2234" s="67"/>
      <c r="BI2234" s="78"/>
      <c r="BJ2234" s="78"/>
      <c r="BK2234" s="78"/>
      <c r="BL2234" s="68"/>
      <c r="BM2234" s="68"/>
      <c r="BN2234" s="68"/>
      <c r="BO2234" s="78"/>
      <c r="BP2234" s="78"/>
      <c r="BQ2234" s="78"/>
      <c r="BR2234" s="78"/>
      <c r="BS2234" s="1"/>
      <c r="BT2234" s="1"/>
      <c r="BU2234" s="64"/>
    </row>
    <row r="2235" spans="6:73">
      <c r="F2235" s="64"/>
      <c r="G2235" s="64"/>
      <c r="H2235" s="64"/>
      <c r="I2235" s="64"/>
      <c r="J2235" s="72"/>
      <c r="L2235" s="65"/>
      <c r="M2235" s="4"/>
      <c r="Q2235" s="64"/>
      <c r="R2235" s="72"/>
      <c r="S2235" s="8"/>
      <c r="T2235" s="8"/>
      <c r="U2235" s="4"/>
      <c r="V2235" s="4"/>
      <c r="X2235" s="5"/>
      <c r="Y2235" s="64"/>
      <c r="Z2235" s="64"/>
      <c r="AA2235" s="8"/>
      <c r="AB2235" s="8"/>
      <c r="AC2235" s="8"/>
      <c r="AD2235" s="7"/>
      <c r="AE2235" s="76"/>
      <c r="AF2235" s="4"/>
      <c r="AG2235" s="4"/>
      <c r="AI2235" s="5"/>
      <c r="AJ2235" s="64"/>
      <c r="AK2235" s="72"/>
      <c r="AL2235" s="8"/>
      <c r="AM2235" s="8"/>
      <c r="AN2235" s="4"/>
      <c r="AO2235" s="4"/>
      <c r="AQ2235" s="10"/>
      <c r="AR2235" s="72"/>
      <c r="AS2235" s="72"/>
      <c r="AT2235" s="8"/>
      <c r="AU2235" s="8"/>
      <c r="AV2235" s="8"/>
      <c r="AX2235" s="76"/>
      <c r="AY2235" s="4"/>
      <c r="AZ2235" s="4"/>
      <c r="BB2235" s="5"/>
      <c r="BC2235" s="64"/>
      <c r="BD2235" s="72"/>
      <c r="BE2235" s="8"/>
      <c r="BF2235" s="8"/>
      <c r="BG2235" s="4"/>
      <c r="BH2235" s="67"/>
      <c r="BI2235" s="78"/>
      <c r="BJ2235" s="78"/>
      <c r="BK2235" s="78"/>
      <c r="BL2235" s="68"/>
      <c r="BM2235" s="68"/>
      <c r="BN2235" s="68"/>
      <c r="BO2235" s="78"/>
      <c r="BP2235" s="78"/>
      <c r="BQ2235" s="78"/>
      <c r="BR2235" s="78"/>
      <c r="BS2235" s="1"/>
      <c r="BT2235" s="1"/>
      <c r="BU2235" s="64"/>
    </row>
    <row r="2236" spans="6:73">
      <c r="F2236" s="64"/>
      <c r="G2236" s="64"/>
      <c r="H2236" s="64"/>
      <c r="I2236" s="64"/>
      <c r="J2236" s="72"/>
      <c r="L2236" s="65"/>
      <c r="M2236" s="4"/>
      <c r="Q2236" s="64"/>
      <c r="R2236" s="72"/>
      <c r="S2236" s="8"/>
      <c r="T2236" s="8"/>
      <c r="U2236" s="4"/>
      <c r="V2236" s="4"/>
      <c r="X2236" s="5"/>
      <c r="Y2236" s="64"/>
      <c r="Z2236" s="64"/>
      <c r="AA2236" s="8"/>
      <c r="AB2236" s="8"/>
      <c r="AC2236" s="8"/>
      <c r="AD2236" s="7"/>
      <c r="AE2236" s="76"/>
      <c r="AF2236" s="4"/>
      <c r="AG2236" s="4"/>
      <c r="AI2236" s="5"/>
      <c r="AJ2236" s="64"/>
      <c r="AK2236" s="72"/>
      <c r="AL2236" s="8"/>
      <c r="AM2236" s="8"/>
      <c r="AN2236" s="4"/>
      <c r="AO2236" s="4"/>
      <c r="AQ2236" s="10"/>
      <c r="AR2236" s="72"/>
      <c r="AS2236" s="72"/>
      <c r="AT2236" s="8"/>
      <c r="AU2236" s="8"/>
      <c r="AV2236" s="8"/>
      <c r="AX2236" s="76"/>
      <c r="AY2236" s="4"/>
      <c r="AZ2236" s="4"/>
      <c r="BB2236" s="5"/>
      <c r="BC2236" s="64"/>
      <c r="BD2236" s="72"/>
      <c r="BE2236" s="8"/>
      <c r="BF2236" s="8"/>
      <c r="BG2236" s="4"/>
      <c r="BH2236" s="67"/>
      <c r="BI2236" s="78"/>
      <c r="BJ2236" s="78"/>
      <c r="BK2236" s="78"/>
      <c r="BL2236" s="68"/>
      <c r="BM2236" s="68"/>
      <c r="BN2236" s="68"/>
      <c r="BO2236" s="78"/>
      <c r="BP2236" s="78"/>
      <c r="BQ2236" s="78"/>
      <c r="BR2236" s="78"/>
      <c r="BS2236" s="1"/>
      <c r="BT2236" s="1"/>
      <c r="BU2236" s="64"/>
    </row>
    <row r="2237" spans="6:73">
      <c r="F2237" s="64"/>
      <c r="G2237" s="64"/>
      <c r="H2237" s="64"/>
      <c r="I2237" s="64"/>
      <c r="J2237" s="72"/>
      <c r="L2237" s="65"/>
      <c r="M2237" s="4"/>
      <c r="Q2237" s="64"/>
      <c r="R2237" s="72"/>
      <c r="S2237" s="8"/>
      <c r="T2237" s="8"/>
      <c r="U2237" s="4"/>
      <c r="V2237" s="4"/>
      <c r="X2237" s="5"/>
      <c r="Y2237" s="64"/>
      <c r="Z2237" s="64"/>
      <c r="AA2237" s="8"/>
      <c r="AB2237" s="8"/>
      <c r="AC2237" s="8"/>
      <c r="AD2237" s="7"/>
      <c r="AE2237" s="76"/>
      <c r="AF2237" s="4"/>
      <c r="AG2237" s="4"/>
      <c r="AI2237" s="5"/>
      <c r="AJ2237" s="64"/>
      <c r="AK2237" s="72"/>
      <c r="AL2237" s="8"/>
      <c r="AM2237" s="8"/>
      <c r="AN2237" s="4"/>
      <c r="AO2237" s="4"/>
      <c r="AQ2237" s="10"/>
      <c r="AR2237" s="72"/>
      <c r="AS2237" s="72"/>
      <c r="AT2237" s="8"/>
      <c r="AU2237" s="8"/>
      <c r="AV2237" s="8"/>
      <c r="AX2237" s="76"/>
      <c r="AY2237" s="4"/>
      <c r="AZ2237" s="4"/>
      <c r="BB2237" s="5"/>
      <c r="BC2237" s="64"/>
      <c r="BD2237" s="72"/>
      <c r="BE2237" s="8"/>
      <c r="BF2237" s="8"/>
      <c r="BG2237" s="4"/>
      <c r="BH2237" s="67"/>
      <c r="BI2237" s="78"/>
      <c r="BJ2237" s="78"/>
      <c r="BK2237" s="78"/>
      <c r="BL2237" s="68"/>
      <c r="BM2237" s="68"/>
      <c r="BN2237" s="68"/>
      <c r="BO2237" s="78"/>
      <c r="BP2237" s="78"/>
      <c r="BQ2237" s="78"/>
      <c r="BR2237" s="78"/>
      <c r="BS2237" s="1"/>
      <c r="BT2237" s="1"/>
      <c r="BU2237" s="64"/>
    </row>
    <row r="2238" spans="6:73">
      <c r="F2238" s="64"/>
      <c r="G2238" s="64"/>
      <c r="H2238" s="64"/>
      <c r="I2238" s="64"/>
      <c r="J2238" s="72"/>
      <c r="L2238" s="65"/>
      <c r="M2238" s="4"/>
      <c r="Q2238" s="64"/>
      <c r="R2238" s="72"/>
      <c r="S2238" s="8"/>
      <c r="T2238" s="8"/>
      <c r="U2238" s="4"/>
      <c r="V2238" s="4"/>
      <c r="X2238" s="5"/>
      <c r="Y2238" s="64"/>
      <c r="Z2238" s="64"/>
      <c r="AA2238" s="8"/>
      <c r="AB2238" s="8"/>
      <c r="AC2238" s="8"/>
      <c r="AD2238" s="7"/>
      <c r="AE2238" s="76"/>
      <c r="AF2238" s="4"/>
      <c r="AG2238" s="4"/>
      <c r="AI2238" s="5"/>
      <c r="AJ2238" s="64"/>
      <c r="AK2238" s="72"/>
      <c r="AL2238" s="8"/>
      <c r="AM2238" s="8"/>
      <c r="AN2238" s="4"/>
      <c r="AO2238" s="4"/>
      <c r="AQ2238" s="10"/>
      <c r="AR2238" s="72"/>
      <c r="AS2238" s="72"/>
      <c r="AT2238" s="8"/>
      <c r="AU2238" s="8"/>
      <c r="AV2238" s="8"/>
      <c r="AX2238" s="76"/>
      <c r="AY2238" s="4"/>
      <c r="AZ2238" s="4"/>
      <c r="BB2238" s="5"/>
      <c r="BC2238" s="64"/>
      <c r="BD2238" s="72"/>
      <c r="BE2238" s="8"/>
      <c r="BF2238" s="8"/>
      <c r="BG2238" s="4"/>
      <c r="BH2238" s="67"/>
      <c r="BI2238" s="78"/>
      <c r="BJ2238" s="78"/>
      <c r="BK2238" s="78"/>
      <c r="BL2238" s="68"/>
      <c r="BM2238" s="68"/>
      <c r="BN2238" s="68"/>
      <c r="BO2238" s="78"/>
      <c r="BP2238" s="78"/>
      <c r="BQ2238" s="78"/>
      <c r="BR2238" s="78"/>
      <c r="BS2238" s="1"/>
      <c r="BT2238" s="1"/>
      <c r="BU2238" s="64"/>
    </row>
    <row r="2239" spans="6:73">
      <c r="F2239" s="64"/>
      <c r="G2239" s="64"/>
      <c r="H2239" s="64"/>
      <c r="I2239" s="64"/>
      <c r="J2239" s="72"/>
      <c r="L2239" s="65"/>
      <c r="M2239" s="4"/>
      <c r="Q2239" s="64"/>
      <c r="R2239" s="72"/>
      <c r="S2239" s="8"/>
      <c r="T2239" s="8"/>
      <c r="U2239" s="4"/>
      <c r="V2239" s="4"/>
      <c r="X2239" s="5"/>
      <c r="Y2239" s="64"/>
      <c r="Z2239" s="64"/>
      <c r="AA2239" s="8"/>
      <c r="AB2239" s="8"/>
      <c r="AC2239" s="8"/>
      <c r="AD2239" s="7"/>
      <c r="AE2239" s="76"/>
      <c r="AF2239" s="4"/>
      <c r="AG2239" s="4"/>
      <c r="AI2239" s="5"/>
      <c r="AJ2239" s="64"/>
      <c r="AK2239" s="72"/>
      <c r="AL2239" s="8"/>
      <c r="AM2239" s="8"/>
      <c r="AN2239" s="4"/>
      <c r="AO2239" s="4"/>
      <c r="AQ2239" s="10"/>
      <c r="AR2239" s="72"/>
      <c r="AS2239" s="72"/>
      <c r="AT2239" s="8"/>
      <c r="AU2239" s="8"/>
      <c r="AV2239" s="8"/>
      <c r="AX2239" s="76"/>
      <c r="AY2239" s="4"/>
      <c r="AZ2239" s="4"/>
      <c r="BB2239" s="5"/>
      <c r="BC2239" s="64"/>
      <c r="BD2239" s="72"/>
      <c r="BE2239" s="8"/>
      <c r="BF2239" s="8"/>
      <c r="BG2239" s="4"/>
      <c r="BH2239" s="67"/>
      <c r="BI2239" s="78"/>
      <c r="BJ2239" s="78"/>
      <c r="BK2239" s="78"/>
      <c r="BL2239" s="68"/>
      <c r="BM2239" s="68"/>
      <c r="BN2239" s="68"/>
      <c r="BO2239" s="78"/>
      <c r="BP2239" s="78"/>
      <c r="BQ2239" s="78"/>
      <c r="BR2239" s="78"/>
      <c r="BS2239" s="1"/>
      <c r="BT2239" s="1"/>
      <c r="BU2239" s="64"/>
    </row>
    <row r="2240" spans="6:73">
      <c r="F2240" s="64"/>
      <c r="G2240" s="64"/>
      <c r="H2240" s="64"/>
      <c r="I2240" s="64"/>
      <c r="J2240" s="72"/>
      <c r="L2240" s="65"/>
      <c r="M2240" s="4"/>
      <c r="Q2240" s="64"/>
      <c r="R2240" s="72"/>
      <c r="S2240" s="8"/>
      <c r="T2240" s="8"/>
      <c r="U2240" s="4"/>
      <c r="V2240" s="4"/>
      <c r="X2240" s="5"/>
      <c r="Y2240" s="64"/>
      <c r="Z2240" s="64"/>
      <c r="AA2240" s="8"/>
      <c r="AB2240" s="8"/>
      <c r="AC2240" s="8"/>
      <c r="AD2240" s="7"/>
      <c r="AE2240" s="76"/>
      <c r="AF2240" s="4"/>
      <c r="AG2240" s="4"/>
      <c r="AI2240" s="5"/>
      <c r="AJ2240" s="64"/>
      <c r="AK2240" s="72"/>
      <c r="AL2240" s="8"/>
      <c r="AM2240" s="8"/>
      <c r="AN2240" s="4"/>
      <c r="AO2240" s="4"/>
      <c r="AQ2240" s="10"/>
      <c r="AR2240" s="72"/>
      <c r="AS2240" s="72"/>
      <c r="AT2240" s="8"/>
      <c r="AU2240" s="8"/>
      <c r="AV2240" s="8"/>
      <c r="AX2240" s="76"/>
      <c r="AY2240" s="4"/>
      <c r="AZ2240" s="4"/>
      <c r="BB2240" s="5"/>
      <c r="BC2240" s="64"/>
      <c r="BD2240" s="72"/>
      <c r="BE2240" s="8"/>
      <c r="BF2240" s="8"/>
      <c r="BG2240" s="4"/>
      <c r="BH2240" s="67"/>
      <c r="BI2240" s="78"/>
      <c r="BJ2240" s="78"/>
      <c r="BK2240" s="78"/>
      <c r="BL2240" s="68"/>
      <c r="BM2240" s="68"/>
      <c r="BN2240" s="68"/>
      <c r="BO2240" s="78"/>
      <c r="BP2240" s="78"/>
      <c r="BQ2240" s="78"/>
      <c r="BR2240" s="78"/>
      <c r="BS2240" s="1"/>
      <c r="BT2240" s="1"/>
      <c r="BU2240" s="64"/>
    </row>
    <row r="2241" spans="6:73">
      <c r="F2241" s="64"/>
      <c r="G2241" s="64"/>
      <c r="H2241" s="64"/>
      <c r="I2241" s="64"/>
      <c r="J2241" s="72"/>
      <c r="L2241" s="65"/>
      <c r="M2241" s="4"/>
      <c r="Q2241" s="64"/>
      <c r="R2241" s="72"/>
      <c r="S2241" s="8"/>
      <c r="T2241" s="8"/>
      <c r="U2241" s="4"/>
      <c r="V2241" s="4"/>
      <c r="X2241" s="5"/>
      <c r="Y2241" s="64"/>
      <c r="Z2241" s="64"/>
      <c r="AA2241" s="8"/>
      <c r="AB2241" s="8"/>
      <c r="AC2241" s="8"/>
      <c r="AD2241" s="7"/>
      <c r="AE2241" s="76"/>
      <c r="AF2241" s="4"/>
      <c r="AG2241" s="4"/>
      <c r="AI2241" s="5"/>
      <c r="AJ2241" s="64"/>
      <c r="AK2241" s="72"/>
      <c r="AL2241" s="8"/>
      <c r="AM2241" s="8"/>
      <c r="AN2241" s="4"/>
      <c r="AO2241" s="4"/>
      <c r="AQ2241" s="10"/>
      <c r="AR2241" s="72"/>
      <c r="AS2241" s="72"/>
      <c r="AT2241" s="8"/>
      <c r="AU2241" s="8"/>
      <c r="AV2241" s="8"/>
      <c r="AX2241" s="76"/>
      <c r="AY2241" s="4"/>
      <c r="AZ2241" s="4"/>
      <c r="BB2241" s="5"/>
      <c r="BC2241" s="64"/>
      <c r="BD2241" s="72"/>
      <c r="BE2241" s="8"/>
      <c r="BF2241" s="8"/>
      <c r="BG2241" s="4"/>
      <c r="BH2241" s="67"/>
      <c r="BI2241" s="78"/>
      <c r="BJ2241" s="78"/>
      <c r="BK2241" s="78"/>
      <c r="BL2241" s="68"/>
      <c r="BM2241" s="68"/>
      <c r="BN2241" s="68"/>
      <c r="BO2241" s="78"/>
      <c r="BP2241" s="78"/>
      <c r="BQ2241" s="78"/>
      <c r="BR2241" s="78"/>
      <c r="BS2241" s="1"/>
      <c r="BT2241" s="1"/>
      <c r="BU2241" s="64"/>
    </row>
    <row r="2242" spans="6:73">
      <c r="F2242" s="64"/>
      <c r="G2242" s="64"/>
      <c r="H2242" s="64"/>
      <c r="I2242" s="64"/>
      <c r="J2242" s="72"/>
      <c r="L2242" s="65"/>
      <c r="M2242" s="4"/>
      <c r="Q2242" s="64"/>
      <c r="R2242" s="72"/>
      <c r="S2242" s="8"/>
      <c r="T2242" s="8"/>
      <c r="U2242" s="4"/>
      <c r="V2242" s="4"/>
      <c r="X2242" s="5"/>
      <c r="Y2242" s="64"/>
      <c r="Z2242" s="64"/>
      <c r="AA2242" s="8"/>
      <c r="AB2242" s="8"/>
      <c r="AC2242" s="8"/>
      <c r="AD2242" s="7"/>
      <c r="AE2242" s="76"/>
      <c r="AF2242" s="4"/>
      <c r="AG2242" s="4"/>
      <c r="AI2242" s="5"/>
      <c r="AJ2242" s="64"/>
      <c r="AK2242" s="72"/>
      <c r="AL2242" s="8"/>
      <c r="AM2242" s="8"/>
      <c r="AN2242" s="4"/>
      <c r="AO2242" s="4"/>
      <c r="AQ2242" s="10"/>
      <c r="AR2242" s="72"/>
      <c r="AS2242" s="72"/>
      <c r="AT2242" s="8"/>
      <c r="AU2242" s="8"/>
      <c r="AV2242" s="8"/>
      <c r="AX2242" s="76"/>
      <c r="AY2242" s="4"/>
      <c r="AZ2242" s="4"/>
      <c r="BB2242" s="5"/>
      <c r="BC2242" s="64"/>
      <c r="BD2242" s="72"/>
      <c r="BE2242" s="8"/>
      <c r="BF2242" s="8"/>
      <c r="BG2242" s="4"/>
      <c r="BH2242" s="67"/>
      <c r="BI2242" s="78"/>
      <c r="BJ2242" s="78"/>
      <c r="BK2242" s="78"/>
      <c r="BL2242" s="68"/>
      <c r="BM2242" s="68"/>
      <c r="BN2242" s="68"/>
      <c r="BO2242" s="78"/>
      <c r="BP2242" s="78"/>
      <c r="BQ2242" s="78"/>
      <c r="BR2242" s="78"/>
      <c r="BS2242" s="1"/>
      <c r="BT2242" s="1"/>
      <c r="BU2242" s="64"/>
    </row>
    <row r="2243" spans="6:73">
      <c r="F2243" s="64"/>
      <c r="G2243" s="64"/>
      <c r="H2243" s="64"/>
      <c r="I2243" s="64"/>
      <c r="J2243" s="72"/>
      <c r="L2243" s="65"/>
      <c r="M2243" s="4"/>
      <c r="Q2243" s="64"/>
      <c r="R2243" s="72"/>
      <c r="S2243" s="8"/>
      <c r="T2243" s="8"/>
      <c r="U2243" s="4"/>
      <c r="V2243" s="4"/>
      <c r="X2243" s="5"/>
      <c r="Y2243" s="64"/>
      <c r="Z2243" s="64"/>
      <c r="AA2243" s="8"/>
      <c r="AB2243" s="8"/>
      <c r="AC2243" s="8"/>
      <c r="AD2243" s="7"/>
      <c r="AE2243" s="76"/>
      <c r="AF2243" s="4"/>
      <c r="AG2243" s="4"/>
      <c r="AI2243" s="5"/>
      <c r="AJ2243" s="64"/>
      <c r="AK2243" s="72"/>
      <c r="AL2243" s="8"/>
      <c r="AM2243" s="8"/>
      <c r="AN2243" s="4"/>
      <c r="AO2243" s="4"/>
      <c r="AQ2243" s="10"/>
      <c r="AR2243" s="72"/>
      <c r="AS2243" s="72"/>
      <c r="AT2243" s="8"/>
      <c r="AU2243" s="8"/>
      <c r="AV2243" s="8"/>
      <c r="AX2243" s="76"/>
      <c r="AY2243" s="4"/>
      <c r="AZ2243" s="4"/>
      <c r="BB2243" s="5"/>
      <c r="BC2243" s="64"/>
      <c r="BD2243" s="72"/>
      <c r="BE2243" s="8"/>
      <c r="BF2243" s="8"/>
      <c r="BG2243" s="4"/>
      <c r="BH2243" s="67"/>
      <c r="BI2243" s="78"/>
      <c r="BJ2243" s="78"/>
      <c r="BK2243" s="78"/>
      <c r="BL2243" s="68"/>
      <c r="BM2243" s="68"/>
      <c r="BN2243" s="68"/>
      <c r="BO2243" s="78"/>
      <c r="BP2243" s="78"/>
      <c r="BQ2243" s="78"/>
      <c r="BR2243" s="78"/>
      <c r="BS2243" s="1"/>
      <c r="BT2243" s="1"/>
      <c r="BU2243" s="64"/>
    </row>
    <row r="2244" spans="6:73">
      <c r="F2244" s="64"/>
      <c r="G2244" s="64"/>
      <c r="H2244" s="64"/>
      <c r="I2244" s="64"/>
      <c r="J2244" s="72"/>
      <c r="L2244" s="65"/>
      <c r="M2244" s="4"/>
      <c r="Q2244" s="64"/>
      <c r="R2244" s="72"/>
      <c r="S2244" s="8"/>
      <c r="T2244" s="8"/>
      <c r="U2244" s="4"/>
      <c r="V2244" s="4"/>
      <c r="X2244" s="5"/>
      <c r="Y2244" s="64"/>
      <c r="Z2244" s="64"/>
      <c r="AA2244" s="8"/>
      <c r="AB2244" s="8"/>
      <c r="AC2244" s="8"/>
      <c r="AD2244" s="7"/>
      <c r="AE2244" s="76"/>
      <c r="AF2244" s="4"/>
      <c r="AG2244" s="4"/>
      <c r="AI2244" s="5"/>
      <c r="AJ2244" s="64"/>
      <c r="AK2244" s="72"/>
      <c r="AL2244" s="8"/>
      <c r="AM2244" s="8"/>
      <c r="AN2244" s="4"/>
      <c r="AO2244" s="4"/>
      <c r="AQ2244" s="10"/>
      <c r="AR2244" s="72"/>
      <c r="AS2244" s="72"/>
      <c r="AT2244" s="8"/>
      <c r="AU2244" s="8"/>
      <c r="AV2244" s="8"/>
      <c r="AX2244" s="76"/>
      <c r="AY2244" s="4"/>
      <c r="AZ2244" s="4"/>
      <c r="BB2244" s="5"/>
      <c r="BC2244" s="64"/>
      <c r="BD2244" s="72"/>
      <c r="BE2244" s="8"/>
      <c r="BF2244" s="8"/>
      <c r="BG2244" s="4"/>
      <c r="BH2244" s="67"/>
      <c r="BI2244" s="78"/>
      <c r="BJ2244" s="78"/>
      <c r="BK2244" s="78"/>
      <c r="BL2244" s="68"/>
      <c r="BM2244" s="68"/>
      <c r="BN2244" s="68"/>
      <c r="BO2244" s="78"/>
      <c r="BP2244" s="78"/>
      <c r="BQ2244" s="78"/>
      <c r="BR2244" s="78"/>
      <c r="BS2244" s="1"/>
      <c r="BT2244" s="1"/>
      <c r="BU2244" s="64"/>
    </row>
    <row r="2245" spans="6:73">
      <c r="F2245" s="64"/>
      <c r="G2245" s="64"/>
      <c r="H2245" s="64"/>
      <c r="I2245" s="64"/>
      <c r="J2245" s="72"/>
      <c r="L2245" s="65"/>
      <c r="M2245" s="4"/>
      <c r="Q2245" s="64"/>
      <c r="R2245" s="72"/>
      <c r="S2245" s="8"/>
      <c r="T2245" s="8"/>
      <c r="U2245" s="4"/>
      <c r="V2245" s="4"/>
      <c r="X2245" s="5"/>
      <c r="Y2245" s="64"/>
      <c r="Z2245" s="64"/>
      <c r="AA2245" s="8"/>
      <c r="AB2245" s="8"/>
      <c r="AC2245" s="8"/>
      <c r="AD2245" s="7"/>
      <c r="AE2245" s="76"/>
      <c r="AF2245" s="4"/>
      <c r="AG2245" s="4"/>
      <c r="AI2245" s="5"/>
      <c r="AJ2245" s="64"/>
      <c r="AK2245" s="72"/>
      <c r="AL2245" s="8"/>
      <c r="AM2245" s="8"/>
      <c r="AN2245" s="4"/>
      <c r="AO2245" s="4"/>
      <c r="AQ2245" s="10"/>
      <c r="AR2245" s="72"/>
      <c r="AS2245" s="72"/>
      <c r="AT2245" s="8"/>
      <c r="AU2245" s="8"/>
      <c r="AV2245" s="8"/>
      <c r="AX2245" s="76"/>
      <c r="AY2245" s="4"/>
      <c r="AZ2245" s="4"/>
      <c r="BB2245" s="5"/>
      <c r="BC2245" s="64"/>
      <c r="BD2245" s="72"/>
      <c r="BE2245" s="8"/>
      <c r="BF2245" s="8"/>
      <c r="BG2245" s="4"/>
      <c r="BH2245" s="67"/>
      <c r="BI2245" s="78"/>
      <c r="BJ2245" s="78"/>
      <c r="BK2245" s="78"/>
      <c r="BL2245" s="68"/>
      <c r="BM2245" s="68"/>
      <c r="BN2245" s="68"/>
      <c r="BO2245" s="78"/>
      <c r="BP2245" s="78"/>
      <c r="BQ2245" s="78"/>
      <c r="BR2245" s="78"/>
      <c r="BS2245" s="1"/>
      <c r="BT2245" s="1"/>
      <c r="BU2245" s="64"/>
    </row>
    <row r="2246" spans="6:73">
      <c r="F2246" s="64"/>
      <c r="G2246" s="64"/>
      <c r="H2246" s="64"/>
      <c r="I2246" s="64"/>
      <c r="J2246" s="72"/>
      <c r="L2246" s="65"/>
      <c r="M2246" s="4"/>
      <c r="Q2246" s="64"/>
      <c r="R2246" s="72"/>
      <c r="S2246" s="8"/>
      <c r="T2246" s="8"/>
      <c r="U2246" s="4"/>
      <c r="V2246" s="4"/>
      <c r="X2246" s="5"/>
      <c r="Y2246" s="64"/>
      <c r="Z2246" s="64"/>
      <c r="AA2246" s="8"/>
      <c r="AB2246" s="8"/>
      <c r="AC2246" s="8"/>
      <c r="AD2246" s="7"/>
      <c r="AE2246" s="76"/>
      <c r="AF2246" s="4"/>
      <c r="AG2246" s="4"/>
      <c r="AI2246" s="5"/>
      <c r="AJ2246" s="64"/>
      <c r="AK2246" s="72"/>
      <c r="AL2246" s="8"/>
      <c r="AM2246" s="8"/>
      <c r="AN2246" s="4"/>
      <c r="AO2246" s="4"/>
      <c r="AQ2246" s="10"/>
      <c r="AR2246" s="72"/>
      <c r="AS2246" s="72"/>
      <c r="AT2246" s="8"/>
      <c r="AU2246" s="8"/>
      <c r="AV2246" s="8"/>
      <c r="AX2246" s="76"/>
      <c r="AY2246" s="4"/>
      <c r="AZ2246" s="4"/>
      <c r="BB2246" s="5"/>
      <c r="BC2246" s="64"/>
      <c r="BD2246" s="72"/>
      <c r="BE2246" s="8"/>
      <c r="BF2246" s="8"/>
      <c r="BG2246" s="4"/>
      <c r="BH2246" s="67"/>
      <c r="BI2246" s="78"/>
      <c r="BJ2246" s="78"/>
      <c r="BK2246" s="78"/>
      <c r="BL2246" s="68"/>
      <c r="BM2246" s="68"/>
      <c r="BN2246" s="68"/>
      <c r="BO2246" s="78"/>
      <c r="BP2246" s="78"/>
      <c r="BQ2246" s="78"/>
      <c r="BR2246" s="78"/>
      <c r="BS2246" s="1"/>
      <c r="BT2246" s="1"/>
      <c r="BU2246" s="64"/>
    </row>
    <row r="2247" spans="6:73">
      <c r="F2247" s="64"/>
      <c r="G2247" s="64"/>
      <c r="H2247" s="64"/>
      <c r="I2247" s="64"/>
      <c r="J2247" s="72"/>
      <c r="L2247" s="65"/>
      <c r="M2247" s="4"/>
      <c r="Q2247" s="64"/>
      <c r="R2247" s="72"/>
      <c r="S2247" s="8"/>
      <c r="T2247" s="8"/>
      <c r="U2247" s="4"/>
      <c r="V2247" s="4"/>
      <c r="X2247" s="5"/>
      <c r="Y2247" s="64"/>
      <c r="Z2247" s="64"/>
      <c r="AA2247" s="8"/>
      <c r="AB2247" s="8"/>
      <c r="AC2247" s="8"/>
      <c r="AD2247" s="7"/>
      <c r="AE2247" s="76"/>
      <c r="AF2247" s="4"/>
      <c r="AG2247" s="4"/>
      <c r="AI2247" s="5"/>
      <c r="AJ2247" s="64"/>
      <c r="AK2247" s="72"/>
      <c r="AL2247" s="8"/>
      <c r="AM2247" s="8"/>
      <c r="AN2247" s="4"/>
      <c r="AO2247" s="4"/>
      <c r="AQ2247" s="10"/>
      <c r="AR2247" s="72"/>
      <c r="AS2247" s="72"/>
      <c r="AT2247" s="8"/>
      <c r="AU2247" s="8"/>
      <c r="AV2247" s="8"/>
      <c r="AX2247" s="76"/>
      <c r="AY2247" s="4"/>
      <c r="AZ2247" s="4"/>
      <c r="BB2247" s="5"/>
      <c r="BC2247" s="64"/>
      <c r="BD2247" s="72"/>
      <c r="BE2247" s="8"/>
      <c r="BF2247" s="8"/>
      <c r="BG2247" s="4"/>
      <c r="BH2247" s="67"/>
      <c r="BI2247" s="78"/>
      <c r="BJ2247" s="78"/>
      <c r="BK2247" s="78"/>
      <c r="BL2247" s="68"/>
      <c r="BM2247" s="68"/>
      <c r="BN2247" s="68"/>
      <c r="BO2247" s="78"/>
      <c r="BP2247" s="78"/>
      <c r="BQ2247" s="78"/>
      <c r="BR2247" s="78"/>
      <c r="BS2247" s="1"/>
      <c r="BT2247" s="1"/>
      <c r="BU2247" s="64"/>
    </row>
    <row r="2248" spans="6:73">
      <c r="F2248" s="64"/>
      <c r="G2248" s="64"/>
      <c r="H2248" s="64"/>
      <c r="I2248" s="64"/>
      <c r="J2248" s="72"/>
      <c r="L2248" s="65"/>
      <c r="M2248" s="4"/>
      <c r="Q2248" s="64"/>
      <c r="R2248" s="72"/>
      <c r="S2248" s="8"/>
      <c r="T2248" s="8"/>
      <c r="U2248" s="4"/>
      <c r="V2248" s="4"/>
      <c r="X2248" s="5"/>
      <c r="Y2248" s="64"/>
      <c r="Z2248" s="64"/>
      <c r="AA2248" s="8"/>
      <c r="AB2248" s="8"/>
      <c r="AC2248" s="8"/>
      <c r="AD2248" s="7"/>
      <c r="AE2248" s="76"/>
      <c r="AF2248" s="4"/>
      <c r="AG2248" s="4"/>
      <c r="AI2248" s="5"/>
      <c r="AJ2248" s="64"/>
      <c r="AK2248" s="72"/>
      <c r="AL2248" s="8"/>
      <c r="AM2248" s="8"/>
      <c r="AN2248" s="4"/>
      <c r="AO2248" s="4"/>
      <c r="AQ2248" s="10"/>
      <c r="AR2248" s="72"/>
      <c r="AS2248" s="72"/>
      <c r="AT2248" s="8"/>
      <c r="AU2248" s="8"/>
      <c r="AV2248" s="8"/>
      <c r="AX2248" s="76"/>
      <c r="AY2248" s="4"/>
      <c r="AZ2248" s="4"/>
      <c r="BB2248" s="5"/>
      <c r="BC2248" s="64"/>
      <c r="BD2248" s="72"/>
      <c r="BE2248" s="8"/>
      <c r="BF2248" s="8"/>
      <c r="BG2248" s="4"/>
      <c r="BH2248" s="67"/>
      <c r="BI2248" s="78"/>
      <c r="BJ2248" s="78"/>
      <c r="BK2248" s="78"/>
      <c r="BL2248" s="68"/>
      <c r="BM2248" s="68"/>
      <c r="BN2248" s="68"/>
      <c r="BO2248" s="78"/>
      <c r="BP2248" s="78"/>
      <c r="BQ2248" s="78"/>
      <c r="BR2248" s="78"/>
      <c r="BS2248" s="1"/>
      <c r="BT2248" s="1"/>
      <c r="BU2248" s="64"/>
    </row>
    <row r="2249" spans="6:73">
      <c r="F2249" s="64"/>
      <c r="G2249" s="64"/>
      <c r="H2249" s="64"/>
      <c r="I2249" s="64"/>
      <c r="J2249" s="72"/>
      <c r="L2249" s="65"/>
      <c r="M2249" s="4"/>
      <c r="Q2249" s="64"/>
      <c r="R2249" s="72"/>
      <c r="S2249" s="8"/>
      <c r="T2249" s="8"/>
      <c r="U2249" s="4"/>
      <c r="V2249" s="4"/>
      <c r="X2249" s="5"/>
      <c r="Y2249" s="64"/>
      <c r="Z2249" s="64"/>
      <c r="AA2249" s="8"/>
      <c r="AB2249" s="8"/>
      <c r="AC2249" s="8"/>
      <c r="AD2249" s="7"/>
      <c r="AE2249" s="76"/>
      <c r="AF2249" s="4"/>
      <c r="AG2249" s="4"/>
      <c r="AI2249" s="5"/>
      <c r="AJ2249" s="64"/>
      <c r="AK2249" s="72"/>
      <c r="AL2249" s="8"/>
      <c r="AM2249" s="8"/>
      <c r="AN2249" s="4"/>
      <c r="AO2249" s="4"/>
      <c r="AQ2249" s="10"/>
      <c r="AR2249" s="72"/>
      <c r="AS2249" s="72"/>
      <c r="AT2249" s="8"/>
      <c r="AU2249" s="8"/>
      <c r="AV2249" s="8"/>
      <c r="AX2249" s="76"/>
      <c r="AY2249" s="4"/>
      <c r="AZ2249" s="4"/>
      <c r="BB2249" s="5"/>
      <c r="BC2249" s="64"/>
      <c r="BD2249" s="72"/>
      <c r="BE2249" s="8"/>
      <c r="BF2249" s="8"/>
      <c r="BG2249" s="4"/>
      <c r="BH2249" s="67"/>
      <c r="BI2249" s="78"/>
      <c r="BJ2249" s="78"/>
      <c r="BK2249" s="78"/>
      <c r="BL2249" s="68"/>
      <c r="BM2249" s="68"/>
      <c r="BN2249" s="68"/>
      <c r="BO2249" s="78"/>
      <c r="BP2249" s="78"/>
      <c r="BQ2249" s="78"/>
      <c r="BR2249" s="78"/>
      <c r="BS2249" s="1"/>
      <c r="BT2249" s="1"/>
      <c r="BU2249" s="64"/>
    </row>
    <row r="2250" spans="6:73">
      <c r="F2250" s="64"/>
      <c r="G2250" s="64"/>
      <c r="H2250" s="64"/>
      <c r="I2250" s="64"/>
      <c r="J2250" s="72"/>
      <c r="L2250" s="65"/>
      <c r="M2250" s="4"/>
      <c r="Q2250" s="64"/>
      <c r="R2250" s="72"/>
      <c r="S2250" s="8"/>
      <c r="T2250" s="8"/>
      <c r="U2250" s="4"/>
      <c r="V2250" s="4"/>
      <c r="X2250" s="5"/>
      <c r="Y2250" s="64"/>
      <c r="Z2250" s="64"/>
      <c r="AA2250" s="8"/>
      <c r="AB2250" s="8"/>
      <c r="AC2250" s="8"/>
      <c r="AD2250" s="7"/>
      <c r="AE2250" s="76"/>
      <c r="AF2250" s="4"/>
      <c r="AG2250" s="4"/>
      <c r="AI2250" s="5"/>
      <c r="AJ2250" s="64"/>
      <c r="AK2250" s="72"/>
      <c r="AL2250" s="8"/>
      <c r="AM2250" s="8"/>
      <c r="AN2250" s="4"/>
      <c r="AO2250" s="4"/>
      <c r="AQ2250" s="10"/>
      <c r="AR2250" s="72"/>
      <c r="AS2250" s="72"/>
      <c r="AT2250" s="8"/>
      <c r="AU2250" s="8"/>
      <c r="AV2250" s="8"/>
      <c r="AX2250" s="76"/>
      <c r="AY2250" s="4"/>
      <c r="AZ2250" s="4"/>
      <c r="BB2250" s="5"/>
      <c r="BC2250" s="64"/>
      <c r="BD2250" s="72"/>
      <c r="BE2250" s="8"/>
      <c r="BF2250" s="8"/>
      <c r="BG2250" s="4"/>
      <c r="BH2250" s="67"/>
      <c r="BI2250" s="78"/>
      <c r="BJ2250" s="78"/>
      <c r="BK2250" s="78"/>
      <c r="BL2250" s="68"/>
      <c r="BM2250" s="68"/>
      <c r="BN2250" s="68"/>
      <c r="BO2250" s="78"/>
      <c r="BP2250" s="78"/>
      <c r="BQ2250" s="78"/>
      <c r="BR2250" s="78"/>
      <c r="BS2250" s="1"/>
      <c r="BT2250" s="1"/>
      <c r="BU2250" s="64"/>
    </row>
    <row r="2251" spans="6:73">
      <c r="F2251" s="64"/>
      <c r="G2251" s="64"/>
      <c r="H2251" s="64"/>
      <c r="I2251" s="64"/>
      <c r="J2251" s="72"/>
      <c r="L2251" s="65"/>
      <c r="M2251" s="4"/>
      <c r="Q2251" s="64"/>
      <c r="R2251" s="72"/>
      <c r="S2251" s="8"/>
      <c r="T2251" s="8"/>
      <c r="U2251" s="4"/>
      <c r="V2251" s="4"/>
      <c r="X2251" s="5"/>
      <c r="Y2251" s="64"/>
      <c r="Z2251" s="64"/>
      <c r="AA2251" s="8"/>
      <c r="AB2251" s="8"/>
      <c r="AC2251" s="8"/>
      <c r="AD2251" s="7"/>
      <c r="AE2251" s="76"/>
      <c r="AF2251" s="4"/>
      <c r="AG2251" s="4"/>
      <c r="AI2251" s="5"/>
      <c r="AJ2251" s="64"/>
      <c r="AK2251" s="72"/>
      <c r="AL2251" s="8"/>
      <c r="AM2251" s="8"/>
      <c r="AN2251" s="4"/>
      <c r="AO2251" s="4"/>
      <c r="AQ2251" s="10"/>
      <c r="AR2251" s="72"/>
      <c r="AS2251" s="72"/>
      <c r="AT2251" s="8"/>
      <c r="AU2251" s="8"/>
      <c r="AV2251" s="8"/>
      <c r="AX2251" s="76"/>
      <c r="AY2251" s="4"/>
      <c r="AZ2251" s="4"/>
      <c r="BB2251" s="5"/>
      <c r="BC2251" s="64"/>
      <c r="BD2251" s="72"/>
      <c r="BE2251" s="8"/>
      <c r="BF2251" s="8"/>
      <c r="BG2251" s="4"/>
      <c r="BH2251" s="67"/>
      <c r="BI2251" s="78"/>
      <c r="BJ2251" s="78"/>
      <c r="BK2251" s="78"/>
      <c r="BL2251" s="68"/>
      <c r="BM2251" s="68"/>
      <c r="BN2251" s="68"/>
      <c r="BO2251" s="78"/>
      <c r="BP2251" s="78"/>
      <c r="BQ2251" s="78"/>
      <c r="BR2251" s="78"/>
      <c r="BS2251" s="1"/>
      <c r="BT2251" s="1"/>
      <c r="BU2251" s="64"/>
    </row>
    <row r="2252" spans="6:73">
      <c r="F2252" s="64"/>
      <c r="G2252" s="64"/>
      <c r="H2252" s="64"/>
      <c r="I2252" s="64"/>
      <c r="J2252" s="72"/>
      <c r="L2252" s="65"/>
      <c r="M2252" s="4"/>
      <c r="Q2252" s="64"/>
      <c r="R2252" s="72"/>
      <c r="S2252" s="8"/>
      <c r="T2252" s="8"/>
      <c r="U2252" s="4"/>
      <c r="V2252" s="4"/>
      <c r="X2252" s="5"/>
      <c r="Y2252" s="64"/>
      <c r="Z2252" s="64"/>
      <c r="AA2252" s="8"/>
      <c r="AB2252" s="8"/>
      <c r="AC2252" s="8"/>
      <c r="AD2252" s="7"/>
      <c r="AE2252" s="76"/>
      <c r="AF2252" s="4"/>
      <c r="AG2252" s="4"/>
      <c r="AI2252" s="5"/>
      <c r="AJ2252" s="64"/>
      <c r="AK2252" s="72"/>
      <c r="AL2252" s="8"/>
      <c r="AM2252" s="8"/>
      <c r="AN2252" s="4"/>
      <c r="AO2252" s="4"/>
      <c r="AQ2252" s="10"/>
      <c r="AR2252" s="72"/>
      <c r="AS2252" s="72"/>
      <c r="AT2252" s="8"/>
      <c r="AU2252" s="8"/>
      <c r="AV2252" s="8"/>
      <c r="AX2252" s="76"/>
      <c r="AY2252" s="4"/>
      <c r="AZ2252" s="4"/>
      <c r="BB2252" s="5"/>
      <c r="BC2252" s="64"/>
      <c r="BD2252" s="72"/>
      <c r="BE2252" s="8"/>
      <c r="BF2252" s="8"/>
      <c r="BG2252" s="4"/>
      <c r="BH2252" s="67"/>
      <c r="BI2252" s="78"/>
      <c r="BJ2252" s="78"/>
      <c r="BK2252" s="78"/>
      <c r="BL2252" s="68"/>
      <c r="BM2252" s="68"/>
      <c r="BN2252" s="68"/>
      <c r="BO2252" s="78"/>
      <c r="BP2252" s="78"/>
      <c r="BQ2252" s="78"/>
      <c r="BR2252" s="78"/>
      <c r="BS2252" s="1"/>
      <c r="BT2252" s="1"/>
      <c r="BU2252" s="64"/>
    </row>
    <row r="2253" spans="6:73">
      <c r="F2253" s="64"/>
      <c r="G2253" s="64"/>
      <c r="H2253" s="64"/>
      <c r="I2253" s="64"/>
      <c r="J2253" s="72"/>
      <c r="L2253" s="65"/>
      <c r="M2253" s="4"/>
      <c r="Q2253" s="64"/>
      <c r="R2253" s="72"/>
      <c r="S2253" s="8"/>
      <c r="T2253" s="8"/>
      <c r="U2253" s="4"/>
      <c r="V2253" s="4"/>
      <c r="X2253" s="5"/>
      <c r="Y2253" s="64"/>
      <c r="Z2253" s="64"/>
      <c r="AA2253" s="8"/>
      <c r="AB2253" s="8"/>
      <c r="AC2253" s="8"/>
      <c r="AD2253" s="7"/>
      <c r="AE2253" s="76"/>
      <c r="AF2253" s="4"/>
      <c r="AG2253" s="4"/>
      <c r="AI2253" s="5"/>
      <c r="AJ2253" s="64"/>
      <c r="AK2253" s="72"/>
      <c r="AL2253" s="8"/>
      <c r="AM2253" s="8"/>
      <c r="AN2253" s="4"/>
      <c r="AO2253" s="4"/>
      <c r="AQ2253" s="10"/>
      <c r="AR2253" s="72"/>
      <c r="AS2253" s="72"/>
      <c r="AT2253" s="8"/>
      <c r="AU2253" s="8"/>
      <c r="AV2253" s="8"/>
      <c r="AX2253" s="76"/>
      <c r="AY2253" s="4"/>
      <c r="AZ2253" s="4"/>
      <c r="BB2253" s="5"/>
      <c r="BC2253" s="64"/>
      <c r="BD2253" s="72"/>
      <c r="BE2253" s="8"/>
      <c r="BF2253" s="8"/>
      <c r="BG2253" s="4"/>
      <c r="BH2253" s="67"/>
      <c r="BI2253" s="78"/>
      <c r="BJ2253" s="78"/>
      <c r="BK2253" s="78"/>
      <c r="BL2253" s="68"/>
      <c r="BM2253" s="68"/>
      <c r="BN2253" s="68"/>
      <c r="BO2253" s="78"/>
      <c r="BP2253" s="78"/>
      <c r="BQ2253" s="78"/>
      <c r="BR2253" s="78"/>
      <c r="BS2253" s="1"/>
      <c r="BT2253" s="1"/>
      <c r="BU2253" s="64"/>
    </row>
    <row r="2254" spans="6:73">
      <c r="F2254" s="64"/>
      <c r="G2254" s="64"/>
      <c r="H2254" s="64"/>
      <c r="I2254" s="64"/>
      <c r="J2254" s="72"/>
      <c r="L2254" s="65"/>
      <c r="M2254" s="4"/>
      <c r="Q2254" s="64"/>
      <c r="R2254" s="72"/>
      <c r="S2254" s="8"/>
      <c r="T2254" s="8"/>
      <c r="U2254" s="4"/>
      <c r="V2254" s="4"/>
      <c r="X2254" s="5"/>
      <c r="Y2254" s="64"/>
      <c r="Z2254" s="64"/>
      <c r="AA2254" s="8"/>
      <c r="AB2254" s="8"/>
      <c r="AC2254" s="8"/>
      <c r="AD2254" s="7"/>
      <c r="AE2254" s="76"/>
      <c r="AF2254" s="4"/>
      <c r="AG2254" s="4"/>
      <c r="AI2254" s="5"/>
      <c r="AJ2254" s="64"/>
      <c r="AK2254" s="72"/>
      <c r="AL2254" s="8"/>
      <c r="AM2254" s="8"/>
      <c r="AN2254" s="4"/>
      <c r="AO2254" s="4"/>
      <c r="AQ2254" s="10"/>
      <c r="AR2254" s="72"/>
      <c r="AS2254" s="72"/>
      <c r="AT2254" s="8"/>
      <c r="AU2254" s="8"/>
      <c r="AV2254" s="8"/>
      <c r="AX2254" s="76"/>
      <c r="AY2254" s="4"/>
      <c r="AZ2254" s="4"/>
      <c r="BB2254" s="5"/>
      <c r="BC2254" s="64"/>
      <c r="BD2254" s="72"/>
      <c r="BE2254" s="8"/>
      <c r="BF2254" s="8"/>
      <c r="BG2254" s="4"/>
      <c r="BH2254" s="67"/>
      <c r="BI2254" s="78"/>
      <c r="BJ2254" s="78"/>
      <c r="BK2254" s="78"/>
      <c r="BL2254" s="68"/>
      <c r="BM2254" s="68"/>
      <c r="BN2254" s="68"/>
      <c r="BO2254" s="78"/>
      <c r="BP2254" s="78"/>
      <c r="BQ2254" s="78"/>
      <c r="BR2254" s="78"/>
      <c r="BS2254" s="1"/>
      <c r="BT2254" s="1"/>
      <c r="BU2254" s="64"/>
    </row>
    <row r="2255" spans="6:73">
      <c r="F2255" s="64"/>
      <c r="G2255" s="64"/>
      <c r="H2255" s="64"/>
      <c r="I2255" s="64"/>
      <c r="J2255" s="72"/>
      <c r="L2255" s="65"/>
      <c r="M2255" s="4"/>
      <c r="Q2255" s="64"/>
      <c r="R2255" s="72"/>
      <c r="S2255" s="8"/>
      <c r="T2255" s="8"/>
      <c r="U2255" s="4"/>
      <c r="V2255" s="4"/>
      <c r="X2255" s="5"/>
      <c r="Y2255" s="64"/>
      <c r="Z2255" s="64"/>
      <c r="AA2255" s="8"/>
      <c r="AB2255" s="8"/>
      <c r="AC2255" s="8"/>
      <c r="AD2255" s="7"/>
      <c r="AE2255" s="76"/>
      <c r="AF2255" s="4"/>
      <c r="AG2255" s="4"/>
      <c r="AI2255" s="5"/>
      <c r="AJ2255" s="64"/>
      <c r="AK2255" s="72"/>
      <c r="AL2255" s="8"/>
      <c r="AM2255" s="8"/>
      <c r="AN2255" s="4"/>
      <c r="AO2255" s="4"/>
      <c r="AQ2255" s="10"/>
      <c r="AR2255" s="72"/>
      <c r="AS2255" s="72"/>
      <c r="AT2255" s="8"/>
      <c r="AU2255" s="8"/>
      <c r="AV2255" s="8"/>
      <c r="AX2255" s="76"/>
      <c r="AY2255" s="4"/>
      <c r="AZ2255" s="4"/>
      <c r="BB2255" s="5"/>
      <c r="BC2255" s="64"/>
      <c r="BD2255" s="72"/>
      <c r="BE2255" s="8"/>
      <c r="BF2255" s="8"/>
      <c r="BG2255" s="4"/>
      <c r="BH2255" s="67"/>
      <c r="BI2255" s="78"/>
      <c r="BJ2255" s="78"/>
      <c r="BK2255" s="78"/>
      <c r="BL2255" s="68"/>
      <c r="BM2255" s="68"/>
      <c r="BN2255" s="68"/>
      <c r="BO2255" s="78"/>
      <c r="BP2255" s="78"/>
      <c r="BQ2255" s="78"/>
      <c r="BR2255" s="78"/>
      <c r="BS2255" s="1"/>
      <c r="BT2255" s="1"/>
      <c r="BU2255" s="64"/>
    </row>
    <row r="2256" spans="6:73">
      <c r="F2256" s="64"/>
      <c r="G2256" s="64"/>
      <c r="H2256" s="64"/>
      <c r="I2256" s="64"/>
      <c r="J2256" s="72"/>
      <c r="L2256" s="65"/>
      <c r="M2256" s="4"/>
      <c r="Q2256" s="64"/>
      <c r="R2256" s="72"/>
      <c r="S2256" s="8"/>
      <c r="T2256" s="8"/>
      <c r="U2256" s="4"/>
      <c r="V2256" s="4"/>
      <c r="X2256" s="5"/>
      <c r="Y2256" s="64"/>
      <c r="Z2256" s="64"/>
      <c r="AA2256" s="8"/>
      <c r="AB2256" s="8"/>
      <c r="AC2256" s="8"/>
      <c r="AD2256" s="7"/>
      <c r="AE2256" s="76"/>
      <c r="AF2256" s="4"/>
      <c r="AG2256" s="4"/>
      <c r="AI2256" s="5"/>
      <c r="AJ2256" s="64"/>
      <c r="AK2256" s="72"/>
      <c r="AL2256" s="8"/>
      <c r="AM2256" s="8"/>
      <c r="AN2256" s="4"/>
      <c r="AO2256" s="4"/>
      <c r="AQ2256" s="10"/>
      <c r="AR2256" s="72"/>
      <c r="AS2256" s="72"/>
      <c r="AT2256" s="8"/>
      <c r="AU2256" s="8"/>
      <c r="AV2256" s="8"/>
      <c r="AX2256" s="76"/>
      <c r="AY2256" s="4"/>
      <c r="AZ2256" s="4"/>
      <c r="BB2256" s="5"/>
      <c r="BC2256" s="64"/>
      <c r="BD2256" s="72"/>
      <c r="BE2256" s="8"/>
      <c r="BF2256" s="8"/>
      <c r="BG2256" s="4"/>
      <c r="BH2256" s="67"/>
      <c r="BI2256" s="78"/>
      <c r="BJ2256" s="78"/>
      <c r="BK2256" s="78"/>
      <c r="BL2256" s="68"/>
      <c r="BM2256" s="68"/>
      <c r="BN2256" s="68"/>
      <c r="BO2256" s="78"/>
      <c r="BP2256" s="78"/>
      <c r="BQ2256" s="78"/>
      <c r="BR2256" s="78"/>
      <c r="BS2256" s="1"/>
      <c r="BT2256" s="1"/>
      <c r="BU2256" s="64"/>
    </row>
    <row r="2257" spans="2:73">
      <c r="F2257" s="64"/>
      <c r="G2257" s="64"/>
      <c r="H2257" s="64"/>
      <c r="I2257" s="64"/>
      <c r="J2257" s="72"/>
      <c r="L2257" s="65"/>
      <c r="M2257" s="4"/>
      <c r="Q2257" s="64"/>
      <c r="R2257" s="72"/>
      <c r="S2257" s="8"/>
      <c r="T2257" s="8"/>
      <c r="U2257" s="4"/>
      <c r="V2257" s="4"/>
      <c r="X2257" s="5"/>
      <c r="Y2257" s="64"/>
      <c r="Z2257" s="64"/>
      <c r="AA2257" s="8"/>
      <c r="AB2257" s="8"/>
      <c r="AC2257" s="8"/>
      <c r="AD2257" s="7"/>
      <c r="AE2257" s="76"/>
      <c r="AF2257" s="4"/>
      <c r="AG2257" s="4"/>
      <c r="AI2257" s="5"/>
      <c r="AJ2257" s="64"/>
      <c r="AK2257" s="72"/>
      <c r="AL2257" s="8"/>
      <c r="AM2257" s="8"/>
      <c r="AN2257" s="4"/>
      <c r="AO2257" s="4"/>
      <c r="AQ2257" s="10"/>
      <c r="AR2257" s="72"/>
      <c r="AS2257" s="72"/>
      <c r="AT2257" s="8"/>
      <c r="AU2257" s="8"/>
      <c r="AV2257" s="8"/>
      <c r="AX2257" s="76"/>
      <c r="AY2257" s="4"/>
      <c r="AZ2257" s="4"/>
      <c r="BB2257" s="5"/>
      <c r="BC2257" s="64"/>
      <c r="BD2257" s="72"/>
      <c r="BE2257" s="8"/>
      <c r="BF2257" s="8"/>
      <c r="BG2257" s="4"/>
      <c r="BH2257" s="67"/>
      <c r="BI2257" s="78"/>
      <c r="BJ2257" s="78"/>
      <c r="BK2257" s="78"/>
      <c r="BL2257" s="68"/>
      <c r="BM2257" s="68"/>
      <c r="BN2257" s="68"/>
      <c r="BO2257" s="78"/>
      <c r="BP2257" s="78"/>
      <c r="BQ2257" s="78"/>
      <c r="BR2257" s="78"/>
      <c r="BS2257" s="1"/>
      <c r="BT2257" s="1"/>
      <c r="BU2257" s="64"/>
    </row>
    <row r="2258" spans="2:73">
      <c r="F2258" s="64"/>
      <c r="G2258" s="64"/>
      <c r="H2258" s="64"/>
      <c r="I2258" s="64"/>
      <c r="J2258" s="72"/>
      <c r="L2258" s="65"/>
      <c r="M2258" s="4"/>
      <c r="Q2258" s="64"/>
      <c r="R2258" s="72"/>
      <c r="S2258" s="8"/>
      <c r="T2258" s="8"/>
      <c r="U2258" s="4"/>
      <c r="V2258" s="4"/>
      <c r="X2258" s="5"/>
      <c r="Y2258" s="64"/>
      <c r="Z2258" s="64"/>
      <c r="AA2258" s="8"/>
      <c r="AB2258" s="8"/>
      <c r="AC2258" s="8"/>
      <c r="AD2258" s="7"/>
      <c r="AE2258" s="76"/>
      <c r="AF2258" s="4"/>
      <c r="AG2258" s="4"/>
      <c r="AI2258" s="5"/>
      <c r="AJ2258" s="64"/>
      <c r="AK2258" s="72"/>
      <c r="AL2258" s="8"/>
      <c r="AM2258" s="8"/>
      <c r="AN2258" s="4"/>
      <c r="AO2258" s="4"/>
      <c r="AQ2258" s="10"/>
      <c r="AR2258" s="72"/>
      <c r="AS2258" s="72"/>
      <c r="AT2258" s="8"/>
      <c r="AU2258" s="8"/>
      <c r="AV2258" s="8"/>
      <c r="AX2258" s="76"/>
      <c r="AY2258" s="4"/>
      <c r="AZ2258" s="4"/>
      <c r="BB2258" s="5"/>
      <c r="BC2258" s="64"/>
      <c r="BD2258" s="72"/>
      <c r="BE2258" s="8"/>
      <c r="BF2258" s="8"/>
      <c r="BG2258" s="4"/>
      <c r="BH2258" s="67"/>
      <c r="BI2258" s="78"/>
      <c r="BJ2258" s="78"/>
      <c r="BK2258" s="78"/>
      <c r="BL2258" s="68"/>
      <c r="BM2258" s="68"/>
      <c r="BN2258" s="68"/>
      <c r="BO2258" s="78"/>
      <c r="BP2258" s="78"/>
      <c r="BQ2258" s="78"/>
      <c r="BR2258" s="78"/>
      <c r="BS2258" s="1"/>
      <c r="BT2258" s="1"/>
      <c r="BU2258" s="64"/>
    </row>
    <row r="2259" spans="2:73">
      <c r="B2259" s="77"/>
      <c r="F2259" s="64"/>
      <c r="G2259" s="64"/>
      <c r="H2259" s="64"/>
      <c r="I2259" s="64"/>
      <c r="J2259" s="72"/>
      <c r="L2259" s="65"/>
      <c r="M2259" s="4"/>
      <c r="Q2259" s="64"/>
      <c r="R2259" s="72"/>
      <c r="S2259" s="8"/>
      <c r="T2259" s="8"/>
      <c r="U2259" s="4"/>
      <c r="V2259" s="4"/>
      <c r="X2259" s="5"/>
      <c r="Y2259" s="64"/>
      <c r="Z2259" s="64"/>
      <c r="AA2259" s="8"/>
      <c r="AB2259" s="8"/>
      <c r="AC2259" s="8"/>
      <c r="AD2259" s="7"/>
      <c r="AE2259" s="76"/>
      <c r="AF2259" s="4"/>
      <c r="AG2259" s="4"/>
      <c r="AI2259" s="5"/>
      <c r="AJ2259" s="64"/>
      <c r="AK2259" s="72"/>
      <c r="AL2259" s="8"/>
      <c r="AM2259" s="8"/>
      <c r="AN2259" s="4"/>
      <c r="AO2259" s="4"/>
      <c r="AQ2259" s="10"/>
      <c r="AR2259" s="72"/>
      <c r="AS2259" s="72"/>
      <c r="AT2259" s="8"/>
      <c r="AU2259" s="8"/>
      <c r="AV2259" s="8"/>
      <c r="AX2259" s="76"/>
      <c r="AY2259" s="4"/>
      <c r="AZ2259" s="4"/>
      <c r="BB2259" s="5"/>
      <c r="BC2259" s="64"/>
      <c r="BD2259" s="72"/>
      <c r="BE2259" s="8"/>
      <c r="BF2259" s="8"/>
      <c r="BG2259" s="4"/>
      <c r="BH2259" s="67"/>
      <c r="BI2259" s="78"/>
      <c r="BJ2259" s="78"/>
      <c r="BK2259" s="78"/>
      <c r="BL2259" s="68"/>
      <c r="BM2259" s="68"/>
      <c r="BN2259" s="68"/>
      <c r="BO2259" s="78"/>
      <c r="BP2259" s="78"/>
      <c r="BQ2259" s="78"/>
      <c r="BR2259" s="78"/>
      <c r="BS2259" s="1"/>
      <c r="BT2259" s="1"/>
      <c r="BU2259" s="64"/>
    </row>
    <row r="2260" spans="2:73">
      <c r="F2260" s="64"/>
      <c r="G2260" s="64"/>
      <c r="H2260" s="64"/>
      <c r="I2260" s="64"/>
      <c r="J2260" s="72"/>
      <c r="L2260" s="65"/>
      <c r="M2260" s="4"/>
      <c r="Q2260" s="64"/>
      <c r="R2260" s="72"/>
      <c r="S2260" s="8"/>
      <c r="T2260" s="8"/>
      <c r="U2260" s="4"/>
      <c r="V2260" s="4"/>
      <c r="X2260" s="5"/>
      <c r="Y2260" s="64"/>
      <c r="Z2260" s="64"/>
      <c r="AA2260" s="8"/>
      <c r="AB2260" s="8"/>
      <c r="AC2260" s="8"/>
      <c r="AD2260" s="7"/>
      <c r="AE2260" s="76"/>
      <c r="AF2260" s="4"/>
      <c r="AG2260" s="4"/>
      <c r="AI2260" s="5"/>
      <c r="AJ2260" s="64"/>
      <c r="AK2260" s="72"/>
      <c r="AL2260" s="8"/>
      <c r="AM2260" s="8"/>
      <c r="AN2260" s="4"/>
      <c r="AO2260" s="4"/>
      <c r="AQ2260" s="10"/>
      <c r="AR2260" s="72"/>
      <c r="AS2260" s="72"/>
      <c r="AT2260" s="8"/>
      <c r="AU2260" s="8"/>
      <c r="AV2260" s="8"/>
      <c r="AX2260" s="76"/>
      <c r="AY2260" s="4"/>
      <c r="AZ2260" s="4"/>
      <c r="BB2260" s="5"/>
      <c r="BC2260" s="64"/>
      <c r="BD2260" s="72"/>
      <c r="BE2260" s="8"/>
      <c r="BF2260" s="8"/>
      <c r="BG2260" s="4"/>
      <c r="BH2260" s="67"/>
      <c r="BI2260" s="78"/>
      <c r="BJ2260" s="78"/>
      <c r="BK2260" s="78"/>
      <c r="BL2260" s="68"/>
      <c r="BM2260" s="68"/>
      <c r="BN2260" s="68"/>
      <c r="BO2260" s="78"/>
      <c r="BP2260" s="78"/>
      <c r="BQ2260" s="78"/>
      <c r="BR2260" s="78"/>
      <c r="BS2260" s="1"/>
      <c r="BT2260" s="1"/>
      <c r="BU2260" s="64"/>
    </row>
    <row r="2261" spans="2:73">
      <c r="F2261" s="64"/>
      <c r="G2261" s="64"/>
      <c r="H2261" s="64"/>
      <c r="I2261" s="64"/>
      <c r="J2261" s="72"/>
      <c r="L2261" s="65"/>
      <c r="M2261" s="4"/>
      <c r="Q2261" s="64"/>
      <c r="R2261" s="72"/>
      <c r="S2261" s="8"/>
      <c r="T2261" s="8"/>
      <c r="U2261" s="4"/>
      <c r="V2261" s="4"/>
      <c r="X2261" s="5"/>
      <c r="Y2261" s="64"/>
      <c r="Z2261" s="64"/>
      <c r="AA2261" s="8"/>
      <c r="AB2261" s="8"/>
      <c r="AC2261" s="8"/>
      <c r="AD2261" s="7"/>
      <c r="AE2261" s="76"/>
      <c r="AF2261" s="4"/>
      <c r="AG2261" s="4"/>
      <c r="AI2261" s="5"/>
      <c r="AJ2261" s="64"/>
      <c r="AK2261" s="72"/>
      <c r="AL2261" s="8"/>
      <c r="AM2261" s="8"/>
      <c r="AN2261" s="4"/>
      <c r="AO2261" s="4"/>
      <c r="AQ2261" s="10"/>
      <c r="AR2261" s="72"/>
      <c r="AS2261" s="72"/>
      <c r="AT2261" s="8"/>
      <c r="AU2261" s="8"/>
      <c r="AV2261" s="8"/>
      <c r="AX2261" s="76"/>
      <c r="AY2261" s="4"/>
      <c r="AZ2261" s="4"/>
      <c r="BB2261" s="5"/>
      <c r="BC2261" s="64"/>
      <c r="BD2261" s="72"/>
      <c r="BE2261" s="8"/>
      <c r="BF2261" s="8"/>
      <c r="BG2261" s="4"/>
      <c r="BH2261" s="67"/>
      <c r="BI2261" s="78"/>
      <c r="BJ2261" s="78"/>
      <c r="BK2261" s="78"/>
      <c r="BL2261" s="68"/>
      <c r="BM2261" s="68"/>
      <c r="BN2261" s="68"/>
      <c r="BO2261" s="78"/>
      <c r="BP2261" s="78"/>
      <c r="BQ2261" s="78"/>
      <c r="BR2261" s="78"/>
      <c r="BS2261" s="1"/>
      <c r="BT2261" s="1"/>
      <c r="BU2261" s="64"/>
    </row>
    <row r="2262" spans="2:73">
      <c r="F2262" s="64"/>
      <c r="G2262" s="64"/>
      <c r="H2262" s="64"/>
      <c r="I2262" s="64"/>
      <c r="J2262" s="72"/>
      <c r="L2262" s="65"/>
      <c r="M2262" s="4"/>
      <c r="Q2262" s="64"/>
      <c r="R2262" s="72"/>
      <c r="S2262" s="8"/>
      <c r="T2262" s="8"/>
      <c r="U2262" s="4"/>
      <c r="V2262" s="4"/>
      <c r="X2262" s="5"/>
      <c r="Y2262" s="64"/>
      <c r="Z2262" s="64"/>
      <c r="AA2262" s="8"/>
      <c r="AB2262" s="8"/>
      <c r="AC2262" s="8"/>
      <c r="AD2262" s="7"/>
      <c r="AE2262" s="76"/>
      <c r="AF2262" s="4"/>
      <c r="AG2262" s="4"/>
      <c r="AI2262" s="5"/>
      <c r="AJ2262" s="64"/>
      <c r="AK2262" s="72"/>
      <c r="AL2262" s="8"/>
      <c r="AM2262" s="8"/>
      <c r="AN2262" s="4"/>
      <c r="AO2262" s="4"/>
      <c r="AQ2262" s="5"/>
      <c r="AR2262" s="64"/>
      <c r="AS2262" s="64"/>
      <c r="AT2262" s="8"/>
      <c r="AU2262" s="8"/>
      <c r="AV2262" s="8"/>
      <c r="AW2262" s="7"/>
      <c r="AX2262" s="76"/>
      <c r="AY2262" s="4"/>
      <c r="AZ2262" s="4"/>
      <c r="BB2262" s="5"/>
      <c r="BC2262" s="64"/>
      <c r="BD2262" s="72"/>
      <c r="BE2262" s="8"/>
      <c r="BF2262" s="8"/>
      <c r="BG2262" s="4"/>
      <c r="BH2262" s="67"/>
      <c r="BI2262" s="78"/>
      <c r="BJ2262" s="78"/>
      <c r="BK2262" s="78"/>
      <c r="BL2262" s="68"/>
      <c r="BM2262" s="68"/>
      <c r="BN2262" s="68"/>
      <c r="BO2262" s="78"/>
      <c r="BP2262" s="78"/>
      <c r="BQ2262" s="78"/>
      <c r="BR2262" s="78"/>
      <c r="BS2262" s="1"/>
      <c r="BT2262" s="1"/>
      <c r="BU2262" s="64"/>
    </row>
    <row r="2263" spans="2:73">
      <c r="F2263" s="64"/>
      <c r="G2263" s="64"/>
      <c r="H2263" s="64"/>
      <c r="I2263" s="64"/>
      <c r="J2263" s="72"/>
      <c r="L2263" s="65"/>
      <c r="M2263" s="4"/>
      <c r="Q2263" s="64"/>
      <c r="R2263" s="72"/>
      <c r="S2263" s="8"/>
      <c r="T2263" s="8"/>
      <c r="U2263" s="4"/>
      <c r="V2263" s="4"/>
      <c r="X2263" s="5"/>
      <c r="Y2263" s="64"/>
      <c r="Z2263" s="64"/>
      <c r="AA2263" s="8"/>
      <c r="AB2263" s="8"/>
      <c r="AC2263" s="8"/>
      <c r="AD2263" s="7"/>
      <c r="AE2263" s="76"/>
      <c r="AF2263" s="4"/>
      <c r="AG2263" s="4"/>
      <c r="AI2263" s="5"/>
      <c r="AJ2263" s="64"/>
      <c r="AK2263" s="72"/>
      <c r="AL2263" s="8"/>
      <c r="AM2263" s="8"/>
      <c r="AN2263" s="4"/>
      <c r="AO2263" s="4"/>
      <c r="AQ2263" s="5"/>
      <c r="AR2263" s="64"/>
      <c r="AS2263" s="64"/>
      <c r="AT2263" s="8"/>
      <c r="AU2263" s="8"/>
      <c r="AV2263" s="8"/>
      <c r="AW2263" s="7"/>
      <c r="AX2263" s="76"/>
      <c r="AY2263" s="4"/>
      <c r="AZ2263" s="4"/>
      <c r="BB2263" s="5"/>
      <c r="BC2263" s="64"/>
      <c r="BD2263" s="72"/>
      <c r="BE2263" s="8"/>
      <c r="BF2263" s="8"/>
      <c r="BG2263" s="4"/>
      <c r="BH2263" s="67"/>
      <c r="BI2263" s="78"/>
      <c r="BJ2263" s="78"/>
      <c r="BK2263" s="78"/>
      <c r="BL2263" s="68"/>
      <c r="BM2263" s="68"/>
      <c r="BN2263" s="68"/>
      <c r="BO2263" s="78"/>
      <c r="BP2263" s="78"/>
      <c r="BQ2263" s="78"/>
      <c r="BR2263" s="78"/>
      <c r="BS2263" s="1"/>
      <c r="BT2263" s="1"/>
      <c r="BU2263" s="64"/>
    </row>
    <row r="2264" spans="2:73">
      <c r="F2264" s="64"/>
      <c r="G2264" s="64"/>
      <c r="H2264" s="64"/>
      <c r="I2264" s="64"/>
      <c r="J2264" s="72"/>
      <c r="L2264" s="65"/>
      <c r="M2264" s="4"/>
      <c r="Q2264" s="64"/>
      <c r="R2264" s="72"/>
      <c r="S2264" s="8"/>
      <c r="T2264" s="8"/>
      <c r="U2264" s="4"/>
      <c r="V2264" s="4"/>
      <c r="X2264" s="5"/>
      <c r="Y2264" s="64"/>
      <c r="Z2264" s="64"/>
      <c r="AA2264" s="8"/>
      <c r="AB2264" s="8"/>
      <c r="AC2264" s="8"/>
      <c r="AD2264" s="7"/>
      <c r="AE2264" s="76"/>
      <c r="AF2264" s="4"/>
      <c r="AG2264" s="4"/>
      <c r="AI2264" s="5"/>
      <c r="AJ2264" s="64"/>
      <c r="AK2264" s="72"/>
      <c r="AL2264" s="8"/>
      <c r="AM2264" s="8"/>
      <c r="AN2264" s="4"/>
      <c r="AO2264" s="4"/>
      <c r="AQ2264" s="5"/>
      <c r="AR2264" s="64"/>
      <c r="AS2264" s="64"/>
      <c r="AT2264" s="8"/>
      <c r="AU2264" s="8"/>
      <c r="AV2264" s="8"/>
      <c r="AW2264" s="7"/>
      <c r="AX2264" s="76"/>
      <c r="AY2264" s="4"/>
      <c r="AZ2264" s="4"/>
      <c r="BB2264" s="5"/>
      <c r="BC2264" s="64"/>
      <c r="BD2264" s="72"/>
      <c r="BE2264" s="8"/>
      <c r="BF2264" s="8"/>
      <c r="BG2264" s="4"/>
      <c r="BH2264" s="67"/>
      <c r="BI2264" s="78"/>
      <c r="BJ2264" s="78"/>
      <c r="BK2264" s="78"/>
      <c r="BL2264" s="68"/>
      <c r="BM2264" s="68"/>
      <c r="BN2264" s="68"/>
      <c r="BO2264" s="78"/>
      <c r="BP2264" s="78"/>
      <c r="BQ2264" s="78"/>
      <c r="BR2264" s="78"/>
      <c r="BS2264" s="1"/>
      <c r="BT2264" s="1"/>
      <c r="BU2264" s="64"/>
    </row>
    <row r="2265" spans="2:73">
      <c r="F2265" s="64"/>
      <c r="G2265" s="64"/>
      <c r="H2265" s="64"/>
      <c r="I2265" s="64"/>
      <c r="J2265" s="72"/>
      <c r="L2265" s="65"/>
      <c r="M2265" s="4"/>
      <c r="Q2265" s="64"/>
      <c r="R2265" s="72"/>
      <c r="S2265" s="8"/>
      <c r="T2265" s="8"/>
      <c r="U2265" s="4"/>
      <c r="V2265" s="4"/>
      <c r="X2265" s="5"/>
      <c r="Y2265" s="64"/>
      <c r="Z2265" s="64"/>
      <c r="AA2265" s="8"/>
      <c r="AB2265" s="8"/>
      <c r="AC2265" s="8"/>
      <c r="AD2265" s="7"/>
      <c r="AE2265" s="76"/>
      <c r="AF2265" s="4"/>
      <c r="AG2265" s="4"/>
      <c r="AI2265" s="5"/>
      <c r="AJ2265" s="64"/>
      <c r="AK2265" s="72"/>
      <c r="AL2265" s="8"/>
      <c r="AM2265" s="8"/>
      <c r="AN2265" s="4"/>
      <c r="AO2265" s="4"/>
      <c r="AQ2265" s="5"/>
      <c r="AR2265" s="64"/>
      <c r="AS2265" s="64"/>
      <c r="AT2265" s="8"/>
      <c r="AU2265" s="8"/>
      <c r="AV2265" s="8"/>
      <c r="AW2265" s="7"/>
      <c r="AX2265" s="76"/>
      <c r="AY2265" s="4"/>
      <c r="AZ2265" s="4"/>
      <c r="BB2265" s="5"/>
      <c r="BC2265" s="64"/>
      <c r="BD2265" s="72"/>
      <c r="BE2265" s="8"/>
      <c r="BF2265" s="8"/>
      <c r="BG2265" s="4"/>
      <c r="BH2265" s="67"/>
      <c r="BI2265" s="78"/>
      <c r="BJ2265" s="78"/>
      <c r="BK2265" s="78"/>
      <c r="BL2265" s="68"/>
      <c r="BM2265" s="68"/>
      <c r="BN2265" s="68"/>
      <c r="BO2265" s="78"/>
      <c r="BP2265" s="78"/>
      <c r="BQ2265" s="78"/>
      <c r="BR2265" s="78"/>
      <c r="BS2265" s="1"/>
      <c r="BT2265" s="1"/>
      <c r="BU2265" s="64"/>
    </row>
    <row r="2266" spans="2:73">
      <c r="F2266" s="64"/>
      <c r="G2266" s="64"/>
      <c r="H2266" s="64"/>
      <c r="I2266" s="64"/>
      <c r="J2266" s="72"/>
      <c r="L2266" s="65"/>
      <c r="M2266" s="4"/>
      <c r="Q2266" s="64"/>
      <c r="R2266" s="72"/>
      <c r="S2266" s="8"/>
      <c r="T2266" s="8"/>
      <c r="U2266" s="4"/>
      <c r="V2266" s="4"/>
      <c r="X2266" s="5"/>
      <c r="Y2266" s="64"/>
      <c r="Z2266" s="64"/>
      <c r="AA2266" s="8"/>
      <c r="AB2266" s="8"/>
      <c r="AC2266" s="8"/>
      <c r="AD2266" s="7"/>
      <c r="AE2266" s="76"/>
      <c r="AF2266" s="4"/>
      <c r="AG2266" s="4"/>
      <c r="AI2266" s="5"/>
      <c r="AJ2266" s="64"/>
      <c r="AK2266" s="72"/>
      <c r="AL2266" s="8"/>
      <c r="AM2266" s="8"/>
      <c r="AN2266" s="4"/>
      <c r="AO2266" s="4"/>
      <c r="AQ2266" s="5"/>
      <c r="AR2266" s="64"/>
      <c r="AS2266" s="64"/>
      <c r="AT2266" s="8"/>
      <c r="AU2266" s="8"/>
      <c r="AV2266" s="8"/>
      <c r="AW2266" s="7"/>
      <c r="AX2266" s="76"/>
      <c r="AY2266" s="4"/>
      <c r="AZ2266" s="4"/>
      <c r="BB2266" s="5"/>
      <c r="BC2266" s="64"/>
      <c r="BD2266" s="72"/>
      <c r="BE2266" s="8"/>
      <c r="BF2266" s="8"/>
      <c r="BG2266" s="4"/>
      <c r="BH2266" s="67"/>
      <c r="BI2266" s="78"/>
      <c r="BJ2266" s="78"/>
      <c r="BK2266" s="78"/>
      <c r="BL2266" s="68"/>
      <c r="BM2266" s="68"/>
      <c r="BN2266" s="68"/>
      <c r="BO2266" s="78"/>
      <c r="BP2266" s="78"/>
      <c r="BQ2266" s="78"/>
      <c r="BR2266" s="78"/>
      <c r="BS2266" s="1"/>
      <c r="BT2266" s="1"/>
      <c r="BU2266" s="64"/>
    </row>
    <row r="2267" spans="2:73">
      <c r="F2267" s="64"/>
      <c r="G2267" s="64"/>
      <c r="H2267" s="64"/>
      <c r="I2267" s="64"/>
      <c r="J2267" s="72"/>
      <c r="L2267" s="65"/>
      <c r="M2267" s="4"/>
      <c r="Q2267" s="64"/>
      <c r="R2267" s="72"/>
      <c r="S2267" s="8"/>
      <c r="T2267" s="8"/>
      <c r="U2267" s="4"/>
      <c r="V2267" s="4"/>
      <c r="X2267" s="5"/>
      <c r="Y2267" s="64"/>
      <c r="Z2267" s="64"/>
      <c r="AA2267" s="8"/>
      <c r="AB2267" s="8"/>
      <c r="AC2267" s="8"/>
      <c r="AD2267" s="7"/>
      <c r="AE2267" s="76"/>
      <c r="AF2267" s="4"/>
      <c r="AG2267" s="4"/>
      <c r="AI2267" s="5"/>
      <c r="AJ2267" s="64"/>
      <c r="AK2267" s="72"/>
      <c r="AL2267" s="8"/>
      <c r="AM2267" s="8"/>
      <c r="AN2267" s="4"/>
      <c r="AO2267" s="4"/>
      <c r="AQ2267" s="5"/>
      <c r="AR2267" s="64"/>
      <c r="AS2267" s="64"/>
      <c r="AT2267" s="8"/>
      <c r="AU2267" s="8"/>
      <c r="AV2267" s="8"/>
      <c r="AW2267" s="7"/>
      <c r="AX2267" s="76"/>
      <c r="AY2267" s="4"/>
      <c r="AZ2267" s="4"/>
      <c r="BB2267" s="5"/>
      <c r="BC2267" s="64"/>
      <c r="BD2267" s="72"/>
      <c r="BE2267" s="8"/>
      <c r="BF2267" s="8"/>
      <c r="BG2267" s="4"/>
      <c r="BH2267" s="67"/>
      <c r="BI2267" s="78"/>
      <c r="BJ2267" s="78"/>
      <c r="BK2267" s="78"/>
      <c r="BL2267" s="68"/>
      <c r="BM2267" s="68"/>
      <c r="BN2267" s="68"/>
      <c r="BO2267" s="78"/>
      <c r="BP2267" s="78"/>
      <c r="BQ2267" s="78"/>
      <c r="BR2267" s="78"/>
      <c r="BS2267" s="1"/>
      <c r="BT2267" s="1"/>
      <c r="BU2267" s="64"/>
    </row>
    <row r="2268" spans="2:73">
      <c r="F2268" s="64"/>
      <c r="G2268" s="64"/>
      <c r="H2268" s="64"/>
      <c r="I2268" s="64"/>
      <c r="J2268" s="72"/>
      <c r="L2268" s="65"/>
      <c r="M2268" s="4"/>
      <c r="Q2268" s="64"/>
      <c r="R2268" s="72"/>
      <c r="S2268" s="8"/>
      <c r="T2268" s="8"/>
      <c r="U2268" s="4"/>
      <c r="V2268" s="4"/>
      <c r="X2268" s="5"/>
      <c r="Y2268" s="64"/>
      <c r="Z2268" s="64"/>
      <c r="AA2268" s="8"/>
      <c r="AB2268" s="8"/>
      <c r="AC2268" s="8"/>
      <c r="AD2268" s="7"/>
      <c r="AE2268" s="76"/>
      <c r="AF2268" s="4"/>
      <c r="AG2268" s="4"/>
      <c r="AI2268" s="5"/>
      <c r="AJ2268" s="64"/>
      <c r="AK2268" s="72"/>
      <c r="AL2268" s="8"/>
      <c r="AM2268" s="8"/>
      <c r="AN2268" s="4"/>
      <c r="AO2268" s="4"/>
      <c r="AQ2268" s="5"/>
      <c r="AR2268" s="64"/>
      <c r="AS2268" s="64"/>
      <c r="AT2268" s="8"/>
      <c r="AU2268" s="8"/>
      <c r="AV2268" s="8"/>
      <c r="AW2268" s="7"/>
      <c r="AX2268" s="76"/>
      <c r="AY2268" s="4"/>
      <c r="AZ2268" s="4"/>
      <c r="BB2268" s="5"/>
      <c r="BC2268" s="64"/>
      <c r="BD2268" s="72"/>
      <c r="BE2268" s="8"/>
      <c r="BF2268" s="8"/>
      <c r="BG2268" s="4"/>
      <c r="BH2268" s="67"/>
      <c r="BI2268" s="78"/>
      <c r="BJ2268" s="78"/>
      <c r="BK2268" s="78"/>
      <c r="BL2268" s="68"/>
      <c r="BM2268" s="68"/>
      <c r="BN2268" s="68"/>
      <c r="BO2268" s="78"/>
      <c r="BP2268" s="78"/>
      <c r="BQ2268" s="78"/>
      <c r="BR2268" s="78"/>
      <c r="BS2268" s="1"/>
      <c r="BT2268" s="1"/>
      <c r="BU2268" s="64"/>
    </row>
    <row r="2269" spans="2:73">
      <c r="F2269" s="64"/>
      <c r="G2269" s="64"/>
      <c r="H2269" s="64"/>
      <c r="I2269" s="64"/>
      <c r="J2269" s="72"/>
      <c r="L2269" s="65"/>
      <c r="M2269" s="4"/>
      <c r="Q2269" s="64"/>
      <c r="R2269" s="72"/>
      <c r="S2269" s="8"/>
      <c r="T2269" s="8"/>
      <c r="U2269" s="4"/>
      <c r="V2269" s="4"/>
      <c r="X2269" s="5"/>
      <c r="Y2269" s="64"/>
      <c r="Z2269" s="64"/>
      <c r="AA2269" s="8"/>
      <c r="AB2269" s="8"/>
      <c r="AC2269" s="8"/>
      <c r="AD2269" s="7"/>
      <c r="AE2269" s="76"/>
      <c r="AF2269" s="4"/>
      <c r="AG2269" s="4"/>
      <c r="AI2269" s="5"/>
      <c r="AJ2269" s="64"/>
      <c r="AK2269" s="72"/>
      <c r="AL2269" s="8"/>
      <c r="AM2269" s="8"/>
      <c r="AN2269" s="4"/>
      <c r="AO2269" s="4"/>
      <c r="AQ2269" s="5"/>
      <c r="AR2269" s="64"/>
      <c r="AS2269" s="64"/>
      <c r="AT2269" s="8"/>
      <c r="AU2269" s="8"/>
      <c r="AV2269" s="8"/>
      <c r="AW2269" s="7"/>
      <c r="AX2269" s="76"/>
      <c r="AY2269" s="4"/>
      <c r="AZ2269" s="4"/>
      <c r="BB2269" s="5"/>
      <c r="BC2269" s="64"/>
      <c r="BD2269" s="72"/>
      <c r="BE2269" s="8"/>
      <c r="BF2269" s="8"/>
      <c r="BG2269" s="4"/>
      <c r="BH2269" s="67"/>
      <c r="BI2269" s="78"/>
      <c r="BJ2269" s="78"/>
      <c r="BK2269" s="78"/>
      <c r="BL2269" s="68"/>
      <c r="BM2269" s="68"/>
      <c r="BN2269" s="68"/>
      <c r="BO2269" s="78"/>
      <c r="BP2269" s="78"/>
      <c r="BQ2269" s="78"/>
      <c r="BR2269" s="78"/>
      <c r="BS2269" s="1"/>
      <c r="BT2269" s="1"/>
      <c r="BU2269" s="64"/>
    </row>
    <row r="2270" spans="2:73">
      <c r="F2270" s="64"/>
      <c r="G2270" s="64"/>
      <c r="H2270" s="64"/>
      <c r="I2270" s="64"/>
      <c r="J2270" s="72"/>
      <c r="L2270" s="65"/>
      <c r="M2270" s="4"/>
      <c r="Q2270" s="64"/>
      <c r="R2270" s="72"/>
      <c r="S2270" s="8"/>
      <c r="T2270" s="8"/>
      <c r="U2270" s="4"/>
      <c r="V2270" s="4"/>
      <c r="X2270" s="5"/>
      <c r="Y2270" s="64"/>
      <c r="Z2270" s="64"/>
      <c r="AA2270" s="8"/>
      <c r="AB2270" s="8"/>
      <c r="AC2270" s="8"/>
      <c r="AD2270" s="7"/>
      <c r="AE2270" s="76"/>
      <c r="AF2270" s="4"/>
      <c r="AG2270" s="4"/>
      <c r="AI2270" s="5"/>
      <c r="AJ2270" s="64"/>
      <c r="AK2270" s="72"/>
      <c r="AL2270" s="8"/>
      <c r="AM2270" s="8"/>
      <c r="AN2270" s="4"/>
      <c r="AO2270" s="4"/>
      <c r="AQ2270" s="5"/>
      <c r="AR2270" s="64"/>
      <c r="AS2270" s="64"/>
      <c r="AT2270" s="8"/>
      <c r="AU2270" s="8"/>
      <c r="AV2270" s="8"/>
      <c r="AW2270" s="7"/>
      <c r="AX2270" s="76"/>
      <c r="AY2270" s="4"/>
      <c r="AZ2270" s="4"/>
      <c r="BB2270" s="5"/>
      <c r="BC2270" s="64"/>
      <c r="BD2270" s="72"/>
      <c r="BE2270" s="8"/>
      <c r="BF2270" s="8"/>
      <c r="BG2270" s="4"/>
      <c r="BH2270" s="67"/>
      <c r="BI2270" s="78"/>
      <c r="BJ2270" s="78"/>
      <c r="BK2270" s="78"/>
      <c r="BL2270" s="68"/>
      <c r="BM2270" s="68"/>
      <c r="BN2270" s="68"/>
      <c r="BO2270" s="78"/>
      <c r="BP2270" s="78"/>
      <c r="BQ2270" s="78"/>
      <c r="BR2270" s="78"/>
      <c r="BS2270" s="1"/>
      <c r="BT2270" s="1"/>
      <c r="BU2270" s="64"/>
    </row>
    <row r="2271" spans="2:73">
      <c r="F2271" s="64"/>
      <c r="G2271" s="64"/>
      <c r="H2271" s="64"/>
      <c r="I2271" s="64"/>
      <c r="J2271" s="72"/>
      <c r="L2271" s="65"/>
      <c r="M2271" s="4"/>
      <c r="Q2271" s="64"/>
      <c r="R2271" s="72"/>
      <c r="S2271" s="8"/>
      <c r="T2271" s="8"/>
      <c r="U2271" s="4"/>
      <c r="V2271" s="4"/>
      <c r="X2271" s="5"/>
      <c r="Y2271" s="64"/>
      <c r="Z2271" s="64"/>
      <c r="AA2271" s="8"/>
      <c r="AB2271" s="8"/>
      <c r="AC2271" s="8"/>
      <c r="AD2271" s="7"/>
      <c r="AE2271" s="76"/>
      <c r="AF2271" s="4"/>
      <c r="AG2271" s="4"/>
      <c r="AI2271" s="5"/>
      <c r="AJ2271" s="64"/>
      <c r="AK2271" s="72"/>
      <c r="AL2271" s="8"/>
      <c r="AM2271" s="8"/>
      <c r="AN2271" s="4"/>
      <c r="AO2271" s="4"/>
      <c r="AQ2271" s="5"/>
      <c r="AR2271" s="64"/>
      <c r="AS2271" s="64"/>
      <c r="AT2271" s="8"/>
      <c r="AU2271" s="8"/>
      <c r="AV2271" s="8"/>
      <c r="AW2271" s="7"/>
      <c r="AX2271" s="76"/>
      <c r="AY2271" s="4"/>
      <c r="AZ2271" s="4"/>
      <c r="BB2271" s="5"/>
      <c r="BC2271" s="64"/>
      <c r="BD2271" s="72"/>
      <c r="BE2271" s="8"/>
      <c r="BF2271" s="8"/>
      <c r="BG2271" s="4"/>
      <c r="BH2271" s="67"/>
      <c r="BI2271" s="78"/>
      <c r="BJ2271" s="78"/>
      <c r="BK2271" s="78"/>
      <c r="BL2271" s="68"/>
      <c r="BM2271" s="68"/>
      <c r="BN2271" s="68"/>
      <c r="BO2271" s="78"/>
      <c r="BP2271" s="78"/>
      <c r="BQ2271" s="78"/>
      <c r="BR2271" s="78"/>
      <c r="BS2271" s="1"/>
      <c r="BT2271" s="1"/>
      <c r="BU2271" s="64"/>
    </row>
    <row r="2272" spans="2:73">
      <c r="F2272" s="64"/>
      <c r="G2272" s="64"/>
      <c r="H2272" s="64"/>
      <c r="I2272" s="64"/>
      <c r="J2272" s="72"/>
      <c r="L2272" s="65"/>
      <c r="M2272" s="4"/>
      <c r="Q2272" s="64"/>
      <c r="R2272" s="72"/>
      <c r="S2272" s="8"/>
      <c r="T2272" s="8"/>
      <c r="U2272" s="4"/>
      <c r="V2272" s="4"/>
      <c r="X2272" s="5"/>
      <c r="Y2272" s="64"/>
      <c r="Z2272" s="64"/>
      <c r="AA2272" s="8"/>
      <c r="AB2272" s="8"/>
      <c r="AC2272" s="8"/>
      <c r="AD2272" s="7"/>
      <c r="AE2272" s="76"/>
      <c r="AF2272" s="4"/>
      <c r="AG2272" s="4"/>
      <c r="AI2272" s="5"/>
      <c r="AJ2272" s="64"/>
      <c r="AK2272" s="72"/>
      <c r="AL2272" s="8"/>
      <c r="AM2272" s="8"/>
      <c r="AN2272" s="4"/>
      <c r="AO2272" s="4"/>
      <c r="AQ2272" s="5"/>
      <c r="AR2272" s="64"/>
      <c r="AS2272" s="64"/>
      <c r="AT2272" s="8"/>
      <c r="AU2272" s="8"/>
      <c r="AV2272" s="8"/>
      <c r="AW2272" s="7"/>
      <c r="AX2272" s="76"/>
      <c r="AY2272" s="4"/>
      <c r="AZ2272" s="4"/>
      <c r="BB2272" s="5"/>
      <c r="BC2272" s="64"/>
      <c r="BD2272" s="72"/>
      <c r="BE2272" s="8"/>
      <c r="BF2272" s="8"/>
      <c r="BG2272" s="4"/>
      <c r="BH2272" s="67"/>
      <c r="BI2272" s="78"/>
      <c r="BJ2272" s="78"/>
      <c r="BK2272" s="78"/>
      <c r="BL2272" s="68"/>
      <c r="BM2272" s="68"/>
      <c r="BN2272" s="68"/>
      <c r="BO2272" s="78"/>
      <c r="BP2272" s="78"/>
      <c r="BQ2272" s="78"/>
      <c r="BR2272" s="78"/>
      <c r="BS2272" s="1"/>
      <c r="BT2272" s="1"/>
      <c r="BU2272" s="64"/>
    </row>
    <row r="2273" spans="6:73">
      <c r="F2273" s="64"/>
      <c r="G2273" s="64"/>
      <c r="H2273" s="64"/>
      <c r="I2273" s="64"/>
      <c r="J2273" s="72"/>
      <c r="L2273" s="65"/>
      <c r="M2273" s="4"/>
      <c r="Q2273" s="64"/>
      <c r="R2273" s="72"/>
      <c r="S2273" s="8"/>
      <c r="T2273" s="8"/>
      <c r="U2273" s="4"/>
      <c r="V2273" s="4"/>
      <c r="X2273" s="5"/>
      <c r="Y2273" s="64"/>
      <c r="Z2273" s="64"/>
      <c r="AA2273" s="8"/>
      <c r="AB2273" s="8"/>
      <c r="AC2273" s="8"/>
      <c r="AD2273" s="7"/>
      <c r="AE2273" s="76"/>
      <c r="AF2273" s="4"/>
      <c r="AG2273" s="4"/>
      <c r="AI2273" s="5"/>
      <c r="AJ2273" s="64"/>
      <c r="AK2273" s="72"/>
      <c r="AL2273" s="8"/>
      <c r="AM2273" s="8"/>
      <c r="AN2273" s="4"/>
      <c r="AO2273" s="4"/>
      <c r="AQ2273" s="5"/>
      <c r="AR2273" s="64"/>
      <c r="AS2273" s="64"/>
      <c r="AT2273" s="8"/>
      <c r="AU2273" s="8"/>
      <c r="AV2273" s="8"/>
      <c r="AW2273" s="7"/>
      <c r="AX2273" s="76"/>
      <c r="AY2273" s="4"/>
      <c r="AZ2273" s="4"/>
      <c r="BB2273" s="5"/>
      <c r="BC2273" s="64"/>
      <c r="BD2273" s="72"/>
      <c r="BE2273" s="8"/>
      <c r="BF2273" s="8"/>
      <c r="BG2273" s="4"/>
      <c r="BH2273" s="67"/>
      <c r="BI2273" s="78"/>
      <c r="BJ2273" s="78"/>
      <c r="BK2273" s="78"/>
      <c r="BL2273" s="68"/>
      <c r="BM2273" s="68"/>
      <c r="BN2273" s="68"/>
      <c r="BO2273" s="78"/>
      <c r="BP2273" s="78"/>
      <c r="BQ2273" s="78"/>
      <c r="BR2273" s="78"/>
      <c r="BS2273" s="1"/>
      <c r="BT2273" s="1"/>
      <c r="BU2273" s="64"/>
    </row>
    <row r="2274" spans="6:73">
      <c r="F2274" s="64"/>
      <c r="G2274" s="64"/>
      <c r="H2274" s="64"/>
      <c r="I2274" s="64"/>
      <c r="J2274" s="72"/>
      <c r="L2274" s="65"/>
      <c r="M2274" s="4"/>
      <c r="Q2274" s="64"/>
      <c r="R2274" s="72"/>
      <c r="S2274" s="8"/>
      <c r="T2274" s="8"/>
      <c r="U2274" s="4"/>
      <c r="V2274" s="4"/>
      <c r="X2274" s="5"/>
      <c r="Y2274" s="64"/>
      <c r="Z2274" s="64"/>
      <c r="AA2274" s="8"/>
      <c r="AB2274" s="8"/>
      <c r="AC2274" s="8"/>
      <c r="AD2274" s="7"/>
      <c r="AE2274" s="76"/>
      <c r="AF2274" s="4"/>
      <c r="AG2274" s="4"/>
      <c r="AI2274" s="5"/>
      <c r="AJ2274" s="64"/>
      <c r="AK2274" s="72"/>
      <c r="AL2274" s="8"/>
      <c r="AM2274" s="8"/>
      <c r="AN2274" s="4"/>
      <c r="AO2274" s="4"/>
      <c r="AQ2274" s="5"/>
      <c r="AR2274" s="64"/>
      <c r="AS2274" s="64"/>
      <c r="AT2274" s="8"/>
      <c r="AU2274" s="8"/>
      <c r="AV2274" s="8"/>
      <c r="AW2274" s="7"/>
      <c r="AX2274" s="76"/>
      <c r="AY2274" s="4"/>
      <c r="AZ2274" s="4"/>
      <c r="BB2274" s="5"/>
      <c r="BC2274" s="64"/>
      <c r="BD2274" s="72"/>
      <c r="BE2274" s="8"/>
      <c r="BF2274" s="8"/>
      <c r="BG2274" s="4"/>
      <c r="BH2274" s="67"/>
      <c r="BI2274" s="78"/>
      <c r="BJ2274" s="78"/>
      <c r="BK2274" s="78"/>
      <c r="BL2274" s="68"/>
      <c r="BM2274" s="68"/>
      <c r="BN2274" s="68"/>
      <c r="BO2274" s="78"/>
      <c r="BP2274" s="78"/>
      <c r="BQ2274" s="78"/>
      <c r="BR2274" s="78"/>
      <c r="BS2274" s="1"/>
      <c r="BT2274" s="1"/>
      <c r="BU2274" s="64"/>
    </row>
    <row r="2275" spans="6:73">
      <c r="F2275" s="64"/>
      <c r="G2275" s="64"/>
      <c r="H2275" s="64"/>
      <c r="I2275" s="64"/>
      <c r="J2275" s="72"/>
      <c r="L2275" s="65"/>
      <c r="M2275" s="4"/>
      <c r="Q2275" s="64"/>
      <c r="R2275" s="72"/>
      <c r="S2275" s="8"/>
      <c r="T2275" s="8"/>
      <c r="U2275" s="4"/>
      <c r="V2275" s="4"/>
      <c r="X2275" s="5"/>
      <c r="Y2275" s="64"/>
      <c r="Z2275" s="64"/>
      <c r="AA2275" s="8"/>
      <c r="AB2275" s="8"/>
      <c r="AC2275" s="8"/>
      <c r="AD2275" s="7"/>
      <c r="AE2275" s="76"/>
      <c r="AF2275" s="4"/>
      <c r="AG2275" s="4"/>
      <c r="AI2275" s="5"/>
      <c r="AJ2275" s="64"/>
      <c r="AK2275" s="72"/>
      <c r="AL2275" s="8"/>
      <c r="AM2275" s="8"/>
      <c r="AN2275" s="4"/>
      <c r="AO2275" s="4"/>
      <c r="AQ2275" s="5"/>
      <c r="AR2275" s="64"/>
      <c r="AS2275" s="64"/>
      <c r="AT2275" s="8"/>
      <c r="AU2275" s="8"/>
      <c r="AV2275" s="8"/>
      <c r="AW2275" s="7"/>
      <c r="AX2275" s="76"/>
      <c r="AY2275" s="4"/>
      <c r="AZ2275" s="4"/>
      <c r="BB2275" s="5"/>
      <c r="BC2275" s="64"/>
      <c r="BD2275" s="72"/>
      <c r="BE2275" s="8"/>
      <c r="BF2275" s="8"/>
      <c r="BG2275" s="4"/>
      <c r="BH2275" s="67"/>
      <c r="BI2275" s="78"/>
      <c r="BJ2275" s="78"/>
      <c r="BK2275" s="78"/>
      <c r="BL2275" s="68"/>
      <c r="BM2275" s="68"/>
      <c r="BN2275" s="68"/>
      <c r="BO2275" s="78"/>
      <c r="BP2275" s="78"/>
      <c r="BQ2275" s="78"/>
      <c r="BR2275" s="78"/>
      <c r="BS2275" s="1"/>
      <c r="BT2275" s="1"/>
      <c r="BU2275" s="64"/>
    </row>
    <row r="2276" spans="6:73">
      <c r="F2276" s="64"/>
      <c r="G2276" s="64"/>
      <c r="H2276" s="64"/>
      <c r="I2276" s="64"/>
      <c r="J2276" s="72"/>
      <c r="L2276" s="65"/>
      <c r="M2276" s="4"/>
      <c r="Q2276" s="64"/>
      <c r="R2276" s="72"/>
      <c r="S2276" s="8"/>
      <c r="T2276" s="8"/>
      <c r="U2276" s="4"/>
      <c r="V2276" s="4"/>
      <c r="X2276" s="5"/>
      <c r="Y2276" s="64"/>
      <c r="Z2276" s="64"/>
      <c r="AA2276" s="8"/>
      <c r="AB2276" s="8"/>
      <c r="AC2276" s="8"/>
      <c r="AD2276" s="7"/>
      <c r="AE2276" s="76"/>
      <c r="AF2276" s="4"/>
      <c r="AG2276" s="4"/>
      <c r="AI2276" s="5"/>
      <c r="AJ2276" s="64"/>
      <c r="AK2276" s="72"/>
      <c r="AL2276" s="8"/>
      <c r="AM2276" s="8"/>
      <c r="AN2276" s="4"/>
      <c r="AO2276" s="4"/>
      <c r="AQ2276" s="5"/>
      <c r="AR2276" s="64"/>
      <c r="AS2276" s="64"/>
      <c r="AT2276" s="8"/>
      <c r="AU2276" s="8"/>
      <c r="AV2276" s="8"/>
      <c r="AW2276" s="7"/>
      <c r="AX2276" s="76"/>
      <c r="AY2276" s="4"/>
      <c r="AZ2276" s="4"/>
      <c r="BB2276" s="5"/>
      <c r="BC2276" s="64"/>
      <c r="BD2276" s="72"/>
      <c r="BE2276" s="8"/>
      <c r="BF2276" s="8"/>
      <c r="BG2276" s="4"/>
      <c r="BH2276" s="67"/>
      <c r="BI2276" s="78"/>
      <c r="BJ2276" s="78"/>
      <c r="BK2276" s="78"/>
      <c r="BL2276" s="68"/>
      <c r="BM2276" s="68"/>
      <c r="BN2276" s="68"/>
      <c r="BO2276" s="78"/>
      <c r="BP2276" s="78"/>
      <c r="BQ2276" s="78"/>
      <c r="BR2276" s="78"/>
      <c r="BS2276" s="1"/>
      <c r="BT2276" s="1"/>
      <c r="BU2276" s="64"/>
    </row>
    <row r="2277" spans="6:73">
      <c r="F2277" s="64"/>
      <c r="G2277" s="64"/>
      <c r="H2277" s="64"/>
      <c r="I2277" s="64"/>
      <c r="J2277" s="72"/>
      <c r="L2277" s="65"/>
      <c r="M2277" s="4"/>
      <c r="Q2277" s="64"/>
      <c r="R2277" s="72"/>
      <c r="S2277" s="8"/>
      <c r="T2277" s="8"/>
      <c r="U2277" s="4"/>
      <c r="V2277" s="4"/>
      <c r="X2277" s="5"/>
      <c r="Y2277" s="64"/>
      <c r="Z2277" s="64"/>
      <c r="AA2277" s="8"/>
      <c r="AB2277" s="8"/>
      <c r="AC2277" s="8"/>
      <c r="AD2277" s="7"/>
      <c r="AE2277" s="76"/>
      <c r="AF2277" s="4"/>
      <c r="AG2277" s="4"/>
      <c r="AI2277" s="5"/>
      <c r="AJ2277" s="64"/>
      <c r="AK2277" s="72"/>
      <c r="AL2277" s="8"/>
      <c r="AM2277" s="8"/>
      <c r="AN2277" s="4"/>
      <c r="AO2277" s="4"/>
      <c r="AQ2277" s="5"/>
      <c r="AR2277" s="64"/>
      <c r="AS2277" s="64"/>
      <c r="AT2277" s="8"/>
      <c r="AU2277" s="8"/>
      <c r="AV2277" s="8"/>
      <c r="AW2277" s="7"/>
      <c r="AX2277" s="76"/>
      <c r="AY2277" s="4"/>
      <c r="AZ2277" s="4"/>
      <c r="BB2277" s="5"/>
      <c r="BC2277" s="64"/>
      <c r="BD2277" s="72"/>
      <c r="BE2277" s="8"/>
      <c r="BF2277" s="8"/>
      <c r="BG2277" s="4"/>
      <c r="BH2277" s="67"/>
      <c r="BI2277" s="78"/>
      <c r="BJ2277" s="78"/>
      <c r="BK2277" s="78"/>
      <c r="BL2277" s="68"/>
      <c r="BM2277" s="68"/>
      <c r="BN2277" s="68"/>
      <c r="BO2277" s="78"/>
      <c r="BP2277" s="78"/>
      <c r="BQ2277" s="78"/>
      <c r="BR2277" s="78"/>
      <c r="BS2277" s="1"/>
      <c r="BT2277" s="1"/>
      <c r="BU2277" s="64"/>
    </row>
    <row r="2278" spans="6:73">
      <c r="F2278" s="64"/>
      <c r="G2278" s="64"/>
      <c r="H2278" s="64"/>
      <c r="I2278" s="64"/>
      <c r="J2278" s="72"/>
      <c r="L2278" s="65"/>
      <c r="M2278" s="4"/>
      <c r="Q2278" s="64"/>
      <c r="R2278" s="72"/>
      <c r="S2278" s="8"/>
      <c r="T2278" s="8"/>
      <c r="U2278" s="4"/>
      <c r="V2278" s="4"/>
      <c r="X2278" s="5"/>
      <c r="Y2278" s="64"/>
      <c r="Z2278" s="64"/>
      <c r="AA2278" s="8"/>
      <c r="AB2278" s="8"/>
      <c r="AC2278" s="8"/>
      <c r="AD2278" s="7"/>
      <c r="AE2278" s="76"/>
      <c r="AF2278" s="4"/>
      <c r="AG2278" s="4"/>
      <c r="AI2278" s="5"/>
      <c r="AJ2278" s="64"/>
      <c r="AK2278" s="72"/>
      <c r="AL2278" s="8"/>
      <c r="AM2278" s="8"/>
      <c r="AN2278" s="4"/>
      <c r="AO2278" s="4"/>
      <c r="AQ2278" s="5"/>
      <c r="AR2278" s="64"/>
      <c r="AS2278" s="64"/>
      <c r="AT2278" s="8"/>
      <c r="AU2278" s="8"/>
      <c r="AV2278" s="8"/>
      <c r="AW2278" s="7"/>
      <c r="AX2278" s="76"/>
      <c r="AY2278" s="4"/>
      <c r="AZ2278" s="4"/>
      <c r="BB2278" s="5"/>
      <c r="BC2278" s="64"/>
      <c r="BD2278" s="72"/>
      <c r="BE2278" s="8"/>
      <c r="BF2278" s="8"/>
      <c r="BG2278" s="4"/>
      <c r="BH2278" s="67"/>
      <c r="BI2278" s="78"/>
      <c r="BJ2278" s="78"/>
      <c r="BK2278" s="78"/>
      <c r="BL2278" s="68"/>
      <c r="BM2278" s="68"/>
      <c r="BN2278" s="68"/>
      <c r="BO2278" s="78"/>
      <c r="BP2278" s="78"/>
      <c r="BQ2278" s="78"/>
      <c r="BR2278" s="78"/>
      <c r="BS2278" s="1"/>
      <c r="BT2278" s="1"/>
      <c r="BU2278" s="64"/>
    </row>
    <row r="2279" spans="6:73">
      <c r="F2279" s="64"/>
      <c r="G2279" s="64"/>
      <c r="H2279" s="64"/>
      <c r="I2279" s="64"/>
      <c r="J2279" s="72"/>
      <c r="L2279" s="65"/>
      <c r="M2279" s="4"/>
      <c r="Q2279" s="64"/>
      <c r="R2279" s="72"/>
      <c r="S2279" s="8"/>
      <c r="T2279" s="8"/>
      <c r="U2279" s="4"/>
      <c r="V2279" s="4"/>
      <c r="X2279" s="5"/>
      <c r="Y2279" s="64"/>
      <c r="Z2279" s="64"/>
      <c r="AA2279" s="8"/>
      <c r="AB2279" s="8"/>
      <c r="AC2279" s="8"/>
      <c r="AD2279" s="7"/>
      <c r="AE2279" s="76"/>
      <c r="AF2279" s="4"/>
      <c r="AG2279" s="4"/>
      <c r="AI2279" s="5"/>
      <c r="AJ2279" s="64"/>
      <c r="AK2279" s="72"/>
      <c r="AL2279" s="8"/>
      <c r="AM2279" s="8"/>
      <c r="AN2279" s="4"/>
      <c r="AO2279" s="4"/>
      <c r="AQ2279" s="5"/>
      <c r="AR2279" s="64"/>
      <c r="AS2279" s="64"/>
      <c r="AT2279" s="8"/>
      <c r="AU2279" s="8"/>
      <c r="AV2279" s="8"/>
      <c r="AW2279" s="7"/>
      <c r="AX2279" s="76"/>
      <c r="AY2279" s="4"/>
      <c r="AZ2279" s="4"/>
      <c r="BB2279" s="5"/>
      <c r="BC2279" s="64"/>
      <c r="BD2279" s="72"/>
      <c r="BE2279" s="8"/>
      <c r="BF2279" s="8"/>
      <c r="BG2279" s="4"/>
      <c r="BH2279" s="67"/>
      <c r="BI2279" s="78"/>
      <c r="BJ2279" s="78"/>
      <c r="BK2279" s="78"/>
      <c r="BL2279" s="68"/>
      <c r="BM2279" s="68"/>
      <c r="BN2279" s="68"/>
      <c r="BO2279" s="78"/>
      <c r="BP2279" s="78"/>
      <c r="BQ2279" s="78"/>
      <c r="BR2279" s="78"/>
      <c r="BS2279" s="1"/>
      <c r="BT2279" s="1"/>
      <c r="BU2279" s="64"/>
    </row>
    <row r="2280" spans="6:73">
      <c r="F2280" s="64"/>
      <c r="G2280" s="64"/>
      <c r="H2280" s="64"/>
      <c r="I2280" s="64"/>
      <c r="J2280" s="72"/>
      <c r="L2280" s="65"/>
      <c r="M2280" s="4"/>
      <c r="Q2280" s="64"/>
      <c r="R2280" s="72"/>
      <c r="S2280" s="8"/>
      <c r="T2280" s="8"/>
      <c r="U2280" s="4"/>
      <c r="V2280" s="4"/>
      <c r="X2280" s="5"/>
      <c r="Y2280" s="64"/>
      <c r="Z2280" s="64"/>
      <c r="AA2280" s="8"/>
      <c r="AB2280" s="8"/>
      <c r="AC2280" s="8"/>
      <c r="AD2280" s="7"/>
      <c r="AE2280" s="76"/>
      <c r="AF2280" s="4"/>
      <c r="AG2280" s="4"/>
      <c r="AI2280" s="5"/>
      <c r="AJ2280" s="64"/>
      <c r="AK2280" s="72"/>
      <c r="AL2280" s="8"/>
      <c r="AM2280" s="8"/>
      <c r="AN2280" s="4"/>
      <c r="AO2280" s="4"/>
      <c r="AQ2280" s="5"/>
      <c r="AR2280" s="64"/>
      <c r="AS2280" s="64"/>
      <c r="AT2280" s="8"/>
      <c r="AU2280" s="8"/>
      <c r="AV2280" s="8"/>
      <c r="AW2280" s="7"/>
      <c r="AX2280" s="76"/>
      <c r="AY2280" s="4"/>
      <c r="AZ2280" s="4"/>
      <c r="BB2280" s="5"/>
      <c r="BC2280" s="64"/>
      <c r="BD2280" s="72"/>
      <c r="BE2280" s="8"/>
      <c r="BF2280" s="8"/>
      <c r="BG2280" s="4"/>
      <c r="BH2280" s="67"/>
      <c r="BI2280" s="78"/>
      <c r="BJ2280" s="78"/>
      <c r="BK2280" s="78"/>
      <c r="BL2280" s="68"/>
      <c r="BM2280" s="68"/>
      <c r="BN2280" s="68"/>
      <c r="BO2280" s="78"/>
      <c r="BP2280" s="78"/>
      <c r="BQ2280" s="78"/>
      <c r="BR2280" s="78"/>
      <c r="BS2280" s="1"/>
      <c r="BT2280" s="1"/>
      <c r="BU2280" s="64"/>
    </row>
    <row r="2281" spans="6:73">
      <c r="F2281" s="64"/>
      <c r="G2281" s="64"/>
      <c r="H2281" s="64"/>
      <c r="I2281" s="64"/>
      <c r="J2281" s="72"/>
      <c r="L2281" s="65"/>
      <c r="M2281" s="4"/>
      <c r="Q2281" s="64"/>
      <c r="R2281" s="72"/>
      <c r="S2281" s="8"/>
      <c r="T2281" s="8"/>
      <c r="U2281" s="4"/>
      <c r="V2281" s="4"/>
      <c r="X2281" s="5"/>
      <c r="Y2281" s="64"/>
      <c r="Z2281" s="64"/>
      <c r="AA2281" s="8"/>
      <c r="AB2281" s="8"/>
      <c r="AC2281" s="8"/>
      <c r="AD2281" s="7"/>
      <c r="AE2281" s="76"/>
      <c r="AF2281" s="4"/>
      <c r="AG2281" s="4"/>
      <c r="AI2281" s="5"/>
      <c r="AJ2281" s="64"/>
      <c r="AK2281" s="72"/>
      <c r="AL2281" s="8"/>
      <c r="AM2281" s="8"/>
      <c r="AN2281" s="4"/>
      <c r="AO2281" s="4"/>
      <c r="AQ2281" s="5"/>
      <c r="AR2281" s="64"/>
      <c r="AS2281" s="64"/>
      <c r="AT2281" s="8"/>
      <c r="AU2281" s="8"/>
      <c r="AV2281" s="8"/>
      <c r="AW2281" s="7"/>
      <c r="AX2281" s="76"/>
      <c r="AY2281" s="4"/>
      <c r="AZ2281" s="4"/>
      <c r="BB2281" s="5"/>
      <c r="BC2281" s="64"/>
      <c r="BD2281" s="72"/>
      <c r="BE2281" s="8"/>
      <c r="BF2281" s="8"/>
      <c r="BG2281" s="4"/>
      <c r="BH2281" s="67"/>
      <c r="BI2281" s="78"/>
      <c r="BJ2281" s="78"/>
      <c r="BK2281" s="78"/>
      <c r="BL2281" s="68"/>
      <c r="BM2281" s="68"/>
      <c r="BN2281" s="68"/>
      <c r="BO2281" s="78"/>
      <c r="BP2281" s="78"/>
      <c r="BQ2281" s="78"/>
      <c r="BR2281" s="78"/>
      <c r="BS2281" s="1"/>
      <c r="BT2281" s="1"/>
      <c r="BU2281" s="64"/>
    </row>
    <row r="2282" spans="6:73">
      <c r="F2282" s="64"/>
      <c r="G2282" s="64"/>
      <c r="H2282" s="64"/>
      <c r="I2282" s="64"/>
      <c r="J2282" s="72"/>
      <c r="L2282" s="65"/>
      <c r="M2282" s="4"/>
      <c r="Q2282" s="64"/>
      <c r="R2282" s="72"/>
      <c r="S2282" s="8"/>
      <c r="T2282" s="8"/>
      <c r="U2282" s="4"/>
      <c r="V2282" s="4"/>
      <c r="X2282" s="5"/>
      <c r="Y2282" s="64"/>
      <c r="Z2282" s="64"/>
      <c r="AA2282" s="8"/>
      <c r="AB2282" s="8"/>
      <c r="AC2282" s="8"/>
      <c r="AD2282" s="7"/>
      <c r="AE2282" s="76"/>
      <c r="AF2282" s="4"/>
      <c r="AG2282" s="4"/>
      <c r="AI2282" s="5"/>
      <c r="AJ2282" s="64"/>
      <c r="AK2282" s="72"/>
      <c r="AL2282" s="8"/>
      <c r="AM2282" s="8"/>
      <c r="AN2282" s="4"/>
      <c r="AO2282" s="4"/>
      <c r="AQ2282" s="5"/>
      <c r="AR2282" s="64"/>
      <c r="AS2282" s="64"/>
      <c r="AT2282" s="8"/>
      <c r="AU2282" s="8"/>
      <c r="AV2282" s="8"/>
      <c r="AW2282" s="7"/>
      <c r="AX2282" s="76"/>
      <c r="AY2282" s="4"/>
      <c r="AZ2282" s="4"/>
      <c r="BB2282" s="5"/>
      <c r="BC2282" s="64"/>
      <c r="BD2282" s="72"/>
      <c r="BE2282" s="8"/>
      <c r="BF2282" s="8"/>
      <c r="BG2282" s="4"/>
      <c r="BH2282" s="67"/>
      <c r="BI2282" s="78"/>
      <c r="BJ2282" s="78"/>
      <c r="BK2282" s="78"/>
      <c r="BL2282" s="68"/>
      <c r="BM2282" s="68"/>
      <c r="BN2282" s="68"/>
      <c r="BO2282" s="78"/>
      <c r="BP2282" s="78"/>
      <c r="BQ2282" s="78"/>
      <c r="BR2282" s="78"/>
      <c r="BS2282" s="1"/>
      <c r="BT2282" s="1"/>
      <c r="BU2282" s="64"/>
    </row>
    <row r="2283" spans="6:73">
      <c r="F2283" s="64"/>
      <c r="G2283" s="64"/>
      <c r="H2283" s="64"/>
      <c r="I2283" s="64"/>
      <c r="J2283" s="72"/>
      <c r="L2283" s="65"/>
      <c r="M2283" s="4"/>
      <c r="Q2283" s="64"/>
      <c r="R2283" s="72"/>
      <c r="S2283" s="8"/>
      <c r="T2283" s="8"/>
      <c r="U2283" s="4"/>
      <c r="V2283" s="4"/>
      <c r="X2283" s="5"/>
      <c r="Y2283" s="64"/>
      <c r="Z2283" s="64"/>
      <c r="AA2283" s="8"/>
      <c r="AB2283" s="8"/>
      <c r="AC2283" s="8"/>
      <c r="AD2283" s="7"/>
      <c r="AE2283" s="76"/>
      <c r="AF2283" s="4"/>
      <c r="AG2283" s="4"/>
      <c r="AI2283" s="5"/>
      <c r="AJ2283" s="64"/>
      <c r="AK2283" s="72"/>
      <c r="AL2283" s="8"/>
      <c r="AM2283" s="8"/>
      <c r="AN2283" s="4"/>
      <c r="AO2283" s="4"/>
      <c r="AQ2283" s="5"/>
      <c r="AR2283" s="64"/>
      <c r="AS2283" s="64"/>
      <c r="AT2283" s="8"/>
      <c r="AU2283" s="8"/>
      <c r="AV2283" s="8"/>
      <c r="AW2283" s="7"/>
      <c r="AX2283" s="76"/>
      <c r="AY2283" s="4"/>
      <c r="AZ2283" s="4"/>
      <c r="BB2283" s="5"/>
      <c r="BC2283" s="64"/>
      <c r="BD2283" s="72"/>
      <c r="BE2283" s="8"/>
      <c r="BF2283" s="8"/>
      <c r="BG2283" s="4"/>
      <c r="BH2283" s="67"/>
      <c r="BI2283" s="78"/>
      <c r="BJ2283" s="78"/>
      <c r="BK2283" s="78"/>
      <c r="BL2283" s="68"/>
      <c r="BM2283" s="68"/>
      <c r="BN2283" s="68"/>
      <c r="BO2283" s="78"/>
      <c r="BP2283" s="78"/>
      <c r="BQ2283" s="78"/>
      <c r="BR2283" s="78"/>
      <c r="BS2283" s="1"/>
      <c r="BT2283" s="1"/>
      <c r="BU2283" s="64"/>
    </row>
    <row r="2284" spans="6:73">
      <c r="F2284" s="64"/>
      <c r="G2284" s="64"/>
      <c r="H2284" s="64"/>
      <c r="I2284" s="64"/>
      <c r="J2284" s="72"/>
      <c r="L2284" s="65"/>
      <c r="M2284" s="4"/>
      <c r="Q2284" s="64"/>
      <c r="R2284" s="72"/>
      <c r="S2284" s="8"/>
      <c r="T2284" s="8"/>
      <c r="U2284" s="4"/>
      <c r="V2284" s="4"/>
      <c r="X2284" s="5"/>
      <c r="Y2284" s="64"/>
      <c r="Z2284" s="64"/>
      <c r="AA2284" s="8"/>
      <c r="AB2284" s="8"/>
      <c r="AC2284" s="8"/>
      <c r="AD2284" s="7"/>
      <c r="AE2284" s="76"/>
      <c r="AF2284" s="4"/>
      <c r="AG2284" s="4"/>
      <c r="AI2284" s="5"/>
      <c r="AJ2284" s="64"/>
      <c r="AK2284" s="72"/>
      <c r="AL2284" s="8"/>
      <c r="AM2284" s="8"/>
      <c r="AN2284" s="4"/>
      <c r="AO2284" s="4"/>
      <c r="AQ2284" s="5"/>
      <c r="AR2284" s="64"/>
      <c r="AS2284" s="64"/>
      <c r="AT2284" s="8"/>
      <c r="AU2284" s="8"/>
      <c r="AV2284" s="8"/>
      <c r="AW2284" s="7"/>
      <c r="AX2284" s="76"/>
      <c r="AY2284" s="4"/>
      <c r="AZ2284" s="4"/>
      <c r="BB2284" s="5"/>
      <c r="BC2284" s="64"/>
      <c r="BD2284" s="72"/>
      <c r="BE2284" s="8"/>
      <c r="BF2284" s="8"/>
      <c r="BG2284" s="4"/>
      <c r="BH2284" s="67"/>
      <c r="BI2284" s="78"/>
      <c r="BJ2284" s="78"/>
      <c r="BK2284" s="78"/>
      <c r="BL2284" s="68"/>
      <c r="BM2284" s="68"/>
      <c r="BN2284" s="68"/>
      <c r="BO2284" s="78"/>
      <c r="BP2284" s="78"/>
      <c r="BQ2284" s="78"/>
      <c r="BR2284" s="78"/>
      <c r="BS2284" s="1"/>
      <c r="BT2284" s="1"/>
      <c r="BU2284" s="64"/>
    </row>
    <row r="2285" spans="6:73">
      <c r="F2285" s="64"/>
      <c r="G2285" s="64"/>
      <c r="H2285" s="64"/>
      <c r="I2285" s="64"/>
      <c r="J2285" s="72"/>
      <c r="L2285" s="65"/>
      <c r="M2285" s="4"/>
      <c r="Q2285" s="64"/>
      <c r="R2285" s="72"/>
      <c r="S2285" s="8"/>
      <c r="T2285" s="8"/>
      <c r="U2285" s="4"/>
      <c r="V2285" s="4"/>
      <c r="X2285" s="5"/>
      <c r="Y2285" s="64"/>
      <c r="Z2285" s="64"/>
      <c r="AA2285" s="8"/>
      <c r="AB2285" s="8"/>
      <c r="AC2285" s="8"/>
      <c r="AD2285" s="7"/>
      <c r="AE2285" s="76"/>
      <c r="AF2285" s="4"/>
      <c r="AG2285" s="4"/>
      <c r="AI2285" s="5"/>
      <c r="AJ2285" s="64"/>
      <c r="AK2285" s="72"/>
      <c r="AL2285" s="8"/>
      <c r="AM2285" s="8"/>
      <c r="AN2285" s="4"/>
      <c r="AO2285" s="4"/>
      <c r="AQ2285" s="5"/>
      <c r="AR2285" s="64"/>
      <c r="AS2285" s="64"/>
      <c r="AT2285" s="8"/>
      <c r="AU2285" s="8"/>
      <c r="AV2285" s="8"/>
      <c r="AW2285" s="7"/>
      <c r="AX2285" s="76"/>
      <c r="AY2285" s="4"/>
      <c r="AZ2285" s="4"/>
      <c r="BB2285" s="5"/>
      <c r="BC2285" s="64"/>
      <c r="BD2285" s="72"/>
      <c r="BE2285" s="8"/>
      <c r="BF2285" s="8"/>
      <c r="BG2285" s="4"/>
      <c r="BH2285" s="67"/>
      <c r="BI2285" s="78"/>
      <c r="BJ2285" s="78"/>
      <c r="BK2285" s="78"/>
      <c r="BL2285" s="68"/>
      <c r="BM2285" s="68"/>
      <c r="BN2285" s="68"/>
      <c r="BO2285" s="78"/>
      <c r="BP2285" s="78"/>
      <c r="BQ2285" s="78"/>
      <c r="BR2285" s="78"/>
      <c r="BS2285" s="1"/>
      <c r="BT2285" s="1"/>
      <c r="BU2285" s="64"/>
    </row>
    <row r="2286" spans="6:73">
      <c r="F2286" s="64"/>
      <c r="G2286" s="64"/>
      <c r="H2286" s="64"/>
      <c r="I2286" s="64"/>
      <c r="J2286" s="72"/>
      <c r="L2286" s="65"/>
      <c r="M2286" s="4"/>
      <c r="Q2286" s="64"/>
      <c r="R2286" s="72"/>
      <c r="S2286" s="8"/>
      <c r="T2286" s="8"/>
      <c r="U2286" s="4"/>
      <c r="V2286" s="4"/>
      <c r="X2286" s="5"/>
      <c r="Y2286" s="64"/>
      <c r="Z2286" s="64"/>
      <c r="AA2286" s="8"/>
      <c r="AB2286" s="8"/>
      <c r="AC2286" s="8"/>
      <c r="AD2286" s="7"/>
      <c r="AE2286" s="76"/>
      <c r="AF2286" s="4"/>
      <c r="AG2286" s="4"/>
      <c r="AI2286" s="5"/>
      <c r="AJ2286" s="64"/>
      <c r="AK2286" s="72"/>
      <c r="AL2286" s="8"/>
      <c r="AM2286" s="8"/>
      <c r="AN2286" s="4"/>
      <c r="AO2286" s="4"/>
      <c r="AQ2286" s="5"/>
      <c r="AR2286" s="64"/>
      <c r="AS2286" s="64"/>
      <c r="AT2286" s="8"/>
      <c r="AU2286" s="8"/>
      <c r="AV2286" s="8"/>
      <c r="AW2286" s="7"/>
      <c r="AX2286" s="76"/>
      <c r="AY2286" s="4"/>
      <c r="AZ2286" s="4"/>
      <c r="BB2286" s="5"/>
      <c r="BC2286" s="64"/>
      <c r="BD2286" s="72"/>
      <c r="BE2286" s="8"/>
      <c r="BF2286" s="8"/>
      <c r="BG2286" s="4"/>
      <c r="BH2286" s="67"/>
      <c r="BI2286" s="78"/>
      <c r="BJ2286" s="78"/>
      <c r="BK2286" s="78"/>
      <c r="BL2286" s="68"/>
      <c r="BM2286" s="68"/>
      <c r="BN2286" s="68"/>
      <c r="BO2286" s="78"/>
      <c r="BP2286" s="78"/>
      <c r="BQ2286" s="78"/>
      <c r="BR2286" s="78"/>
      <c r="BS2286" s="1"/>
      <c r="BT2286" s="1"/>
      <c r="BU2286" s="64"/>
    </row>
    <row r="2287" spans="6:73">
      <c r="F2287" s="64"/>
      <c r="G2287" s="64"/>
      <c r="H2287" s="64"/>
      <c r="I2287" s="64"/>
      <c r="J2287" s="72"/>
      <c r="L2287" s="65"/>
      <c r="M2287" s="4"/>
      <c r="Q2287" s="64"/>
      <c r="R2287" s="72"/>
      <c r="S2287" s="8"/>
      <c r="T2287" s="8"/>
      <c r="U2287" s="4"/>
      <c r="V2287" s="4"/>
      <c r="X2287" s="5"/>
      <c r="Y2287" s="64"/>
      <c r="Z2287" s="64"/>
      <c r="AA2287" s="8"/>
      <c r="AB2287" s="8"/>
      <c r="AC2287" s="8"/>
      <c r="AD2287" s="7"/>
      <c r="AE2287" s="76"/>
      <c r="AF2287" s="4"/>
      <c r="AG2287" s="4"/>
      <c r="AI2287" s="5"/>
      <c r="AJ2287" s="64"/>
      <c r="AK2287" s="72"/>
      <c r="AL2287" s="8"/>
      <c r="AM2287" s="8"/>
      <c r="AN2287" s="4"/>
      <c r="AO2287" s="4"/>
      <c r="AQ2287" s="5"/>
      <c r="AR2287" s="64"/>
      <c r="AS2287" s="64"/>
      <c r="AT2287" s="8"/>
      <c r="AU2287" s="8"/>
      <c r="AV2287" s="8"/>
      <c r="AW2287" s="7"/>
      <c r="AX2287" s="76"/>
      <c r="AY2287" s="4"/>
      <c r="AZ2287" s="4"/>
      <c r="BB2287" s="5"/>
      <c r="BC2287" s="64"/>
      <c r="BD2287" s="72"/>
      <c r="BE2287" s="8"/>
      <c r="BF2287" s="8"/>
      <c r="BG2287" s="4"/>
      <c r="BH2287" s="67"/>
      <c r="BI2287" s="78"/>
      <c r="BJ2287" s="78"/>
      <c r="BK2287" s="78"/>
      <c r="BL2287" s="68"/>
      <c r="BM2287" s="68"/>
      <c r="BN2287" s="68"/>
      <c r="BO2287" s="78"/>
      <c r="BP2287" s="78"/>
      <c r="BQ2287" s="78"/>
      <c r="BR2287" s="78"/>
      <c r="BS2287" s="1"/>
      <c r="BT2287" s="1"/>
      <c r="BU2287" s="64"/>
    </row>
    <row r="2288" spans="6:73">
      <c r="F2288" s="64"/>
      <c r="G2288" s="64"/>
      <c r="H2288" s="64"/>
      <c r="I2288" s="64"/>
      <c r="J2288" s="72"/>
      <c r="L2288" s="65"/>
      <c r="M2288" s="4"/>
      <c r="Q2288" s="64"/>
      <c r="R2288" s="72"/>
      <c r="S2288" s="8"/>
      <c r="T2288" s="8"/>
      <c r="U2288" s="4"/>
      <c r="V2288" s="4"/>
      <c r="X2288" s="5"/>
      <c r="Y2288" s="64"/>
      <c r="Z2288" s="64"/>
      <c r="AA2288" s="8"/>
      <c r="AB2288" s="8"/>
      <c r="AC2288" s="8"/>
      <c r="AD2288" s="7"/>
      <c r="AE2288" s="76"/>
      <c r="AF2288" s="4"/>
      <c r="AG2288" s="4"/>
      <c r="AI2288" s="5"/>
      <c r="AJ2288" s="64"/>
      <c r="AK2288" s="72"/>
      <c r="AL2288" s="8"/>
      <c r="AM2288" s="8"/>
      <c r="AN2288" s="4"/>
      <c r="AO2288" s="4"/>
      <c r="AQ2288" s="5"/>
      <c r="AR2288" s="64"/>
      <c r="AS2288" s="64"/>
      <c r="AT2288" s="8"/>
      <c r="AU2288" s="8"/>
      <c r="AV2288" s="8"/>
      <c r="AW2288" s="7"/>
      <c r="AX2288" s="76"/>
      <c r="AY2288" s="4"/>
      <c r="AZ2288" s="4"/>
      <c r="BB2288" s="5"/>
      <c r="BC2288" s="64"/>
      <c r="BD2288" s="72"/>
      <c r="BE2288" s="8"/>
      <c r="BF2288" s="8"/>
      <c r="BG2288" s="4"/>
      <c r="BH2288" s="67"/>
      <c r="BI2288" s="78"/>
      <c r="BJ2288" s="78"/>
      <c r="BK2288" s="78"/>
      <c r="BL2288" s="68"/>
      <c r="BM2288" s="68"/>
      <c r="BN2288" s="68"/>
      <c r="BO2288" s="78"/>
      <c r="BP2288" s="78"/>
      <c r="BQ2288" s="78"/>
      <c r="BR2288" s="78"/>
      <c r="BS2288" s="1"/>
      <c r="BT2288" s="1"/>
      <c r="BU2288" s="64"/>
    </row>
    <row r="2289" spans="6:73">
      <c r="F2289" s="64"/>
      <c r="G2289" s="64"/>
      <c r="H2289" s="64"/>
      <c r="I2289" s="64"/>
      <c r="J2289" s="72"/>
      <c r="L2289" s="65"/>
      <c r="M2289" s="4"/>
      <c r="Q2289" s="64"/>
      <c r="R2289" s="72"/>
      <c r="S2289" s="8"/>
      <c r="T2289" s="8"/>
      <c r="U2289" s="4"/>
      <c r="V2289" s="4"/>
      <c r="X2289" s="5"/>
      <c r="Y2289" s="64"/>
      <c r="Z2289" s="64"/>
      <c r="AA2289" s="8"/>
      <c r="AB2289" s="8"/>
      <c r="AC2289" s="8"/>
      <c r="AD2289" s="7"/>
      <c r="AE2289" s="76"/>
      <c r="AF2289" s="4"/>
      <c r="AG2289" s="4"/>
      <c r="AI2289" s="5"/>
      <c r="AJ2289" s="64"/>
      <c r="AK2289" s="72"/>
      <c r="AL2289" s="8"/>
      <c r="AM2289" s="8"/>
      <c r="AN2289" s="4"/>
      <c r="AO2289" s="4"/>
      <c r="AQ2289" s="5"/>
      <c r="AR2289" s="64"/>
      <c r="AS2289" s="64"/>
      <c r="AT2289" s="8"/>
      <c r="AU2289" s="8"/>
      <c r="AV2289" s="8"/>
      <c r="AW2289" s="7"/>
      <c r="AX2289" s="76"/>
      <c r="AY2289" s="4"/>
      <c r="AZ2289" s="4"/>
      <c r="BB2289" s="5"/>
      <c r="BC2289" s="64"/>
      <c r="BD2289" s="72"/>
      <c r="BE2289" s="8"/>
      <c r="BF2289" s="8"/>
      <c r="BG2289" s="4"/>
      <c r="BH2289" s="67"/>
      <c r="BI2289" s="78"/>
      <c r="BJ2289" s="78"/>
      <c r="BK2289" s="78"/>
      <c r="BL2289" s="68"/>
      <c r="BM2289" s="68"/>
      <c r="BN2289" s="68"/>
      <c r="BO2289" s="78"/>
      <c r="BP2289" s="78"/>
      <c r="BQ2289" s="78"/>
      <c r="BR2289" s="78"/>
      <c r="BS2289" s="1"/>
      <c r="BT2289" s="1"/>
      <c r="BU2289" s="64"/>
    </row>
    <row r="2290" spans="6:73">
      <c r="F2290" s="64"/>
      <c r="G2290" s="64"/>
      <c r="H2290" s="64"/>
      <c r="I2290" s="64"/>
      <c r="J2290" s="72"/>
      <c r="L2290" s="65"/>
      <c r="M2290" s="4"/>
      <c r="Q2290" s="64"/>
      <c r="R2290" s="72"/>
      <c r="S2290" s="8"/>
      <c r="T2290" s="8"/>
      <c r="U2290" s="4"/>
      <c r="V2290" s="4"/>
      <c r="X2290" s="5"/>
      <c r="Y2290" s="64"/>
      <c r="Z2290" s="64"/>
      <c r="AA2290" s="8"/>
      <c r="AB2290" s="8"/>
      <c r="AC2290" s="8"/>
      <c r="AD2290" s="7"/>
      <c r="AE2290" s="76"/>
      <c r="AF2290" s="4"/>
      <c r="AG2290" s="4"/>
      <c r="AI2290" s="5"/>
      <c r="AJ2290" s="64"/>
      <c r="AK2290" s="72"/>
      <c r="AL2290" s="8"/>
      <c r="AM2290" s="8"/>
      <c r="AN2290" s="4"/>
      <c r="AO2290" s="4"/>
      <c r="AQ2290" s="5"/>
      <c r="AR2290" s="64"/>
      <c r="AS2290" s="64"/>
      <c r="AT2290" s="8"/>
      <c r="AU2290" s="8"/>
      <c r="AV2290" s="8"/>
      <c r="AW2290" s="7"/>
      <c r="AX2290" s="76"/>
      <c r="AY2290" s="4"/>
      <c r="AZ2290" s="4"/>
      <c r="BB2290" s="5"/>
      <c r="BC2290" s="64"/>
      <c r="BD2290" s="72"/>
      <c r="BE2290" s="8"/>
      <c r="BF2290" s="8"/>
      <c r="BG2290" s="4"/>
      <c r="BH2290" s="67"/>
      <c r="BI2290" s="78"/>
      <c r="BJ2290" s="78"/>
      <c r="BK2290" s="78"/>
      <c r="BL2290" s="68"/>
      <c r="BM2290" s="68"/>
      <c r="BN2290" s="68"/>
      <c r="BO2290" s="78"/>
      <c r="BP2290" s="78"/>
      <c r="BQ2290" s="78"/>
      <c r="BR2290" s="78"/>
      <c r="BS2290" s="1"/>
      <c r="BT2290" s="1"/>
      <c r="BU2290" s="64"/>
    </row>
    <row r="2291" spans="6:73">
      <c r="F2291" s="64"/>
      <c r="G2291" s="64"/>
      <c r="H2291" s="64"/>
      <c r="I2291" s="64"/>
      <c r="J2291" s="72"/>
      <c r="L2291" s="65"/>
      <c r="M2291" s="4"/>
      <c r="Q2291" s="64"/>
      <c r="R2291" s="72"/>
      <c r="S2291" s="8"/>
      <c r="T2291" s="8"/>
      <c r="U2291" s="4"/>
      <c r="V2291" s="4"/>
      <c r="X2291" s="5"/>
      <c r="Y2291" s="64"/>
      <c r="Z2291" s="64"/>
      <c r="AA2291" s="8"/>
      <c r="AB2291" s="8"/>
      <c r="AC2291" s="8"/>
      <c r="AD2291" s="7"/>
      <c r="AE2291" s="76"/>
      <c r="AF2291" s="4"/>
      <c r="AG2291" s="4"/>
      <c r="AI2291" s="5"/>
      <c r="AJ2291" s="64"/>
      <c r="AK2291" s="72"/>
      <c r="AL2291" s="8"/>
      <c r="AM2291" s="8"/>
      <c r="AN2291" s="4"/>
      <c r="AO2291" s="4"/>
      <c r="AQ2291" s="5"/>
      <c r="AR2291" s="64"/>
      <c r="AS2291" s="64"/>
      <c r="AT2291" s="8"/>
      <c r="AU2291" s="8"/>
      <c r="AV2291" s="8"/>
      <c r="AW2291" s="7"/>
      <c r="AX2291" s="76"/>
      <c r="AY2291" s="4"/>
      <c r="AZ2291" s="4"/>
      <c r="BB2291" s="5"/>
      <c r="BC2291" s="64"/>
      <c r="BD2291" s="72"/>
      <c r="BE2291" s="8"/>
      <c r="BF2291" s="8"/>
      <c r="BG2291" s="4"/>
      <c r="BH2291" s="67"/>
      <c r="BI2291" s="78"/>
      <c r="BJ2291" s="78"/>
      <c r="BK2291" s="78"/>
      <c r="BL2291" s="68"/>
      <c r="BM2291" s="68"/>
      <c r="BN2291" s="68"/>
      <c r="BO2291" s="78"/>
      <c r="BP2291" s="78"/>
      <c r="BQ2291" s="78"/>
      <c r="BR2291" s="78"/>
      <c r="BS2291" s="1"/>
      <c r="BT2291" s="1"/>
      <c r="BU2291" s="64"/>
    </row>
    <row r="2292" spans="6:73">
      <c r="F2292" s="64"/>
      <c r="G2292" s="64"/>
      <c r="H2292" s="64"/>
      <c r="I2292" s="64"/>
      <c r="J2292" s="72"/>
      <c r="L2292" s="65"/>
      <c r="M2292" s="4"/>
      <c r="Q2292" s="64"/>
      <c r="R2292" s="72"/>
      <c r="S2292" s="8"/>
      <c r="T2292" s="8"/>
      <c r="U2292" s="4"/>
      <c r="V2292" s="4"/>
      <c r="X2292" s="5"/>
      <c r="Y2292" s="64"/>
      <c r="Z2292" s="64"/>
      <c r="AA2292" s="8"/>
      <c r="AB2292" s="8"/>
      <c r="AC2292" s="8"/>
      <c r="AD2292" s="7"/>
      <c r="AE2292" s="76"/>
      <c r="AF2292" s="4"/>
      <c r="AG2292" s="4"/>
      <c r="AI2292" s="5"/>
      <c r="AJ2292" s="64"/>
      <c r="AK2292" s="72"/>
      <c r="AL2292" s="8"/>
      <c r="AM2292" s="8"/>
      <c r="AN2292" s="4"/>
      <c r="AO2292" s="4"/>
      <c r="AQ2292" s="5"/>
      <c r="AR2292" s="64"/>
      <c r="AS2292" s="64"/>
      <c r="AT2292" s="8"/>
      <c r="AU2292" s="8"/>
      <c r="AV2292" s="8"/>
      <c r="AW2292" s="7"/>
      <c r="AX2292" s="76"/>
      <c r="AY2292" s="4"/>
      <c r="AZ2292" s="4"/>
      <c r="BB2292" s="5"/>
      <c r="BC2292" s="64"/>
      <c r="BD2292" s="72"/>
      <c r="BE2292" s="8"/>
      <c r="BF2292" s="8"/>
      <c r="BG2292" s="4"/>
      <c r="BH2292" s="67"/>
      <c r="BI2292" s="78"/>
      <c r="BJ2292" s="78"/>
      <c r="BK2292" s="78"/>
      <c r="BL2292" s="68"/>
      <c r="BM2292" s="68"/>
      <c r="BN2292" s="68"/>
      <c r="BO2292" s="78"/>
      <c r="BP2292" s="78"/>
      <c r="BQ2292" s="78"/>
      <c r="BR2292" s="78"/>
      <c r="BS2292" s="1"/>
      <c r="BT2292" s="1"/>
      <c r="BU2292" s="64"/>
    </row>
    <row r="2293" spans="6:73">
      <c r="F2293" s="64"/>
      <c r="G2293" s="64"/>
      <c r="H2293" s="64"/>
      <c r="I2293" s="64"/>
      <c r="J2293" s="72"/>
      <c r="L2293" s="65"/>
      <c r="M2293" s="4"/>
      <c r="Q2293" s="64"/>
      <c r="R2293" s="72"/>
      <c r="S2293" s="8"/>
      <c r="T2293" s="8"/>
      <c r="U2293" s="4"/>
      <c r="V2293" s="4"/>
      <c r="X2293" s="5"/>
      <c r="Y2293" s="64"/>
      <c r="Z2293" s="64"/>
      <c r="AA2293" s="8"/>
      <c r="AB2293" s="8"/>
      <c r="AC2293" s="8"/>
      <c r="AD2293" s="7"/>
      <c r="AE2293" s="76"/>
      <c r="AF2293" s="4"/>
      <c r="AG2293" s="4"/>
      <c r="AI2293" s="5"/>
      <c r="AJ2293" s="64"/>
      <c r="AK2293" s="72"/>
      <c r="AL2293" s="8"/>
      <c r="AM2293" s="8"/>
      <c r="AN2293" s="4"/>
      <c r="AO2293" s="4"/>
      <c r="AQ2293" s="5"/>
      <c r="AR2293" s="64"/>
      <c r="AS2293" s="64"/>
      <c r="AT2293" s="8"/>
      <c r="AU2293" s="8"/>
      <c r="AV2293" s="8"/>
      <c r="AW2293" s="7"/>
      <c r="AX2293" s="76"/>
      <c r="AY2293" s="4"/>
      <c r="AZ2293" s="4"/>
      <c r="BB2293" s="5"/>
      <c r="BC2293" s="64"/>
      <c r="BD2293" s="72"/>
      <c r="BE2293" s="8"/>
      <c r="BF2293" s="8"/>
      <c r="BG2293" s="4"/>
      <c r="BH2293" s="67"/>
      <c r="BI2293" s="78"/>
      <c r="BJ2293" s="78"/>
      <c r="BK2293" s="78"/>
      <c r="BL2293" s="68"/>
      <c r="BM2293" s="68"/>
      <c r="BN2293" s="68"/>
      <c r="BO2293" s="78"/>
      <c r="BP2293" s="78"/>
      <c r="BQ2293" s="78"/>
      <c r="BR2293" s="78"/>
      <c r="BS2293" s="1"/>
      <c r="BT2293" s="1"/>
      <c r="BU2293" s="64"/>
    </row>
    <row r="2294" spans="6:73">
      <c r="F2294" s="64"/>
      <c r="G2294" s="64"/>
      <c r="H2294" s="64"/>
      <c r="I2294" s="64"/>
      <c r="J2294" s="72"/>
      <c r="L2294" s="65"/>
      <c r="M2294" s="4"/>
      <c r="Q2294" s="64"/>
      <c r="R2294" s="72"/>
      <c r="S2294" s="8"/>
      <c r="T2294" s="8"/>
      <c r="U2294" s="4"/>
      <c r="V2294" s="4"/>
      <c r="X2294" s="5"/>
      <c r="Y2294" s="64"/>
      <c r="Z2294" s="64"/>
      <c r="AA2294" s="8"/>
      <c r="AB2294" s="8"/>
      <c r="AC2294" s="8"/>
      <c r="AD2294" s="7"/>
      <c r="AE2294" s="76"/>
      <c r="AF2294" s="4"/>
      <c r="AG2294" s="4"/>
      <c r="AI2294" s="5"/>
      <c r="AJ2294" s="64"/>
      <c r="AK2294" s="72"/>
      <c r="AL2294" s="8"/>
      <c r="AM2294" s="8"/>
      <c r="AN2294" s="4"/>
      <c r="AO2294" s="4"/>
      <c r="AQ2294" s="5"/>
      <c r="AR2294" s="64"/>
      <c r="AS2294" s="64"/>
      <c r="AT2294" s="8"/>
      <c r="AU2294" s="8"/>
      <c r="AV2294" s="8"/>
      <c r="AW2294" s="7"/>
      <c r="AX2294" s="76"/>
      <c r="AY2294" s="4"/>
      <c r="AZ2294" s="4"/>
      <c r="BB2294" s="5"/>
      <c r="BC2294" s="64"/>
      <c r="BD2294" s="72"/>
      <c r="BE2294" s="8"/>
      <c r="BF2294" s="8"/>
      <c r="BG2294" s="4"/>
      <c r="BH2294" s="67"/>
      <c r="BI2294" s="78"/>
      <c r="BJ2294" s="78"/>
      <c r="BK2294" s="78"/>
      <c r="BL2294" s="68"/>
      <c r="BM2294" s="68"/>
      <c r="BN2294" s="68"/>
      <c r="BO2294" s="78"/>
      <c r="BP2294" s="78"/>
      <c r="BQ2294" s="78"/>
      <c r="BR2294" s="78"/>
      <c r="BS2294" s="1"/>
      <c r="BT2294" s="1"/>
      <c r="BU2294" s="64"/>
    </row>
    <row r="2295" spans="6:73">
      <c r="F2295" s="64"/>
      <c r="G2295" s="64"/>
      <c r="H2295" s="64"/>
      <c r="I2295" s="64"/>
      <c r="J2295" s="72"/>
      <c r="L2295" s="65"/>
      <c r="M2295" s="4"/>
      <c r="Q2295" s="64"/>
      <c r="R2295" s="72"/>
      <c r="S2295" s="8"/>
      <c r="T2295" s="8"/>
      <c r="U2295" s="4"/>
      <c r="V2295" s="4"/>
      <c r="X2295" s="5"/>
      <c r="Y2295" s="64"/>
      <c r="Z2295" s="64"/>
      <c r="AA2295" s="8"/>
      <c r="AB2295" s="8"/>
      <c r="AC2295" s="8"/>
      <c r="AD2295" s="7"/>
      <c r="AE2295" s="76"/>
      <c r="AF2295" s="4"/>
      <c r="AG2295" s="4"/>
      <c r="AI2295" s="5"/>
      <c r="AJ2295" s="64"/>
      <c r="AK2295" s="72"/>
      <c r="AL2295" s="8"/>
      <c r="AM2295" s="8"/>
      <c r="AN2295" s="4"/>
      <c r="AO2295" s="4"/>
      <c r="AQ2295" s="5"/>
      <c r="AR2295" s="64"/>
      <c r="AS2295" s="64"/>
      <c r="AT2295" s="8"/>
      <c r="AU2295" s="8"/>
      <c r="AV2295" s="8"/>
      <c r="AW2295" s="7"/>
      <c r="AX2295" s="76"/>
      <c r="AY2295" s="4"/>
      <c r="AZ2295" s="4"/>
      <c r="BB2295" s="5"/>
      <c r="BC2295" s="64"/>
      <c r="BD2295" s="72"/>
      <c r="BE2295" s="8"/>
      <c r="BF2295" s="8"/>
      <c r="BG2295" s="4"/>
      <c r="BH2295" s="67"/>
      <c r="BI2295" s="78"/>
      <c r="BJ2295" s="78"/>
      <c r="BK2295" s="78"/>
      <c r="BL2295" s="68"/>
      <c r="BM2295" s="68"/>
      <c r="BN2295" s="68"/>
      <c r="BO2295" s="78"/>
      <c r="BP2295" s="78"/>
      <c r="BQ2295" s="78"/>
      <c r="BR2295" s="78"/>
      <c r="BS2295" s="1"/>
      <c r="BT2295" s="1"/>
      <c r="BU2295" s="64"/>
    </row>
    <row r="2296" spans="6:73">
      <c r="F2296" s="64"/>
      <c r="G2296" s="64"/>
      <c r="H2296" s="64"/>
      <c r="I2296" s="64"/>
      <c r="J2296" s="72"/>
      <c r="L2296" s="65"/>
      <c r="M2296" s="4"/>
      <c r="Q2296" s="64"/>
      <c r="R2296" s="72"/>
      <c r="S2296" s="8"/>
      <c r="T2296" s="8"/>
      <c r="U2296" s="4"/>
      <c r="V2296" s="4"/>
      <c r="X2296" s="5"/>
      <c r="Y2296" s="64"/>
      <c r="Z2296" s="64"/>
      <c r="AA2296" s="8"/>
      <c r="AB2296" s="8"/>
      <c r="AC2296" s="8"/>
      <c r="AD2296" s="7"/>
      <c r="AE2296" s="76"/>
      <c r="AF2296" s="4"/>
      <c r="AG2296" s="4"/>
      <c r="AI2296" s="5"/>
      <c r="AJ2296" s="64"/>
      <c r="AK2296" s="72"/>
      <c r="AL2296" s="8"/>
      <c r="AM2296" s="8"/>
      <c r="AN2296" s="4"/>
      <c r="AO2296" s="4"/>
      <c r="AQ2296" s="5"/>
      <c r="AR2296" s="64"/>
      <c r="AS2296" s="64"/>
      <c r="AT2296" s="8"/>
      <c r="AU2296" s="8"/>
      <c r="AV2296" s="8"/>
      <c r="AW2296" s="7"/>
      <c r="AX2296" s="76"/>
      <c r="AY2296" s="4"/>
      <c r="AZ2296" s="4"/>
      <c r="BB2296" s="5"/>
      <c r="BC2296" s="64"/>
      <c r="BD2296" s="72"/>
      <c r="BE2296" s="8"/>
      <c r="BF2296" s="8"/>
      <c r="BG2296" s="4"/>
      <c r="BH2296" s="67"/>
      <c r="BI2296" s="78"/>
      <c r="BJ2296" s="78"/>
      <c r="BK2296" s="78"/>
      <c r="BL2296" s="68"/>
      <c r="BM2296" s="68"/>
      <c r="BN2296" s="68"/>
      <c r="BO2296" s="78"/>
      <c r="BP2296" s="78"/>
      <c r="BQ2296" s="78"/>
      <c r="BR2296" s="78"/>
      <c r="BS2296" s="1"/>
      <c r="BT2296" s="1"/>
      <c r="BU2296" s="64"/>
    </row>
    <row r="2297" spans="6:73">
      <c r="F2297" s="64"/>
      <c r="G2297" s="64"/>
      <c r="H2297" s="64"/>
      <c r="I2297" s="64"/>
      <c r="J2297" s="72"/>
      <c r="L2297" s="65"/>
      <c r="M2297" s="4"/>
      <c r="Q2297" s="64"/>
      <c r="R2297" s="72"/>
      <c r="S2297" s="8"/>
      <c r="T2297" s="8"/>
      <c r="U2297" s="4"/>
      <c r="V2297" s="4"/>
      <c r="X2297" s="5"/>
      <c r="Y2297" s="64"/>
      <c r="Z2297" s="64"/>
      <c r="AA2297" s="8"/>
      <c r="AB2297" s="8"/>
      <c r="AC2297" s="8"/>
      <c r="AD2297" s="7"/>
      <c r="AE2297" s="76"/>
      <c r="AF2297" s="4"/>
      <c r="AG2297" s="4"/>
      <c r="AI2297" s="5"/>
      <c r="AJ2297" s="64"/>
      <c r="AK2297" s="72"/>
      <c r="AL2297" s="8"/>
      <c r="AM2297" s="8"/>
      <c r="AN2297" s="4"/>
      <c r="AO2297" s="4"/>
      <c r="AQ2297" s="5"/>
      <c r="AR2297" s="64"/>
      <c r="AS2297" s="64"/>
      <c r="AT2297" s="8"/>
      <c r="AU2297" s="8"/>
      <c r="AV2297" s="8"/>
      <c r="AW2297" s="7"/>
      <c r="AX2297" s="76"/>
      <c r="AY2297" s="4"/>
      <c r="AZ2297" s="4"/>
      <c r="BB2297" s="5"/>
      <c r="BC2297" s="64"/>
      <c r="BD2297" s="72"/>
      <c r="BE2297" s="8"/>
      <c r="BF2297" s="8"/>
      <c r="BG2297" s="4"/>
      <c r="BH2297" s="67"/>
      <c r="BI2297" s="78"/>
      <c r="BJ2297" s="78"/>
      <c r="BK2297" s="78"/>
      <c r="BL2297" s="68"/>
      <c r="BM2297" s="68"/>
      <c r="BN2297" s="68"/>
      <c r="BO2297" s="78"/>
      <c r="BP2297" s="78"/>
      <c r="BQ2297" s="78"/>
      <c r="BR2297" s="78"/>
      <c r="BS2297" s="1"/>
      <c r="BT2297" s="1"/>
      <c r="BU2297" s="64"/>
    </row>
    <row r="2298" spans="6:73">
      <c r="F2298" s="64"/>
      <c r="G2298" s="64"/>
      <c r="H2298" s="64"/>
      <c r="I2298" s="64"/>
      <c r="J2298" s="72"/>
      <c r="L2298" s="65"/>
      <c r="M2298" s="4"/>
      <c r="Q2298" s="64"/>
      <c r="R2298" s="72"/>
      <c r="S2298" s="8"/>
      <c r="T2298" s="8"/>
      <c r="U2298" s="4"/>
      <c r="V2298" s="4"/>
      <c r="X2298" s="5"/>
      <c r="Y2298" s="64"/>
      <c r="Z2298" s="64"/>
      <c r="AA2298" s="8"/>
      <c r="AB2298" s="8"/>
      <c r="AC2298" s="8"/>
      <c r="AD2298" s="7"/>
      <c r="AE2298" s="76"/>
      <c r="AF2298" s="4"/>
      <c r="AG2298" s="4"/>
      <c r="AI2298" s="5"/>
      <c r="AJ2298" s="64"/>
      <c r="AK2298" s="72"/>
      <c r="AL2298" s="8"/>
      <c r="AM2298" s="8"/>
      <c r="AN2298" s="4"/>
      <c r="AO2298" s="4"/>
      <c r="AQ2298" s="5"/>
      <c r="AR2298" s="64"/>
      <c r="AS2298" s="64"/>
      <c r="AT2298" s="8"/>
      <c r="AU2298" s="8"/>
      <c r="AV2298" s="8"/>
      <c r="AW2298" s="7"/>
      <c r="AX2298" s="76"/>
      <c r="AY2298" s="4"/>
      <c r="AZ2298" s="4"/>
      <c r="BB2298" s="5"/>
      <c r="BC2298" s="64"/>
      <c r="BD2298" s="72"/>
      <c r="BE2298" s="8"/>
      <c r="BF2298" s="8"/>
      <c r="BG2298" s="4"/>
      <c r="BH2298" s="67"/>
      <c r="BI2298" s="78"/>
      <c r="BJ2298" s="78"/>
      <c r="BK2298" s="78"/>
      <c r="BL2298" s="68"/>
      <c r="BM2298" s="68"/>
      <c r="BN2298" s="68"/>
      <c r="BO2298" s="78"/>
      <c r="BP2298" s="78"/>
      <c r="BQ2298" s="78"/>
      <c r="BR2298" s="78"/>
      <c r="BS2298" s="1"/>
      <c r="BT2298" s="1"/>
      <c r="BU2298" s="64"/>
    </row>
    <row r="2299" spans="6:73">
      <c r="F2299" s="64"/>
      <c r="G2299" s="64"/>
      <c r="H2299" s="64"/>
      <c r="I2299" s="64"/>
      <c r="J2299" s="72"/>
      <c r="L2299" s="65"/>
      <c r="M2299" s="4"/>
      <c r="Q2299" s="64"/>
      <c r="R2299" s="72"/>
      <c r="S2299" s="8"/>
      <c r="T2299" s="8"/>
      <c r="U2299" s="4"/>
      <c r="V2299" s="4"/>
      <c r="X2299" s="5"/>
      <c r="Y2299" s="64"/>
      <c r="Z2299" s="64"/>
      <c r="AA2299" s="8"/>
      <c r="AB2299" s="8"/>
      <c r="AC2299" s="8"/>
      <c r="AD2299" s="7"/>
      <c r="AE2299" s="76"/>
      <c r="AF2299" s="4"/>
      <c r="AG2299" s="4"/>
      <c r="AI2299" s="5"/>
      <c r="AJ2299" s="64"/>
      <c r="AK2299" s="72"/>
      <c r="AL2299" s="8"/>
      <c r="AM2299" s="8"/>
      <c r="AN2299" s="4"/>
      <c r="AO2299" s="4"/>
      <c r="AQ2299" s="5"/>
      <c r="AR2299" s="64"/>
      <c r="AS2299" s="64"/>
      <c r="AT2299" s="8"/>
      <c r="AU2299" s="8"/>
      <c r="AV2299" s="8"/>
      <c r="AW2299" s="7"/>
      <c r="AX2299" s="76"/>
      <c r="AY2299" s="4"/>
      <c r="AZ2299" s="4"/>
      <c r="BB2299" s="5"/>
      <c r="BC2299" s="64"/>
      <c r="BD2299" s="72"/>
      <c r="BE2299" s="8"/>
      <c r="BF2299" s="8"/>
      <c r="BG2299" s="4"/>
      <c r="BH2299" s="67"/>
      <c r="BI2299" s="78"/>
      <c r="BJ2299" s="78"/>
      <c r="BK2299" s="78"/>
      <c r="BL2299" s="68"/>
      <c r="BM2299" s="68"/>
      <c r="BN2299" s="68"/>
      <c r="BO2299" s="78"/>
      <c r="BP2299" s="78"/>
      <c r="BQ2299" s="78"/>
      <c r="BR2299" s="78"/>
      <c r="BS2299" s="1"/>
      <c r="BT2299" s="1"/>
      <c r="BU2299" s="64"/>
    </row>
    <row r="2300" spans="6:73">
      <c r="F2300" s="64"/>
      <c r="G2300" s="64"/>
      <c r="H2300" s="64"/>
      <c r="I2300" s="64"/>
      <c r="J2300" s="72"/>
      <c r="L2300" s="65"/>
      <c r="M2300" s="4"/>
      <c r="Q2300" s="64"/>
      <c r="R2300" s="72"/>
      <c r="S2300" s="8"/>
      <c r="T2300" s="8"/>
      <c r="U2300" s="4"/>
      <c r="V2300" s="4"/>
      <c r="X2300" s="5"/>
      <c r="Y2300" s="64"/>
      <c r="Z2300" s="64"/>
      <c r="AA2300" s="8"/>
      <c r="AB2300" s="8"/>
      <c r="AC2300" s="8"/>
      <c r="AD2300" s="7"/>
      <c r="AE2300" s="76"/>
      <c r="AF2300" s="4"/>
      <c r="AG2300" s="4"/>
      <c r="AI2300" s="5"/>
      <c r="AJ2300" s="64"/>
      <c r="AK2300" s="72"/>
      <c r="AL2300" s="8"/>
      <c r="AM2300" s="8"/>
      <c r="AN2300" s="4"/>
      <c r="AO2300" s="4"/>
      <c r="AQ2300" s="5"/>
      <c r="AR2300" s="64"/>
      <c r="AS2300" s="64"/>
      <c r="AT2300" s="8"/>
      <c r="AU2300" s="8"/>
      <c r="AV2300" s="8"/>
      <c r="AW2300" s="7"/>
      <c r="AX2300" s="76"/>
      <c r="AY2300" s="4"/>
      <c r="AZ2300" s="4"/>
      <c r="BB2300" s="5"/>
      <c r="BC2300" s="64"/>
      <c r="BD2300" s="72"/>
      <c r="BE2300" s="8"/>
      <c r="BF2300" s="8"/>
      <c r="BG2300" s="4"/>
      <c r="BH2300" s="67"/>
      <c r="BI2300" s="78"/>
      <c r="BJ2300" s="78"/>
      <c r="BK2300" s="78"/>
      <c r="BL2300" s="68"/>
      <c r="BM2300" s="68"/>
      <c r="BN2300" s="68"/>
      <c r="BO2300" s="78"/>
      <c r="BP2300" s="78"/>
      <c r="BQ2300" s="78"/>
      <c r="BR2300" s="78"/>
      <c r="BS2300" s="1"/>
      <c r="BT2300" s="1"/>
      <c r="BU2300" s="64"/>
    </row>
    <row r="2301" spans="6:73">
      <c r="F2301" s="64"/>
      <c r="G2301" s="64"/>
      <c r="H2301" s="64"/>
      <c r="I2301" s="64"/>
      <c r="J2301" s="72"/>
      <c r="L2301" s="65"/>
      <c r="M2301" s="4"/>
      <c r="Q2301" s="64"/>
      <c r="R2301" s="72"/>
      <c r="S2301" s="8"/>
      <c r="T2301" s="8"/>
      <c r="U2301" s="4"/>
      <c r="V2301" s="4"/>
      <c r="X2301" s="5"/>
      <c r="Y2301" s="64"/>
      <c r="Z2301" s="64"/>
      <c r="AA2301" s="8"/>
      <c r="AB2301" s="8"/>
      <c r="AC2301" s="8"/>
      <c r="AD2301" s="7"/>
      <c r="AE2301" s="76"/>
      <c r="AF2301" s="4"/>
      <c r="AG2301" s="4"/>
      <c r="AI2301" s="5"/>
      <c r="AJ2301" s="64"/>
      <c r="AK2301" s="72"/>
      <c r="AL2301" s="8"/>
      <c r="AM2301" s="8"/>
      <c r="AN2301" s="4"/>
      <c r="AO2301" s="4"/>
      <c r="AQ2301" s="5"/>
      <c r="AR2301" s="64"/>
      <c r="AS2301" s="64"/>
      <c r="AT2301" s="8"/>
      <c r="AU2301" s="8"/>
      <c r="AV2301" s="8"/>
      <c r="AW2301" s="7"/>
      <c r="AX2301" s="76"/>
      <c r="AY2301" s="4"/>
      <c r="AZ2301" s="4"/>
      <c r="BB2301" s="5"/>
      <c r="BC2301" s="64"/>
      <c r="BD2301" s="72"/>
      <c r="BE2301" s="8"/>
      <c r="BF2301" s="8"/>
      <c r="BG2301" s="4"/>
      <c r="BH2301" s="67"/>
      <c r="BI2301" s="78"/>
      <c r="BJ2301" s="78"/>
      <c r="BK2301" s="78"/>
      <c r="BL2301" s="68"/>
      <c r="BM2301" s="68"/>
      <c r="BN2301" s="68"/>
      <c r="BO2301" s="78"/>
      <c r="BP2301" s="78"/>
      <c r="BQ2301" s="78"/>
      <c r="BR2301" s="78"/>
      <c r="BS2301" s="1"/>
      <c r="BT2301" s="1"/>
      <c r="BU2301" s="64"/>
    </row>
    <row r="2302" spans="6:73">
      <c r="F2302" s="64"/>
      <c r="G2302" s="64"/>
      <c r="H2302" s="64"/>
      <c r="I2302" s="64"/>
      <c r="J2302" s="72"/>
      <c r="L2302" s="65"/>
      <c r="M2302" s="4"/>
      <c r="Q2302" s="64"/>
      <c r="R2302" s="72"/>
      <c r="S2302" s="8"/>
      <c r="T2302" s="8"/>
      <c r="U2302" s="4"/>
      <c r="V2302" s="4"/>
      <c r="X2302" s="5"/>
      <c r="Y2302" s="64"/>
      <c r="Z2302" s="64"/>
      <c r="AA2302" s="8"/>
      <c r="AB2302" s="8"/>
      <c r="AC2302" s="8"/>
      <c r="AD2302" s="7"/>
      <c r="AE2302" s="76"/>
      <c r="AF2302" s="4"/>
      <c r="AG2302" s="4"/>
      <c r="AI2302" s="5"/>
      <c r="AJ2302" s="64"/>
      <c r="AK2302" s="72"/>
      <c r="AL2302" s="8"/>
      <c r="AM2302" s="8"/>
      <c r="AN2302" s="4"/>
      <c r="AO2302" s="4"/>
      <c r="AQ2302" s="5"/>
      <c r="AR2302" s="64"/>
      <c r="AS2302" s="64"/>
      <c r="AT2302" s="8"/>
      <c r="AU2302" s="8"/>
      <c r="AV2302" s="8"/>
      <c r="AW2302" s="7"/>
      <c r="AX2302" s="76"/>
      <c r="AY2302" s="4"/>
      <c r="AZ2302" s="4"/>
      <c r="BB2302" s="5"/>
      <c r="BC2302" s="64"/>
      <c r="BD2302" s="72"/>
      <c r="BE2302" s="8"/>
      <c r="BF2302" s="8"/>
      <c r="BG2302" s="4"/>
      <c r="BH2302" s="67"/>
      <c r="BI2302" s="78"/>
      <c r="BJ2302" s="78"/>
      <c r="BK2302" s="78"/>
      <c r="BL2302" s="68"/>
      <c r="BM2302" s="68"/>
      <c r="BN2302" s="68"/>
      <c r="BO2302" s="78"/>
      <c r="BP2302" s="78"/>
      <c r="BQ2302" s="78"/>
      <c r="BR2302" s="78"/>
      <c r="BS2302" s="1"/>
      <c r="BT2302" s="1"/>
      <c r="BU2302" s="64"/>
    </row>
    <row r="2303" spans="6:73">
      <c r="F2303" s="64"/>
      <c r="G2303" s="64"/>
      <c r="H2303" s="64"/>
      <c r="I2303" s="64"/>
      <c r="J2303" s="72"/>
      <c r="L2303" s="65"/>
      <c r="M2303" s="4"/>
      <c r="Q2303" s="64"/>
      <c r="R2303" s="72"/>
      <c r="S2303" s="8"/>
      <c r="T2303" s="8"/>
      <c r="U2303" s="4"/>
      <c r="V2303" s="4"/>
      <c r="X2303" s="5"/>
      <c r="Y2303" s="64"/>
      <c r="Z2303" s="64"/>
      <c r="AA2303" s="8"/>
      <c r="AB2303" s="8"/>
      <c r="AC2303" s="8"/>
      <c r="AD2303" s="7"/>
      <c r="AE2303" s="76"/>
      <c r="AF2303" s="4"/>
      <c r="AG2303" s="4"/>
      <c r="AI2303" s="5"/>
      <c r="AJ2303" s="64"/>
      <c r="AK2303" s="72"/>
      <c r="AL2303" s="8"/>
      <c r="AM2303" s="8"/>
      <c r="AN2303" s="4"/>
      <c r="AO2303" s="4"/>
      <c r="AQ2303" s="5"/>
      <c r="AR2303" s="64"/>
      <c r="AS2303" s="64"/>
      <c r="AT2303" s="8"/>
      <c r="AU2303" s="8"/>
      <c r="AV2303" s="8"/>
      <c r="AW2303" s="7"/>
      <c r="AX2303" s="76"/>
      <c r="AY2303" s="4"/>
      <c r="AZ2303" s="4"/>
      <c r="BB2303" s="5"/>
      <c r="BC2303" s="64"/>
      <c r="BD2303" s="72"/>
      <c r="BE2303" s="8"/>
      <c r="BF2303" s="8"/>
      <c r="BG2303" s="4"/>
      <c r="BH2303" s="67"/>
      <c r="BI2303" s="78"/>
      <c r="BJ2303" s="78"/>
      <c r="BK2303" s="78"/>
      <c r="BL2303" s="68"/>
      <c r="BM2303" s="68"/>
      <c r="BN2303" s="68"/>
      <c r="BO2303" s="78"/>
      <c r="BP2303" s="78"/>
      <c r="BQ2303" s="78"/>
      <c r="BR2303" s="78"/>
      <c r="BS2303" s="1"/>
      <c r="BT2303" s="1"/>
      <c r="BU2303" s="64"/>
    </row>
    <row r="2304" spans="6:73">
      <c r="F2304" s="64"/>
      <c r="G2304" s="64"/>
      <c r="H2304" s="64"/>
      <c r="I2304" s="64"/>
      <c r="J2304" s="72"/>
      <c r="L2304" s="65"/>
      <c r="M2304" s="4"/>
      <c r="Q2304" s="64"/>
      <c r="R2304" s="72"/>
      <c r="S2304" s="8"/>
      <c r="T2304" s="8"/>
      <c r="U2304" s="4"/>
      <c r="V2304" s="4"/>
      <c r="X2304" s="5"/>
      <c r="Y2304" s="64"/>
      <c r="Z2304" s="64"/>
      <c r="AA2304" s="8"/>
      <c r="AB2304" s="8"/>
      <c r="AC2304" s="8"/>
      <c r="AD2304" s="7"/>
      <c r="AE2304" s="76"/>
      <c r="AF2304" s="4"/>
      <c r="AG2304" s="4"/>
      <c r="AI2304" s="5"/>
      <c r="AJ2304" s="64"/>
      <c r="AK2304" s="72"/>
      <c r="AL2304" s="8"/>
      <c r="AM2304" s="8"/>
      <c r="AN2304" s="4"/>
      <c r="AO2304" s="4"/>
      <c r="AQ2304" s="5"/>
      <c r="AR2304" s="64"/>
      <c r="AS2304" s="64"/>
      <c r="AT2304" s="8"/>
      <c r="AU2304" s="8"/>
      <c r="AV2304" s="8"/>
      <c r="AW2304" s="7"/>
      <c r="AX2304" s="76"/>
      <c r="AY2304" s="4"/>
      <c r="AZ2304" s="4"/>
      <c r="BB2304" s="5"/>
      <c r="BC2304" s="64"/>
      <c r="BD2304" s="72"/>
      <c r="BE2304" s="8"/>
      <c r="BF2304" s="8"/>
      <c r="BG2304" s="4"/>
      <c r="BH2304" s="67"/>
      <c r="BI2304" s="78"/>
      <c r="BJ2304" s="78"/>
      <c r="BK2304" s="78"/>
      <c r="BL2304" s="68"/>
      <c r="BM2304" s="68"/>
      <c r="BN2304" s="68"/>
      <c r="BO2304" s="78"/>
      <c r="BP2304" s="78"/>
      <c r="BQ2304" s="78"/>
      <c r="BR2304" s="78"/>
      <c r="BS2304" s="1"/>
      <c r="BT2304" s="1"/>
      <c r="BU2304" s="64"/>
    </row>
    <row r="2305" spans="2:73">
      <c r="F2305" s="64"/>
      <c r="G2305" s="64"/>
      <c r="H2305" s="64"/>
      <c r="I2305" s="64"/>
      <c r="J2305" s="72"/>
      <c r="L2305" s="65"/>
      <c r="M2305" s="4"/>
      <c r="Q2305" s="64"/>
      <c r="R2305" s="72"/>
      <c r="S2305" s="8"/>
      <c r="T2305" s="8"/>
      <c r="U2305" s="4"/>
      <c r="V2305" s="4"/>
      <c r="X2305" s="5"/>
      <c r="Y2305" s="64"/>
      <c r="Z2305" s="64"/>
      <c r="AA2305" s="8"/>
      <c r="AB2305" s="8"/>
      <c r="AC2305" s="8"/>
      <c r="AD2305" s="7"/>
      <c r="AE2305" s="76"/>
      <c r="AF2305" s="4"/>
      <c r="AG2305" s="4"/>
      <c r="AI2305" s="5"/>
      <c r="AJ2305" s="64"/>
      <c r="AK2305" s="72"/>
      <c r="AL2305" s="8"/>
      <c r="AM2305" s="8"/>
      <c r="AN2305" s="4"/>
      <c r="AO2305" s="4"/>
      <c r="AQ2305" s="5"/>
      <c r="AR2305" s="64"/>
      <c r="AS2305" s="64"/>
      <c r="AT2305" s="8"/>
      <c r="AU2305" s="8"/>
      <c r="AV2305" s="8"/>
      <c r="AW2305" s="7"/>
      <c r="AX2305" s="76"/>
      <c r="AY2305" s="4"/>
      <c r="AZ2305" s="4"/>
      <c r="BB2305" s="5"/>
      <c r="BC2305" s="64"/>
      <c r="BD2305" s="72"/>
      <c r="BE2305" s="8"/>
      <c r="BF2305" s="8"/>
      <c r="BG2305" s="4"/>
      <c r="BH2305" s="67"/>
      <c r="BI2305" s="78"/>
      <c r="BJ2305" s="78"/>
      <c r="BK2305" s="78"/>
      <c r="BL2305" s="68"/>
      <c r="BM2305" s="68"/>
      <c r="BN2305" s="68"/>
      <c r="BO2305" s="78"/>
      <c r="BP2305" s="78"/>
      <c r="BQ2305" s="78"/>
      <c r="BR2305" s="78"/>
      <c r="BS2305" s="1"/>
      <c r="BT2305" s="1"/>
      <c r="BU2305" s="64"/>
    </row>
    <row r="2306" spans="2:73">
      <c r="F2306" s="64"/>
      <c r="G2306" s="64"/>
      <c r="H2306" s="64"/>
      <c r="I2306" s="64"/>
      <c r="J2306" s="72"/>
      <c r="L2306" s="65"/>
      <c r="M2306" s="4"/>
      <c r="Q2306" s="64"/>
      <c r="R2306" s="72"/>
      <c r="S2306" s="8"/>
      <c r="T2306" s="8"/>
      <c r="U2306" s="4"/>
      <c r="V2306" s="4"/>
      <c r="X2306" s="5"/>
      <c r="Y2306" s="64"/>
      <c r="Z2306" s="64"/>
      <c r="AA2306" s="8"/>
      <c r="AB2306" s="8"/>
      <c r="AC2306" s="8"/>
      <c r="AD2306" s="7"/>
      <c r="AE2306" s="76"/>
      <c r="AF2306" s="4"/>
      <c r="AG2306" s="4"/>
      <c r="AI2306" s="5"/>
      <c r="AJ2306" s="64"/>
      <c r="AK2306" s="72"/>
      <c r="AL2306" s="8"/>
      <c r="AM2306" s="8"/>
      <c r="AN2306" s="4"/>
      <c r="AO2306" s="4"/>
      <c r="AQ2306" s="5"/>
      <c r="AR2306" s="64"/>
      <c r="AS2306" s="64"/>
      <c r="AT2306" s="8"/>
      <c r="AU2306" s="8"/>
      <c r="AV2306" s="8"/>
      <c r="AW2306" s="7"/>
      <c r="AX2306" s="76"/>
      <c r="AY2306" s="4"/>
      <c r="AZ2306" s="4"/>
      <c r="BB2306" s="5"/>
      <c r="BC2306" s="64"/>
      <c r="BD2306" s="72"/>
      <c r="BE2306" s="8"/>
      <c r="BF2306" s="8"/>
      <c r="BG2306" s="4"/>
      <c r="BH2306" s="67"/>
      <c r="BI2306" s="78"/>
      <c r="BJ2306" s="78"/>
      <c r="BK2306" s="78"/>
      <c r="BL2306" s="68"/>
      <c r="BM2306" s="68"/>
      <c r="BN2306" s="68"/>
      <c r="BO2306" s="78"/>
      <c r="BP2306" s="78"/>
      <c r="BQ2306" s="78"/>
      <c r="BR2306" s="78"/>
      <c r="BS2306" s="1"/>
      <c r="BT2306" s="1"/>
      <c r="BU2306" s="64"/>
    </row>
    <row r="2307" spans="2:73">
      <c r="F2307" s="64"/>
      <c r="G2307" s="64"/>
      <c r="H2307" s="64"/>
      <c r="I2307" s="64"/>
      <c r="J2307" s="72"/>
      <c r="L2307" s="65"/>
      <c r="M2307" s="4"/>
      <c r="Q2307" s="64"/>
      <c r="R2307" s="72"/>
      <c r="S2307" s="8"/>
      <c r="T2307" s="8"/>
      <c r="U2307" s="4"/>
      <c r="V2307" s="4"/>
      <c r="X2307" s="5"/>
      <c r="Y2307" s="64"/>
      <c r="Z2307" s="64"/>
      <c r="AA2307" s="8"/>
      <c r="AB2307" s="8"/>
      <c r="AC2307" s="8"/>
      <c r="AD2307" s="7"/>
      <c r="AE2307" s="76"/>
      <c r="AF2307" s="4"/>
      <c r="AG2307" s="4"/>
      <c r="AI2307" s="5"/>
      <c r="AJ2307" s="64"/>
      <c r="AK2307" s="72"/>
      <c r="AL2307" s="8"/>
      <c r="AM2307" s="8"/>
      <c r="AN2307" s="4"/>
      <c r="AO2307" s="4"/>
      <c r="AQ2307" s="5"/>
      <c r="AR2307" s="64"/>
      <c r="AS2307" s="64"/>
      <c r="AT2307" s="8"/>
      <c r="AU2307" s="8"/>
      <c r="AV2307" s="8"/>
      <c r="AW2307" s="7"/>
      <c r="AX2307" s="76"/>
      <c r="AY2307" s="4"/>
      <c r="AZ2307" s="4"/>
      <c r="BB2307" s="5"/>
      <c r="BC2307" s="64"/>
      <c r="BD2307" s="72"/>
      <c r="BE2307" s="8"/>
      <c r="BF2307" s="8"/>
      <c r="BG2307" s="4"/>
      <c r="BH2307" s="67"/>
      <c r="BI2307" s="78"/>
      <c r="BJ2307" s="78"/>
      <c r="BK2307" s="78"/>
      <c r="BL2307" s="68"/>
      <c r="BM2307" s="68"/>
      <c r="BN2307" s="68"/>
      <c r="BO2307" s="78"/>
      <c r="BP2307" s="78"/>
      <c r="BQ2307" s="78"/>
      <c r="BR2307" s="78"/>
      <c r="BS2307" s="1"/>
      <c r="BT2307" s="1"/>
      <c r="BU2307" s="64"/>
    </row>
    <row r="2308" spans="2:73">
      <c r="F2308" s="64"/>
      <c r="G2308" s="64"/>
      <c r="H2308" s="64"/>
      <c r="I2308" s="64"/>
      <c r="J2308" s="72"/>
      <c r="L2308" s="65"/>
      <c r="M2308" s="4"/>
      <c r="Q2308" s="64"/>
      <c r="R2308" s="72"/>
      <c r="S2308" s="8"/>
      <c r="T2308" s="8"/>
      <c r="U2308" s="4"/>
      <c r="V2308" s="4"/>
      <c r="X2308" s="5"/>
      <c r="Y2308" s="64"/>
      <c r="Z2308" s="64"/>
      <c r="AA2308" s="8"/>
      <c r="AB2308" s="8"/>
      <c r="AC2308" s="8"/>
      <c r="AD2308" s="7"/>
      <c r="AE2308" s="76"/>
      <c r="AF2308" s="4"/>
      <c r="AG2308" s="4"/>
      <c r="AI2308" s="5"/>
      <c r="AJ2308" s="64"/>
      <c r="AK2308" s="72"/>
      <c r="AL2308" s="8"/>
      <c r="AM2308" s="8"/>
      <c r="AN2308" s="4"/>
      <c r="AO2308" s="4"/>
      <c r="AQ2308" s="5"/>
      <c r="AR2308" s="64"/>
      <c r="AS2308" s="64"/>
      <c r="AT2308" s="8"/>
      <c r="AU2308" s="8"/>
      <c r="AV2308" s="8"/>
      <c r="AW2308" s="7"/>
      <c r="AX2308" s="76"/>
      <c r="AY2308" s="4"/>
      <c r="AZ2308" s="4"/>
      <c r="BB2308" s="5"/>
      <c r="BC2308" s="64"/>
      <c r="BD2308" s="72"/>
      <c r="BE2308" s="8"/>
      <c r="BF2308" s="8"/>
      <c r="BG2308" s="4"/>
      <c r="BH2308" s="67"/>
      <c r="BI2308" s="78"/>
      <c r="BJ2308" s="78"/>
      <c r="BK2308" s="78"/>
      <c r="BL2308" s="68"/>
      <c r="BM2308" s="68"/>
      <c r="BN2308" s="68"/>
      <c r="BO2308" s="78"/>
      <c r="BP2308" s="78"/>
      <c r="BQ2308" s="78"/>
      <c r="BR2308" s="78"/>
      <c r="BS2308" s="1"/>
      <c r="BT2308" s="1"/>
      <c r="BU2308" s="64"/>
    </row>
    <row r="2309" spans="2:73">
      <c r="F2309" s="64"/>
      <c r="G2309" s="64"/>
      <c r="H2309" s="64"/>
      <c r="I2309" s="64"/>
      <c r="J2309" s="72"/>
      <c r="L2309" s="65"/>
      <c r="M2309" s="4"/>
      <c r="Q2309" s="64"/>
      <c r="R2309" s="72"/>
      <c r="S2309" s="8"/>
      <c r="T2309" s="8"/>
      <c r="U2309" s="4"/>
      <c r="V2309" s="4"/>
      <c r="X2309" s="5"/>
      <c r="Y2309" s="64"/>
      <c r="Z2309" s="64"/>
      <c r="AA2309" s="8"/>
      <c r="AB2309" s="8"/>
      <c r="AC2309" s="8"/>
      <c r="AD2309" s="7"/>
      <c r="AE2309" s="76"/>
      <c r="AF2309" s="4"/>
      <c r="AG2309" s="4"/>
      <c r="AI2309" s="5"/>
      <c r="AJ2309" s="64"/>
      <c r="AK2309" s="72"/>
      <c r="AL2309" s="8"/>
      <c r="AM2309" s="8"/>
      <c r="AN2309" s="4"/>
      <c r="AO2309" s="4"/>
      <c r="AQ2309" s="5"/>
      <c r="AR2309" s="64"/>
      <c r="AS2309" s="64"/>
      <c r="AT2309" s="8"/>
      <c r="AU2309" s="8"/>
      <c r="AV2309" s="8"/>
      <c r="AW2309" s="7"/>
      <c r="AX2309" s="76"/>
      <c r="AY2309" s="4"/>
      <c r="AZ2309" s="4"/>
      <c r="BB2309" s="5"/>
      <c r="BC2309" s="64"/>
      <c r="BD2309" s="72"/>
      <c r="BE2309" s="8"/>
      <c r="BF2309" s="8"/>
      <c r="BG2309" s="4"/>
      <c r="BH2309" s="67"/>
      <c r="BI2309" s="78"/>
      <c r="BJ2309" s="78"/>
      <c r="BK2309" s="78"/>
      <c r="BL2309" s="68"/>
      <c r="BM2309" s="68"/>
      <c r="BN2309" s="68"/>
      <c r="BO2309" s="78"/>
      <c r="BP2309" s="78"/>
      <c r="BQ2309" s="78"/>
      <c r="BR2309" s="78"/>
      <c r="BS2309" s="1"/>
      <c r="BT2309" s="1"/>
      <c r="BU2309" s="64"/>
    </row>
    <row r="2310" spans="2:73">
      <c r="F2310" s="64"/>
      <c r="G2310" s="64"/>
      <c r="H2310" s="64"/>
      <c r="I2310" s="64"/>
      <c r="J2310" s="72"/>
      <c r="L2310" s="65"/>
      <c r="M2310" s="4"/>
      <c r="Q2310" s="64"/>
      <c r="R2310" s="72"/>
      <c r="S2310" s="8"/>
      <c r="T2310" s="8"/>
      <c r="U2310" s="4"/>
      <c r="V2310" s="4"/>
      <c r="X2310" s="5"/>
      <c r="Y2310" s="64"/>
      <c r="Z2310" s="64"/>
      <c r="AA2310" s="8"/>
      <c r="AB2310" s="8"/>
      <c r="AC2310" s="8"/>
      <c r="AD2310" s="7"/>
      <c r="AE2310" s="76"/>
      <c r="AF2310" s="4"/>
      <c r="AG2310" s="4"/>
      <c r="AI2310" s="5"/>
      <c r="AJ2310" s="64"/>
      <c r="AK2310" s="72"/>
      <c r="AL2310" s="8"/>
      <c r="AM2310" s="8"/>
      <c r="AN2310" s="4"/>
      <c r="AO2310" s="4"/>
      <c r="AQ2310" s="5"/>
      <c r="AR2310" s="64"/>
      <c r="AS2310" s="64"/>
      <c r="AT2310" s="8"/>
      <c r="AU2310" s="8"/>
      <c r="AV2310" s="8"/>
      <c r="AW2310" s="7"/>
      <c r="AX2310" s="76"/>
      <c r="AY2310" s="4"/>
      <c r="AZ2310" s="4"/>
      <c r="BB2310" s="5"/>
      <c r="BC2310" s="64"/>
      <c r="BD2310" s="72"/>
      <c r="BE2310" s="8"/>
      <c r="BF2310" s="8"/>
      <c r="BG2310" s="4"/>
      <c r="BH2310" s="67"/>
      <c r="BI2310" s="78"/>
      <c r="BJ2310" s="78"/>
      <c r="BK2310" s="78"/>
      <c r="BL2310" s="68"/>
      <c r="BM2310" s="68"/>
      <c r="BN2310" s="68"/>
      <c r="BO2310" s="78"/>
      <c r="BP2310" s="78"/>
      <c r="BQ2310" s="78"/>
      <c r="BR2310" s="78"/>
      <c r="BS2310" s="1"/>
      <c r="BT2310" s="1"/>
      <c r="BU2310" s="64"/>
    </row>
    <row r="2311" spans="2:73">
      <c r="F2311" s="64"/>
      <c r="G2311" s="64"/>
      <c r="H2311" s="64"/>
      <c r="I2311" s="64"/>
      <c r="J2311" s="72"/>
      <c r="L2311" s="65"/>
      <c r="M2311" s="4"/>
      <c r="Q2311" s="64"/>
      <c r="R2311" s="72"/>
      <c r="S2311" s="8"/>
      <c r="T2311" s="8"/>
      <c r="U2311" s="4"/>
      <c r="V2311" s="4"/>
      <c r="X2311" s="5"/>
      <c r="Y2311" s="64"/>
      <c r="Z2311" s="64"/>
      <c r="AA2311" s="8"/>
      <c r="AB2311" s="8"/>
      <c r="AC2311" s="8"/>
      <c r="AD2311" s="7"/>
      <c r="AE2311" s="76"/>
      <c r="AF2311" s="4"/>
      <c r="AG2311" s="4"/>
      <c r="AI2311" s="5"/>
      <c r="AJ2311" s="64"/>
      <c r="AK2311" s="72"/>
      <c r="AL2311" s="8"/>
      <c r="AM2311" s="8"/>
      <c r="AN2311" s="4"/>
      <c r="AO2311" s="4"/>
      <c r="AQ2311" s="5"/>
      <c r="AR2311" s="64"/>
      <c r="AS2311" s="64"/>
      <c r="AT2311" s="8"/>
      <c r="AU2311" s="8"/>
      <c r="AV2311" s="8"/>
      <c r="AW2311" s="7"/>
      <c r="AX2311" s="76"/>
      <c r="AY2311" s="4"/>
      <c r="AZ2311" s="4"/>
      <c r="BB2311" s="5"/>
      <c r="BC2311" s="64"/>
      <c r="BD2311" s="72"/>
      <c r="BE2311" s="8"/>
      <c r="BF2311" s="8"/>
      <c r="BG2311" s="4"/>
      <c r="BH2311" s="67"/>
      <c r="BI2311" s="78"/>
      <c r="BJ2311" s="78"/>
      <c r="BK2311" s="78"/>
      <c r="BL2311" s="68"/>
      <c r="BM2311" s="68"/>
      <c r="BN2311" s="68"/>
      <c r="BO2311" s="78"/>
      <c r="BP2311" s="78"/>
      <c r="BQ2311" s="78"/>
      <c r="BR2311" s="78"/>
      <c r="BS2311" s="1"/>
      <c r="BT2311" s="1"/>
      <c r="BU2311" s="64"/>
    </row>
    <row r="2312" spans="2:73">
      <c r="B2312" s="77"/>
      <c r="F2312" s="64"/>
      <c r="G2312" s="64"/>
      <c r="H2312" s="64"/>
      <c r="I2312" s="64"/>
      <c r="J2312" s="72"/>
      <c r="L2312" s="65"/>
      <c r="M2312" s="4"/>
      <c r="Q2312" s="64"/>
      <c r="R2312" s="72"/>
      <c r="S2312" s="8"/>
      <c r="T2312" s="8"/>
      <c r="U2312" s="4"/>
      <c r="V2312" s="4"/>
      <c r="X2312" s="5"/>
      <c r="Y2312" s="64"/>
      <c r="Z2312" s="64"/>
      <c r="AA2312" s="8"/>
      <c r="AB2312" s="8"/>
      <c r="AC2312" s="8"/>
      <c r="AD2312" s="7"/>
      <c r="AE2312" s="76"/>
      <c r="AF2312" s="4"/>
      <c r="AG2312" s="4"/>
      <c r="AI2312" s="5"/>
      <c r="AJ2312" s="64"/>
      <c r="AK2312" s="72"/>
      <c r="AL2312" s="8"/>
      <c r="AM2312" s="8"/>
      <c r="AN2312" s="4"/>
      <c r="AO2312" s="4"/>
      <c r="AQ2312" s="5"/>
      <c r="AR2312" s="64"/>
      <c r="AS2312" s="64"/>
      <c r="AT2312" s="8"/>
      <c r="AU2312" s="8"/>
      <c r="AV2312" s="8"/>
      <c r="AW2312" s="7"/>
      <c r="AX2312" s="76"/>
      <c r="AY2312" s="4"/>
      <c r="AZ2312" s="4"/>
      <c r="BB2312" s="5"/>
      <c r="BC2312" s="64"/>
      <c r="BD2312" s="72"/>
      <c r="BE2312" s="8"/>
      <c r="BF2312" s="8"/>
      <c r="BG2312" s="4"/>
      <c r="BH2312" s="67"/>
      <c r="BI2312" s="78"/>
      <c r="BJ2312" s="78"/>
      <c r="BK2312" s="78"/>
      <c r="BL2312" s="68"/>
      <c r="BM2312" s="68"/>
      <c r="BN2312" s="68"/>
      <c r="BO2312" s="78"/>
      <c r="BP2312" s="78"/>
      <c r="BQ2312" s="78"/>
      <c r="BR2312" s="78"/>
      <c r="BS2312" s="1"/>
      <c r="BT2312" s="1"/>
      <c r="BU2312" s="64"/>
    </row>
    <row r="2313" spans="2:73">
      <c r="F2313" s="64"/>
      <c r="G2313" s="64"/>
      <c r="H2313" s="64"/>
      <c r="I2313" s="64"/>
      <c r="J2313" s="72"/>
      <c r="L2313" s="65"/>
      <c r="M2313" s="4"/>
      <c r="Q2313" s="64"/>
      <c r="R2313" s="72"/>
      <c r="S2313" s="8"/>
      <c r="T2313" s="8"/>
      <c r="U2313" s="4"/>
      <c r="V2313" s="4"/>
      <c r="X2313" s="5"/>
      <c r="Y2313" s="64"/>
      <c r="Z2313" s="64"/>
      <c r="AA2313" s="8"/>
      <c r="AB2313" s="8"/>
      <c r="AC2313" s="8"/>
      <c r="AD2313" s="7"/>
      <c r="AE2313" s="76"/>
      <c r="AF2313" s="4"/>
      <c r="AG2313" s="4"/>
      <c r="AI2313" s="5"/>
      <c r="AJ2313" s="64"/>
      <c r="AK2313" s="72"/>
      <c r="AL2313" s="8"/>
      <c r="AM2313" s="8"/>
      <c r="AN2313" s="4"/>
      <c r="AO2313" s="4"/>
      <c r="AQ2313" s="5"/>
      <c r="AR2313" s="64"/>
      <c r="AS2313" s="64"/>
      <c r="AT2313" s="8"/>
      <c r="AU2313" s="8"/>
      <c r="AV2313" s="8"/>
      <c r="AW2313" s="7"/>
      <c r="AX2313" s="76"/>
      <c r="AY2313" s="4"/>
      <c r="AZ2313" s="4"/>
      <c r="BB2313" s="5"/>
      <c r="BC2313" s="64"/>
      <c r="BD2313" s="72"/>
      <c r="BE2313" s="8"/>
      <c r="BF2313" s="8"/>
      <c r="BG2313" s="4"/>
      <c r="BH2313" s="67"/>
      <c r="BI2313" s="78"/>
      <c r="BJ2313" s="78"/>
      <c r="BK2313" s="78"/>
      <c r="BL2313" s="68"/>
      <c r="BM2313" s="68"/>
      <c r="BN2313" s="68"/>
      <c r="BO2313" s="78"/>
      <c r="BP2313" s="78"/>
      <c r="BQ2313" s="78"/>
      <c r="BR2313" s="78"/>
      <c r="BS2313" s="1"/>
      <c r="BT2313" s="1"/>
      <c r="BU2313" s="64"/>
    </row>
    <row r="2314" spans="2:73">
      <c r="F2314" s="64"/>
      <c r="G2314" s="64"/>
      <c r="H2314" s="64"/>
      <c r="I2314" s="64"/>
      <c r="J2314" s="72"/>
      <c r="L2314" s="65"/>
      <c r="M2314" s="4"/>
      <c r="Q2314" s="64"/>
      <c r="R2314" s="72"/>
      <c r="S2314" s="8"/>
      <c r="T2314" s="8"/>
      <c r="U2314" s="4"/>
      <c r="V2314" s="4"/>
      <c r="X2314" s="5"/>
      <c r="Y2314" s="64"/>
      <c r="Z2314" s="64"/>
      <c r="AA2314" s="8"/>
      <c r="AB2314" s="8"/>
      <c r="AC2314" s="8"/>
      <c r="AD2314" s="7"/>
      <c r="AE2314" s="76"/>
      <c r="AF2314" s="4"/>
      <c r="AG2314" s="4"/>
      <c r="AI2314" s="5"/>
      <c r="AJ2314" s="64"/>
      <c r="AK2314" s="72"/>
      <c r="AL2314" s="8"/>
      <c r="AM2314" s="8"/>
      <c r="AN2314" s="4"/>
      <c r="AO2314" s="4"/>
      <c r="AQ2314" s="5"/>
      <c r="AR2314" s="64"/>
      <c r="AS2314" s="64"/>
      <c r="AT2314" s="8"/>
      <c r="AU2314" s="8"/>
      <c r="AV2314" s="8"/>
      <c r="AW2314" s="7"/>
      <c r="AX2314" s="76"/>
      <c r="AY2314" s="4"/>
      <c r="AZ2314" s="4"/>
      <c r="BB2314" s="5"/>
      <c r="BC2314" s="64"/>
      <c r="BD2314" s="72"/>
      <c r="BE2314" s="8"/>
      <c r="BF2314" s="8"/>
      <c r="BG2314" s="4"/>
      <c r="BH2314" s="67"/>
      <c r="BI2314" s="78"/>
      <c r="BJ2314" s="78"/>
      <c r="BK2314" s="78"/>
      <c r="BL2314" s="68"/>
      <c r="BM2314" s="68"/>
      <c r="BN2314" s="68"/>
      <c r="BO2314" s="78"/>
      <c r="BP2314" s="78"/>
      <c r="BQ2314" s="78"/>
      <c r="BR2314" s="78"/>
      <c r="BS2314" s="1"/>
      <c r="BT2314" s="1"/>
      <c r="BU2314" s="64"/>
    </row>
    <row r="2315" spans="2:73">
      <c r="F2315" s="64"/>
      <c r="G2315" s="64"/>
      <c r="H2315" s="64"/>
      <c r="I2315" s="64"/>
      <c r="J2315" s="72"/>
      <c r="L2315" s="65"/>
      <c r="M2315" s="4"/>
      <c r="Q2315" s="64"/>
      <c r="R2315" s="72"/>
      <c r="S2315" s="8"/>
      <c r="T2315" s="8"/>
      <c r="U2315" s="4"/>
      <c r="V2315" s="4"/>
      <c r="X2315" s="5"/>
      <c r="Y2315" s="64"/>
      <c r="Z2315" s="64"/>
      <c r="AA2315" s="8"/>
      <c r="AB2315" s="8"/>
      <c r="AC2315" s="8"/>
      <c r="AD2315" s="7"/>
      <c r="AE2315" s="76"/>
      <c r="AF2315" s="4"/>
      <c r="AG2315" s="4"/>
      <c r="AI2315" s="5"/>
      <c r="AJ2315" s="64"/>
      <c r="AK2315" s="72"/>
      <c r="AL2315" s="8"/>
      <c r="AM2315" s="8"/>
      <c r="AN2315" s="4"/>
      <c r="AO2315" s="4"/>
      <c r="AQ2315" s="5"/>
      <c r="AR2315" s="64"/>
      <c r="AS2315" s="64"/>
      <c r="AT2315" s="8"/>
      <c r="AU2315" s="8"/>
      <c r="AV2315" s="8"/>
      <c r="AW2315" s="7"/>
      <c r="AX2315" s="76"/>
      <c r="AY2315" s="4"/>
      <c r="AZ2315" s="4"/>
      <c r="BB2315" s="5"/>
      <c r="BC2315" s="64"/>
      <c r="BD2315" s="72"/>
      <c r="BE2315" s="8"/>
      <c r="BF2315" s="8"/>
      <c r="BG2315" s="4"/>
      <c r="BH2315" s="67"/>
      <c r="BI2315" s="78"/>
      <c r="BJ2315" s="78"/>
      <c r="BK2315" s="78"/>
      <c r="BL2315" s="68"/>
      <c r="BM2315" s="68"/>
      <c r="BN2315" s="68"/>
      <c r="BO2315" s="78"/>
      <c r="BP2315" s="78"/>
      <c r="BQ2315" s="78"/>
      <c r="BR2315" s="78"/>
      <c r="BS2315" s="1"/>
      <c r="BT2315" s="1"/>
      <c r="BU2315" s="64"/>
    </row>
    <row r="2316" spans="2:73">
      <c r="F2316" s="64"/>
      <c r="G2316" s="64"/>
      <c r="H2316" s="64"/>
      <c r="I2316" s="64"/>
      <c r="J2316" s="72"/>
      <c r="L2316" s="65"/>
      <c r="M2316" s="4"/>
      <c r="Q2316" s="64"/>
      <c r="R2316" s="72"/>
      <c r="S2316" s="8"/>
      <c r="T2316" s="8"/>
      <c r="U2316" s="4"/>
      <c r="V2316" s="4"/>
      <c r="X2316" s="5"/>
      <c r="Y2316" s="64"/>
      <c r="Z2316" s="64"/>
      <c r="AA2316" s="8"/>
      <c r="AB2316" s="8"/>
      <c r="AC2316" s="8"/>
      <c r="AD2316" s="7"/>
      <c r="AE2316" s="76"/>
      <c r="AF2316" s="4"/>
      <c r="AG2316" s="4"/>
      <c r="AI2316" s="5"/>
      <c r="AJ2316" s="64"/>
      <c r="AK2316" s="72"/>
      <c r="AL2316" s="8"/>
      <c r="AM2316" s="8"/>
      <c r="AN2316" s="4"/>
      <c r="AO2316" s="4"/>
      <c r="AQ2316" s="5"/>
      <c r="AR2316" s="64"/>
      <c r="AS2316" s="64"/>
      <c r="AT2316" s="8"/>
      <c r="AU2316" s="8"/>
      <c r="AV2316" s="8"/>
      <c r="AW2316" s="7"/>
      <c r="AX2316" s="76"/>
      <c r="AY2316" s="4"/>
      <c r="AZ2316" s="4"/>
      <c r="BB2316" s="5"/>
      <c r="BC2316" s="64"/>
      <c r="BD2316" s="72"/>
      <c r="BE2316" s="8"/>
      <c r="BF2316" s="8"/>
      <c r="BG2316" s="4"/>
      <c r="BH2316" s="67"/>
      <c r="BI2316" s="78"/>
      <c r="BJ2316" s="78"/>
      <c r="BK2316" s="78"/>
      <c r="BL2316" s="68"/>
      <c r="BM2316" s="68"/>
      <c r="BN2316" s="68"/>
      <c r="BO2316" s="78"/>
      <c r="BP2316" s="78"/>
      <c r="BQ2316" s="78"/>
      <c r="BR2316" s="78"/>
      <c r="BS2316" s="1"/>
      <c r="BT2316" s="1"/>
      <c r="BU2316" s="64"/>
    </row>
    <row r="2317" spans="2:73">
      <c r="F2317" s="64"/>
      <c r="G2317" s="64"/>
      <c r="H2317" s="64"/>
      <c r="I2317" s="64"/>
      <c r="J2317" s="72"/>
      <c r="L2317" s="65"/>
      <c r="M2317" s="4"/>
      <c r="Q2317" s="64"/>
      <c r="R2317" s="72"/>
      <c r="S2317" s="8"/>
      <c r="T2317" s="8"/>
      <c r="U2317" s="4"/>
      <c r="V2317" s="4"/>
      <c r="X2317" s="5"/>
      <c r="Y2317" s="64"/>
      <c r="Z2317" s="64"/>
      <c r="AA2317" s="8"/>
      <c r="AB2317" s="8"/>
      <c r="AC2317" s="8"/>
      <c r="AD2317" s="7"/>
      <c r="AE2317" s="76"/>
      <c r="AF2317" s="4"/>
      <c r="AG2317" s="4"/>
      <c r="AI2317" s="5"/>
      <c r="AJ2317" s="64"/>
      <c r="AK2317" s="72"/>
      <c r="AL2317" s="8"/>
      <c r="AM2317" s="8"/>
      <c r="AN2317" s="4"/>
      <c r="AO2317" s="4"/>
      <c r="AQ2317" s="5"/>
      <c r="AR2317" s="64"/>
      <c r="AS2317" s="64"/>
      <c r="AT2317" s="8"/>
      <c r="AU2317" s="8"/>
      <c r="AV2317" s="8"/>
      <c r="AW2317" s="7"/>
      <c r="AX2317" s="76"/>
      <c r="AY2317" s="4"/>
      <c r="AZ2317" s="4"/>
      <c r="BB2317" s="5"/>
      <c r="BC2317" s="64"/>
      <c r="BD2317" s="72"/>
      <c r="BE2317" s="8"/>
      <c r="BF2317" s="8"/>
      <c r="BG2317" s="4"/>
      <c r="BH2317" s="67"/>
      <c r="BI2317" s="78"/>
      <c r="BJ2317" s="78"/>
      <c r="BK2317" s="78"/>
      <c r="BL2317" s="68"/>
      <c r="BM2317" s="68"/>
      <c r="BN2317" s="68"/>
      <c r="BO2317" s="78"/>
      <c r="BP2317" s="78"/>
      <c r="BQ2317" s="78"/>
      <c r="BR2317" s="78"/>
      <c r="BS2317" s="1"/>
      <c r="BT2317" s="1"/>
      <c r="BU2317" s="64"/>
    </row>
    <row r="2318" spans="2:73">
      <c r="F2318" s="64"/>
      <c r="G2318" s="64"/>
      <c r="H2318" s="64"/>
      <c r="I2318" s="64"/>
      <c r="J2318" s="72"/>
      <c r="L2318" s="76"/>
      <c r="M2318" s="4"/>
      <c r="Q2318" s="64"/>
      <c r="R2318" s="72"/>
      <c r="S2318" s="8"/>
      <c r="T2318" s="8"/>
      <c r="U2318" s="4"/>
      <c r="V2318" s="4"/>
      <c r="X2318" s="5"/>
      <c r="Y2318" s="64"/>
      <c r="Z2318" s="64"/>
      <c r="AA2318" s="8"/>
      <c r="AB2318" s="8"/>
      <c r="AC2318" s="8"/>
      <c r="AD2318" s="7"/>
      <c r="AE2318" s="76"/>
      <c r="AF2318" s="4"/>
      <c r="AG2318" s="4"/>
      <c r="AI2318" s="5"/>
      <c r="AJ2318" s="64"/>
      <c r="AK2318" s="72"/>
      <c r="AL2318" s="8"/>
      <c r="AM2318" s="8"/>
      <c r="AN2318" s="4"/>
      <c r="AO2318" s="4"/>
      <c r="AQ2318" s="5"/>
      <c r="AR2318" s="64"/>
      <c r="AS2318" s="64"/>
      <c r="AT2318" s="8"/>
      <c r="AU2318" s="8"/>
      <c r="AV2318" s="8"/>
      <c r="AW2318" s="7"/>
      <c r="AX2318" s="76"/>
      <c r="AY2318" s="4"/>
      <c r="AZ2318" s="4"/>
      <c r="BB2318" s="5"/>
      <c r="BC2318" s="64"/>
      <c r="BD2318" s="72"/>
      <c r="BE2318" s="8"/>
      <c r="BF2318" s="8"/>
      <c r="BG2318" s="4"/>
      <c r="BH2318" s="4"/>
      <c r="BI2318" s="78"/>
      <c r="BJ2318" s="78"/>
      <c r="BK2318" s="78"/>
      <c r="BL2318" s="68"/>
      <c r="BM2318" s="68"/>
      <c r="BN2318" s="68"/>
      <c r="BO2318" s="78"/>
      <c r="BP2318" s="78"/>
      <c r="BQ2318" s="78"/>
      <c r="BR2318" s="78"/>
      <c r="BS2318" s="1"/>
      <c r="BT2318" s="1"/>
      <c r="BU2318" s="64"/>
    </row>
    <row r="2319" spans="2:73">
      <c r="F2319" s="64"/>
      <c r="G2319" s="64"/>
      <c r="H2319" s="64"/>
      <c r="I2319" s="64"/>
      <c r="J2319" s="72"/>
      <c r="L2319" s="76"/>
      <c r="M2319" s="4"/>
      <c r="Q2319" s="64"/>
      <c r="R2319" s="72"/>
      <c r="S2319" s="8"/>
      <c r="T2319" s="8"/>
      <c r="U2319" s="4"/>
      <c r="V2319" s="4"/>
      <c r="X2319" s="5"/>
      <c r="Y2319" s="64"/>
      <c r="Z2319" s="64"/>
      <c r="AA2319" s="8"/>
      <c r="AB2319" s="8"/>
      <c r="AC2319" s="8"/>
      <c r="AD2319" s="7"/>
      <c r="AE2319" s="76"/>
      <c r="AF2319" s="4"/>
      <c r="AG2319" s="4"/>
      <c r="AI2319" s="5"/>
      <c r="AJ2319" s="64"/>
      <c r="AK2319" s="72"/>
      <c r="AL2319" s="8"/>
      <c r="AM2319" s="8"/>
      <c r="AN2319" s="4"/>
      <c r="AO2319" s="4"/>
      <c r="AQ2319" s="5"/>
      <c r="AR2319" s="64"/>
      <c r="AS2319" s="64"/>
      <c r="AT2319" s="8"/>
      <c r="AU2319" s="8"/>
      <c r="AV2319" s="8"/>
      <c r="AW2319" s="7"/>
      <c r="AX2319" s="76"/>
      <c r="AY2319" s="4"/>
      <c r="AZ2319" s="4"/>
      <c r="BB2319" s="5"/>
      <c r="BC2319" s="64"/>
      <c r="BD2319" s="72"/>
      <c r="BE2319" s="8"/>
      <c r="BF2319" s="8"/>
      <c r="BG2319" s="4"/>
      <c r="BH2319" s="4"/>
      <c r="BI2319" s="78"/>
      <c r="BJ2319" s="78"/>
      <c r="BK2319" s="78"/>
      <c r="BL2319" s="68"/>
      <c r="BM2319" s="68"/>
      <c r="BN2319" s="68"/>
      <c r="BO2319" s="78"/>
      <c r="BP2319" s="78"/>
      <c r="BQ2319" s="78"/>
      <c r="BR2319" s="78"/>
      <c r="BS2319" s="1"/>
      <c r="BT2319" s="1"/>
      <c r="BU2319" s="64"/>
    </row>
    <row r="2320" spans="2:73">
      <c r="F2320" s="64"/>
      <c r="G2320" s="64"/>
      <c r="H2320" s="64"/>
      <c r="I2320" s="64"/>
      <c r="J2320" s="72"/>
      <c r="L2320" s="76"/>
      <c r="M2320" s="4"/>
      <c r="Q2320" s="64"/>
      <c r="R2320" s="72"/>
      <c r="S2320" s="8"/>
      <c r="T2320" s="8"/>
      <c r="U2320" s="4"/>
      <c r="V2320" s="4"/>
      <c r="X2320" s="5"/>
      <c r="Y2320" s="64"/>
      <c r="Z2320" s="64"/>
      <c r="AA2320" s="8"/>
      <c r="AB2320" s="8"/>
      <c r="AC2320" s="8"/>
      <c r="AD2320" s="7"/>
      <c r="AE2320" s="76"/>
      <c r="AF2320" s="4"/>
      <c r="AG2320" s="4"/>
      <c r="AI2320" s="5"/>
      <c r="AJ2320" s="64"/>
      <c r="AK2320" s="72"/>
      <c r="AL2320" s="8"/>
      <c r="AM2320" s="8"/>
      <c r="AN2320" s="4"/>
      <c r="AO2320" s="4"/>
      <c r="AQ2320" s="5"/>
      <c r="AR2320" s="64"/>
      <c r="AS2320" s="64"/>
      <c r="AT2320" s="8"/>
      <c r="AU2320" s="8"/>
      <c r="AV2320" s="8"/>
      <c r="AW2320" s="7"/>
      <c r="AX2320" s="76"/>
      <c r="AY2320" s="4"/>
      <c r="AZ2320" s="4"/>
      <c r="BB2320" s="5"/>
      <c r="BC2320" s="64"/>
      <c r="BD2320" s="72"/>
      <c r="BE2320" s="8"/>
      <c r="BF2320" s="8"/>
      <c r="BG2320" s="4"/>
      <c r="BH2320" s="4"/>
      <c r="BI2320" s="78"/>
      <c r="BJ2320" s="78"/>
      <c r="BK2320" s="78"/>
      <c r="BL2320" s="68"/>
      <c r="BM2320" s="68"/>
      <c r="BN2320" s="68"/>
      <c r="BO2320" s="78"/>
      <c r="BP2320" s="78"/>
      <c r="BQ2320" s="78"/>
      <c r="BR2320" s="78"/>
      <c r="BS2320" s="1"/>
      <c r="BT2320" s="1"/>
      <c r="BU2320" s="64"/>
    </row>
    <row r="2321" spans="6:73">
      <c r="F2321" s="64"/>
      <c r="G2321" s="64"/>
      <c r="H2321" s="64"/>
      <c r="I2321" s="64"/>
      <c r="J2321" s="72"/>
      <c r="L2321" s="76"/>
      <c r="M2321" s="4"/>
      <c r="Q2321" s="64"/>
      <c r="R2321" s="72"/>
      <c r="S2321" s="8"/>
      <c r="T2321" s="8"/>
      <c r="U2321" s="4"/>
      <c r="V2321" s="4"/>
      <c r="X2321" s="5"/>
      <c r="Y2321" s="64"/>
      <c r="Z2321" s="64"/>
      <c r="AA2321" s="8"/>
      <c r="AB2321" s="8"/>
      <c r="AC2321" s="8"/>
      <c r="AD2321" s="7"/>
      <c r="AE2321" s="76"/>
      <c r="AF2321" s="4"/>
      <c r="AG2321" s="4"/>
      <c r="AI2321" s="5"/>
      <c r="AJ2321" s="64"/>
      <c r="AK2321" s="72"/>
      <c r="AL2321" s="8"/>
      <c r="AM2321" s="8"/>
      <c r="AN2321" s="4"/>
      <c r="AO2321" s="4"/>
      <c r="AQ2321" s="5"/>
      <c r="AR2321" s="64"/>
      <c r="AS2321" s="64"/>
      <c r="AT2321" s="8"/>
      <c r="AU2321" s="8"/>
      <c r="AV2321" s="8"/>
      <c r="AW2321" s="7"/>
      <c r="AX2321" s="76"/>
      <c r="AY2321" s="4"/>
      <c r="AZ2321" s="4"/>
      <c r="BB2321" s="5"/>
      <c r="BC2321" s="64"/>
      <c r="BD2321" s="72"/>
      <c r="BE2321" s="8"/>
      <c r="BF2321" s="8"/>
      <c r="BG2321" s="4"/>
      <c r="BH2321" s="4"/>
      <c r="BI2321" s="78"/>
      <c r="BJ2321" s="78"/>
      <c r="BK2321" s="78"/>
      <c r="BL2321" s="68"/>
      <c r="BM2321" s="68"/>
      <c r="BN2321" s="68"/>
      <c r="BO2321" s="78"/>
      <c r="BP2321" s="78"/>
      <c r="BQ2321" s="78"/>
      <c r="BR2321" s="78"/>
      <c r="BS2321" s="1"/>
      <c r="BT2321" s="1"/>
      <c r="BU2321" s="64"/>
    </row>
    <row r="2322" spans="6:73">
      <c r="F2322" s="64"/>
      <c r="G2322" s="64"/>
      <c r="H2322" s="64"/>
      <c r="I2322" s="64"/>
      <c r="J2322" s="72"/>
      <c r="L2322" s="76"/>
      <c r="M2322" s="4"/>
      <c r="Q2322" s="64"/>
      <c r="R2322" s="72"/>
      <c r="S2322" s="8"/>
      <c r="T2322" s="8"/>
      <c r="U2322" s="4"/>
      <c r="V2322" s="4"/>
      <c r="X2322" s="5"/>
      <c r="Y2322" s="64"/>
      <c r="Z2322" s="64"/>
      <c r="AA2322" s="8"/>
      <c r="AB2322" s="8"/>
      <c r="AC2322" s="8"/>
      <c r="AD2322" s="7"/>
      <c r="AE2322" s="76"/>
      <c r="AF2322" s="4"/>
      <c r="AG2322" s="4"/>
      <c r="AI2322" s="5"/>
      <c r="AJ2322" s="64"/>
      <c r="AK2322" s="72"/>
      <c r="AL2322" s="8"/>
      <c r="AM2322" s="8"/>
      <c r="AN2322" s="4"/>
      <c r="AO2322" s="4"/>
      <c r="AQ2322" s="5"/>
      <c r="AR2322" s="64"/>
      <c r="AS2322" s="64"/>
      <c r="AT2322" s="8"/>
      <c r="AU2322" s="8"/>
      <c r="AV2322" s="8"/>
      <c r="AW2322" s="7"/>
      <c r="AX2322" s="76"/>
      <c r="AY2322" s="4"/>
      <c r="AZ2322" s="4"/>
      <c r="BB2322" s="5"/>
      <c r="BC2322" s="64"/>
      <c r="BD2322" s="72"/>
      <c r="BE2322" s="8"/>
      <c r="BF2322" s="8"/>
      <c r="BG2322" s="4"/>
      <c r="BH2322" s="4"/>
      <c r="BI2322" s="78"/>
      <c r="BJ2322" s="78"/>
      <c r="BK2322" s="78"/>
      <c r="BL2322" s="68"/>
      <c r="BM2322" s="68"/>
      <c r="BN2322" s="68"/>
      <c r="BO2322" s="78"/>
      <c r="BP2322" s="78"/>
      <c r="BQ2322" s="78"/>
      <c r="BR2322" s="78"/>
      <c r="BS2322" s="1"/>
      <c r="BT2322" s="1"/>
      <c r="BU2322" s="64"/>
    </row>
    <row r="2323" spans="6:73">
      <c r="F2323" s="64"/>
      <c r="G2323" s="64"/>
      <c r="H2323" s="64"/>
      <c r="I2323" s="64"/>
      <c r="J2323" s="72"/>
      <c r="L2323" s="76"/>
      <c r="M2323" s="4"/>
      <c r="Q2323" s="64"/>
      <c r="R2323" s="72"/>
      <c r="S2323" s="8"/>
      <c r="T2323" s="8"/>
      <c r="U2323" s="4"/>
      <c r="V2323" s="4"/>
      <c r="X2323" s="5"/>
      <c r="Y2323" s="64"/>
      <c r="Z2323" s="64"/>
      <c r="AA2323" s="8"/>
      <c r="AB2323" s="8"/>
      <c r="AC2323" s="8"/>
      <c r="AD2323" s="7"/>
      <c r="AE2323" s="76"/>
      <c r="AF2323" s="4"/>
      <c r="AG2323" s="4"/>
      <c r="AI2323" s="5"/>
      <c r="AJ2323" s="64"/>
      <c r="AK2323" s="72"/>
      <c r="AL2323" s="8"/>
      <c r="AM2323" s="8"/>
      <c r="AN2323" s="4"/>
      <c r="AO2323" s="4"/>
      <c r="AQ2323" s="5"/>
      <c r="AR2323" s="64"/>
      <c r="AS2323" s="64"/>
      <c r="AT2323" s="8"/>
      <c r="AU2323" s="8"/>
      <c r="AV2323" s="8"/>
      <c r="AW2323" s="7"/>
      <c r="AX2323" s="76"/>
      <c r="AY2323" s="4"/>
      <c r="AZ2323" s="4"/>
      <c r="BB2323" s="5"/>
      <c r="BC2323" s="64"/>
      <c r="BD2323" s="72"/>
      <c r="BE2323" s="8"/>
      <c r="BF2323" s="8"/>
      <c r="BG2323" s="4"/>
      <c r="BH2323" s="4"/>
      <c r="BI2323" s="78"/>
      <c r="BJ2323" s="78"/>
      <c r="BK2323" s="78"/>
      <c r="BL2323" s="68"/>
      <c r="BM2323" s="68"/>
      <c r="BN2323" s="68"/>
      <c r="BO2323" s="78"/>
      <c r="BP2323" s="78"/>
      <c r="BQ2323" s="78"/>
      <c r="BR2323" s="78"/>
      <c r="BS2323" s="1"/>
      <c r="BT2323" s="1"/>
      <c r="BU2323" s="64"/>
    </row>
    <row r="2324" spans="6:73">
      <c r="F2324" s="64"/>
      <c r="G2324" s="64"/>
      <c r="H2324" s="64"/>
      <c r="I2324" s="64"/>
      <c r="J2324" s="72"/>
      <c r="L2324" s="76"/>
      <c r="M2324" s="4"/>
      <c r="Q2324" s="64"/>
      <c r="R2324" s="72"/>
      <c r="S2324" s="8"/>
      <c r="T2324" s="8"/>
      <c r="U2324" s="4"/>
      <c r="V2324" s="4"/>
      <c r="X2324" s="5"/>
      <c r="Y2324" s="64"/>
      <c r="Z2324" s="64"/>
      <c r="AA2324" s="8"/>
      <c r="AB2324" s="8"/>
      <c r="AC2324" s="8"/>
      <c r="AD2324" s="7"/>
      <c r="AE2324" s="76"/>
      <c r="AF2324" s="4"/>
      <c r="AG2324" s="4"/>
      <c r="AI2324" s="5"/>
      <c r="AJ2324" s="64"/>
      <c r="AK2324" s="72"/>
      <c r="AL2324" s="8"/>
      <c r="AM2324" s="8"/>
      <c r="AN2324" s="4"/>
      <c r="AO2324" s="4"/>
      <c r="AQ2324" s="5"/>
      <c r="AR2324" s="64"/>
      <c r="AS2324" s="64"/>
      <c r="AT2324" s="8"/>
      <c r="AU2324" s="8"/>
      <c r="AV2324" s="8"/>
      <c r="AW2324" s="7"/>
      <c r="AX2324" s="76"/>
      <c r="AY2324" s="4"/>
      <c r="AZ2324" s="4"/>
      <c r="BB2324" s="5"/>
      <c r="BC2324" s="64"/>
      <c r="BD2324" s="72"/>
      <c r="BE2324" s="8"/>
      <c r="BF2324" s="8"/>
      <c r="BG2324" s="4"/>
      <c r="BH2324" s="4"/>
      <c r="BI2324" s="78"/>
      <c r="BJ2324" s="78"/>
      <c r="BK2324" s="78"/>
      <c r="BL2324" s="68"/>
      <c r="BM2324" s="68"/>
      <c r="BN2324" s="68"/>
      <c r="BO2324" s="78"/>
      <c r="BP2324" s="78"/>
      <c r="BQ2324" s="78"/>
      <c r="BR2324" s="78"/>
      <c r="BS2324" s="1"/>
      <c r="BT2324" s="1"/>
      <c r="BU2324" s="64"/>
    </row>
    <row r="2325" spans="6:73">
      <c r="F2325" s="64"/>
      <c r="G2325" s="64"/>
      <c r="H2325" s="64"/>
      <c r="I2325" s="64"/>
      <c r="J2325" s="72"/>
      <c r="L2325" s="76"/>
      <c r="M2325" s="4"/>
      <c r="Q2325" s="64"/>
      <c r="R2325" s="72"/>
      <c r="S2325" s="8"/>
      <c r="T2325" s="8"/>
      <c r="U2325" s="4"/>
      <c r="V2325" s="4"/>
      <c r="X2325" s="5"/>
      <c r="Y2325" s="64"/>
      <c r="Z2325" s="64"/>
      <c r="AA2325" s="8"/>
      <c r="AB2325" s="8"/>
      <c r="AC2325" s="8"/>
      <c r="AD2325" s="7"/>
      <c r="AE2325" s="76"/>
      <c r="AF2325" s="4"/>
      <c r="AG2325" s="4"/>
      <c r="AI2325" s="5"/>
      <c r="AJ2325" s="64"/>
      <c r="AK2325" s="72"/>
      <c r="AL2325" s="8"/>
      <c r="AM2325" s="8"/>
      <c r="AN2325" s="4"/>
      <c r="AO2325" s="4"/>
      <c r="AQ2325" s="5"/>
      <c r="AR2325" s="64"/>
      <c r="AS2325" s="64"/>
      <c r="AT2325" s="8"/>
      <c r="AU2325" s="8"/>
      <c r="AV2325" s="8"/>
      <c r="AW2325" s="7"/>
      <c r="AX2325" s="76"/>
      <c r="AY2325" s="4"/>
      <c r="AZ2325" s="4"/>
      <c r="BB2325" s="5"/>
      <c r="BC2325" s="64"/>
      <c r="BD2325" s="72"/>
      <c r="BE2325" s="8"/>
      <c r="BF2325" s="8"/>
      <c r="BG2325" s="4"/>
      <c r="BH2325" s="4"/>
      <c r="BI2325" s="78"/>
      <c r="BJ2325" s="78"/>
      <c r="BK2325" s="78"/>
      <c r="BL2325" s="68"/>
      <c r="BM2325" s="68"/>
      <c r="BN2325" s="68"/>
      <c r="BO2325" s="78"/>
      <c r="BP2325" s="78"/>
      <c r="BQ2325" s="78"/>
      <c r="BR2325" s="78"/>
      <c r="BS2325" s="1"/>
      <c r="BT2325" s="1"/>
      <c r="BU2325" s="64"/>
    </row>
    <row r="2326" spans="6:73">
      <c r="F2326" s="64"/>
      <c r="G2326" s="64"/>
      <c r="H2326" s="64"/>
      <c r="I2326" s="64"/>
      <c r="J2326" s="72"/>
      <c r="L2326" s="76"/>
      <c r="M2326" s="4"/>
      <c r="Q2326" s="64"/>
      <c r="R2326" s="72"/>
      <c r="S2326" s="8"/>
      <c r="T2326" s="8"/>
      <c r="U2326" s="4"/>
      <c r="V2326" s="4"/>
      <c r="X2326" s="5"/>
      <c r="Y2326" s="64"/>
      <c r="Z2326" s="64"/>
      <c r="AA2326" s="8"/>
      <c r="AB2326" s="8"/>
      <c r="AC2326" s="8"/>
      <c r="AD2326" s="7"/>
      <c r="AE2326" s="76"/>
      <c r="AF2326" s="4"/>
      <c r="AG2326" s="4"/>
      <c r="AI2326" s="5"/>
      <c r="AJ2326" s="64"/>
      <c r="AK2326" s="72"/>
      <c r="AL2326" s="8"/>
      <c r="AM2326" s="8"/>
      <c r="AN2326" s="4"/>
      <c r="AO2326" s="4"/>
      <c r="AQ2326" s="5"/>
      <c r="AR2326" s="64"/>
      <c r="AS2326" s="64"/>
      <c r="AT2326" s="8"/>
      <c r="AU2326" s="8"/>
      <c r="AV2326" s="8"/>
      <c r="AW2326" s="7"/>
      <c r="AX2326" s="76"/>
      <c r="AY2326" s="4"/>
      <c r="AZ2326" s="4"/>
      <c r="BB2326" s="5"/>
      <c r="BC2326" s="64"/>
      <c r="BD2326" s="72"/>
      <c r="BE2326" s="8"/>
      <c r="BF2326" s="8"/>
      <c r="BG2326" s="4"/>
      <c r="BH2326" s="4"/>
      <c r="BI2326" s="78"/>
      <c r="BJ2326" s="78"/>
      <c r="BK2326" s="78"/>
      <c r="BL2326" s="68"/>
      <c r="BM2326" s="68"/>
      <c r="BN2326" s="68"/>
      <c r="BO2326" s="78"/>
      <c r="BP2326" s="78"/>
      <c r="BQ2326" s="78"/>
      <c r="BR2326" s="78"/>
      <c r="BS2326" s="1"/>
      <c r="BT2326" s="1"/>
      <c r="BU2326" s="64"/>
    </row>
    <row r="2327" spans="6:73">
      <c r="F2327" s="64"/>
      <c r="G2327" s="64"/>
      <c r="H2327" s="64"/>
      <c r="I2327" s="64"/>
      <c r="J2327" s="72"/>
      <c r="L2327" s="76"/>
      <c r="M2327" s="4"/>
      <c r="Q2327" s="64"/>
      <c r="R2327" s="72"/>
      <c r="S2327" s="8"/>
      <c r="T2327" s="8"/>
      <c r="U2327" s="4"/>
      <c r="V2327" s="4"/>
      <c r="X2327" s="5"/>
      <c r="Y2327" s="64"/>
      <c r="Z2327" s="64"/>
      <c r="AA2327" s="8"/>
      <c r="AB2327" s="8"/>
      <c r="AC2327" s="8"/>
      <c r="AD2327" s="7"/>
      <c r="AE2327" s="76"/>
      <c r="AF2327" s="4"/>
      <c r="AG2327" s="4"/>
      <c r="AI2327" s="5"/>
      <c r="AJ2327" s="64"/>
      <c r="AK2327" s="72"/>
      <c r="AL2327" s="8"/>
      <c r="AM2327" s="8"/>
      <c r="AN2327" s="4"/>
      <c r="AO2327" s="4"/>
      <c r="AQ2327" s="5"/>
      <c r="AR2327" s="64"/>
      <c r="AS2327" s="64"/>
      <c r="AT2327" s="8"/>
      <c r="AU2327" s="8"/>
      <c r="AV2327" s="8"/>
      <c r="AW2327" s="7"/>
      <c r="AX2327" s="76"/>
      <c r="AY2327" s="4"/>
      <c r="AZ2327" s="4"/>
      <c r="BB2327" s="5"/>
      <c r="BC2327" s="64"/>
      <c r="BD2327" s="72"/>
      <c r="BE2327" s="8"/>
      <c r="BF2327" s="8"/>
      <c r="BG2327" s="4"/>
      <c r="BH2327" s="4"/>
      <c r="BI2327" s="78"/>
      <c r="BJ2327" s="78"/>
      <c r="BK2327" s="78"/>
      <c r="BL2327" s="68"/>
      <c r="BM2327" s="68"/>
      <c r="BN2327" s="68"/>
      <c r="BO2327" s="78"/>
      <c r="BP2327" s="78"/>
      <c r="BQ2327" s="78"/>
      <c r="BR2327" s="78"/>
      <c r="BS2327" s="1"/>
      <c r="BT2327" s="1"/>
      <c r="BU2327" s="64"/>
    </row>
    <row r="2328" spans="6:73">
      <c r="F2328" s="64"/>
      <c r="G2328" s="64"/>
      <c r="H2328" s="64"/>
      <c r="I2328" s="64"/>
      <c r="J2328" s="72"/>
      <c r="L2328" s="76"/>
      <c r="M2328" s="4"/>
      <c r="Q2328" s="64"/>
      <c r="R2328" s="72"/>
      <c r="S2328" s="8"/>
      <c r="T2328" s="8"/>
      <c r="U2328" s="4"/>
      <c r="V2328" s="4"/>
      <c r="X2328" s="5"/>
      <c r="Y2328" s="64"/>
      <c r="Z2328" s="64"/>
      <c r="AA2328" s="8"/>
      <c r="AB2328" s="8"/>
      <c r="AC2328" s="8"/>
      <c r="AD2328" s="7"/>
      <c r="AE2328" s="76"/>
      <c r="AF2328" s="4"/>
      <c r="AG2328" s="4"/>
      <c r="AI2328" s="5"/>
      <c r="AJ2328" s="64"/>
      <c r="AK2328" s="72"/>
      <c r="AL2328" s="8"/>
      <c r="AM2328" s="8"/>
      <c r="AN2328" s="4"/>
      <c r="AO2328" s="4"/>
      <c r="AQ2328" s="5"/>
      <c r="AR2328" s="64"/>
      <c r="AS2328" s="64"/>
      <c r="AT2328" s="8"/>
      <c r="AU2328" s="8"/>
      <c r="AV2328" s="8"/>
      <c r="AW2328" s="7"/>
      <c r="AX2328" s="76"/>
      <c r="AY2328" s="4"/>
      <c r="AZ2328" s="4"/>
      <c r="BB2328" s="5"/>
      <c r="BC2328" s="64"/>
      <c r="BD2328" s="72"/>
      <c r="BE2328" s="8"/>
      <c r="BF2328" s="8"/>
      <c r="BG2328" s="4"/>
      <c r="BH2328" s="4"/>
      <c r="BI2328" s="78"/>
      <c r="BJ2328" s="78"/>
      <c r="BK2328" s="78"/>
      <c r="BL2328" s="68"/>
      <c r="BM2328" s="68"/>
      <c r="BN2328" s="68"/>
      <c r="BO2328" s="78"/>
      <c r="BP2328" s="78"/>
      <c r="BQ2328" s="78"/>
      <c r="BR2328" s="78"/>
      <c r="BS2328" s="1"/>
      <c r="BT2328" s="1"/>
      <c r="BU2328" s="64"/>
    </row>
    <row r="2329" spans="6:73">
      <c r="F2329" s="64"/>
      <c r="G2329" s="64"/>
      <c r="H2329" s="64"/>
      <c r="I2329" s="64"/>
      <c r="J2329" s="72"/>
      <c r="L2329" s="76"/>
      <c r="M2329" s="4"/>
      <c r="Q2329" s="64"/>
      <c r="R2329" s="72"/>
      <c r="S2329" s="8"/>
      <c r="T2329" s="8"/>
      <c r="U2329" s="4"/>
      <c r="V2329" s="4"/>
      <c r="X2329" s="5"/>
      <c r="Y2329" s="64"/>
      <c r="Z2329" s="64"/>
      <c r="AA2329" s="8"/>
      <c r="AB2329" s="8"/>
      <c r="AC2329" s="8"/>
      <c r="AD2329" s="7"/>
      <c r="AE2329" s="76"/>
      <c r="AF2329" s="4"/>
      <c r="AG2329" s="4"/>
      <c r="AI2329" s="5"/>
      <c r="AJ2329" s="64"/>
      <c r="AK2329" s="72"/>
      <c r="AL2329" s="8"/>
      <c r="AM2329" s="8"/>
      <c r="AN2329" s="4"/>
      <c r="AO2329" s="4"/>
      <c r="AQ2329" s="5"/>
      <c r="AR2329" s="64"/>
      <c r="AS2329" s="64"/>
      <c r="AT2329" s="8"/>
      <c r="AU2329" s="8"/>
      <c r="AV2329" s="8"/>
      <c r="AW2329" s="7"/>
      <c r="AX2329" s="76"/>
      <c r="AY2329" s="4"/>
      <c r="AZ2329" s="4"/>
      <c r="BB2329" s="5"/>
      <c r="BC2329" s="64"/>
      <c r="BD2329" s="72"/>
      <c r="BE2329" s="8"/>
      <c r="BF2329" s="8"/>
      <c r="BG2329" s="4"/>
      <c r="BH2329" s="4"/>
      <c r="BI2329" s="78"/>
      <c r="BJ2329" s="78"/>
      <c r="BK2329" s="78"/>
      <c r="BL2329" s="68"/>
      <c r="BM2329" s="68"/>
      <c r="BN2329" s="68"/>
      <c r="BO2329" s="78"/>
      <c r="BP2329" s="78"/>
      <c r="BQ2329" s="78"/>
      <c r="BR2329" s="78"/>
      <c r="BS2329" s="64"/>
      <c r="BT2329" s="64"/>
      <c r="BU2329" s="64"/>
    </row>
    <row r="2330" spans="6:73">
      <c r="F2330" s="64"/>
      <c r="G2330" s="64"/>
      <c r="H2330" s="64"/>
      <c r="I2330" s="64"/>
      <c r="J2330" s="72"/>
      <c r="L2330" s="76"/>
      <c r="M2330" s="4"/>
      <c r="Q2330" s="64"/>
      <c r="R2330" s="72"/>
      <c r="S2330" s="8"/>
      <c r="T2330" s="8"/>
      <c r="U2330" s="4"/>
      <c r="V2330" s="4"/>
      <c r="X2330" s="5"/>
      <c r="Y2330" s="64"/>
      <c r="Z2330" s="64"/>
      <c r="AA2330" s="8"/>
      <c r="AB2330" s="8"/>
      <c r="AC2330" s="8"/>
      <c r="AD2330" s="7"/>
      <c r="AE2330" s="76"/>
      <c r="AF2330" s="4"/>
      <c r="AG2330" s="4"/>
      <c r="AI2330" s="5"/>
      <c r="AJ2330" s="64"/>
      <c r="AK2330" s="72"/>
      <c r="AL2330" s="8"/>
      <c r="AM2330" s="8"/>
      <c r="AN2330" s="4"/>
      <c r="AO2330" s="4"/>
      <c r="AQ2330" s="5"/>
      <c r="AR2330" s="64"/>
      <c r="AS2330" s="64"/>
      <c r="AT2330" s="8"/>
      <c r="AU2330" s="8"/>
      <c r="AV2330" s="8"/>
      <c r="AW2330" s="7"/>
      <c r="AX2330" s="76"/>
      <c r="AY2330" s="4"/>
      <c r="AZ2330" s="4"/>
      <c r="BB2330" s="5"/>
      <c r="BC2330" s="64"/>
      <c r="BD2330" s="72"/>
      <c r="BE2330" s="8"/>
      <c r="BF2330" s="8"/>
      <c r="BG2330" s="4"/>
      <c r="BH2330" s="4"/>
      <c r="BI2330" s="78"/>
      <c r="BJ2330" s="78"/>
      <c r="BK2330" s="78"/>
      <c r="BL2330" s="68"/>
      <c r="BM2330" s="68"/>
      <c r="BN2330" s="68"/>
      <c r="BO2330" s="78"/>
      <c r="BP2330" s="78"/>
      <c r="BQ2330" s="78"/>
      <c r="BR2330" s="78"/>
      <c r="BS2330" s="64"/>
      <c r="BT2330" s="64"/>
      <c r="BU2330" s="64"/>
    </row>
    <row r="2331" spans="6:73">
      <c r="F2331" s="64"/>
      <c r="G2331" s="64"/>
      <c r="H2331" s="64"/>
      <c r="I2331" s="64"/>
      <c r="J2331" s="72"/>
      <c r="L2331" s="76"/>
      <c r="M2331" s="4"/>
      <c r="Q2331" s="64"/>
      <c r="R2331" s="72"/>
      <c r="S2331" s="8"/>
      <c r="T2331" s="8"/>
      <c r="U2331" s="4"/>
      <c r="V2331" s="4"/>
      <c r="X2331" s="5"/>
      <c r="Y2331" s="64"/>
      <c r="Z2331" s="64"/>
      <c r="AA2331" s="8"/>
      <c r="AB2331" s="8"/>
      <c r="AC2331" s="8"/>
      <c r="AD2331" s="7"/>
      <c r="AE2331" s="76"/>
      <c r="AF2331" s="4"/>
      <c r="AG2331" s="4"/>
      <c r="AI2331" s="5"/>
      <c r="AJ2331" s="64"/>
      <c r="AK2331" s="72"/>
      <c r="AL2331" s="8"/>
      <c r="AM2331" s="8"/>
      <c r="AN2331" s="4"/>
      <c r="AO2331" s="4"/>
      <c r="AQ2331" s="5"/>
      <c r="AR2331" s="64"/>
      <c r="AS2331" s="64"/>
      <c r="AT2331" s="8"/>
      <c r="AU2331" s="8"/>
      <c r="AV2331" s="8"/>
      <c r="AW2331" s="7"/>
      <c r="AX2331" s="76"/>
      <c r="AY2331" s="4"/>
      <c r="AZ2331" s="4"/>
      <c r="BB2331" s="5"/>
      <c r="BC2331" s="64"/>
      <c r="BD2331" s="72"/>
      <c r="BE2331" s="8"/>
      <c r="BF2331" s="8"/>
      <c r="BG2331" s="4"/>
      <c r="BH2331" s="4"/>
      <c r="BI2331" s="78"/>
      <c r="BJ2331" s="78"/>
      <c r="BK2331" s="78"/>
      <c r="BL2331" s="68"/>
      <c r="BM2331" s="68"/>
      <c r="BN2331" s="68"/>
      <c r="BO2331" s="78"/>
      <c r="BP2331" s="78"/>
      <c r="BQ2331" s="78"/>
      <c r="BR2331" s="78"/>
      <c r="BS2331" s="64"/>
      <c r="BT2331" s="64"/>
      <c r="BU2331" s="64"/>
    </row>
    <row r="2332" spans="6:73">
      <c r="F2332" s="64"/>
      <c r="G2332" s="64"/>
      <c r="H2332" s="64"/>
      <c r="I2332" s="64"/>
      <c r="J2332" s="72"/>
      <c r="L2332" s="76"/>
      <c r="M2332" s="4"/>
      <c r="Q2332" s="64"/>
      <c r="R2332" s="72"/>
      <c r="S2332" s="8"/>
      <c r="T2332" s="8"/>
      <c r="U2332" s="4"/>
      <c r="V2332" s="4"/>
      <c r="X2332" s="5"/>
      <c r="Y2332" s="64"/>
      <c r="Z2332" s="64"/>
      <c r="AA2332" s="8"/>
      <c r="AB2332" s="8"/>
      <c r="AC2332" s="8"/>
      <c r="AD2332" s="7"/>
      <c r="AE2332" s="76"/>
      <c r="AF2332" s="4"/>
      <c r="AG2332" s="4"/>
      <c r="AI2332" s="5"/>
      <c r="AJ2332" s="64"/>
      <c r="AK2332" s="72"/>
      <c r="AL2332" s="8"/>
      <c r="AM2332" s="8"/>
      <c r="AN2332" s="4"/>
      <c r="AO2332" s="4"/>
      <c r="AQ2332" s="5"/>
      <c r="AR2332" s="64"/>
      <c r="AS2332" s="64"/>
      <c r="AT2332" s="8"/>
      <c r="AU2332" s="8"/>
      <c r="AV2332" s="8"/>
      <c r="AW2332" s="7"/>
      <c r="AX2332" s="76"/>
      <c r="AY2332" s="4"/>
      <c r="AZ2332" s="4"/>
      <c r="BB2332" s="5"/>
      <c r="BC2332" s="64"/>
      <c r="BD2332" s="72"/>
      <c r="BE2332" s="8"/>
      <c r="BF2332" s="8"/>
      <c r="BG2332" s="4"/>
      <c r="BH2332" s="4"/>
      <c r="BI2332" s="78"/>
      <c r="BJ2332" s="78"/>
      <c r="BK2332" s="78"/>
      <c r="BL2332" s="68"/>
      <c r="BM2332" s="68"/>
      <c r="BN2332" s="68"/>
      <c r="BO2332" s="78"/>
      <c r="BP2332" s="78"/>
      <c r="BQ2332" s="78"/>
      <c r="BR2332" s="78"/>
      <c r="BS2332" s="64"/>
      <c r="BT2332" s="64"/>
      <c r="BU2332" s="64"/>
    </row>
    <row r="2333" spans="6:73">
      <c r="F2333" s="64"/>
      <c r="G2333" s="64"/>
      <c r="H2333" s="64"/>
      <c r="I2333" s="64"/>
      <c r="J2333" s="72"/>
      <c r="L2333" s="76"/>
      <c r="M2333" s="4"/>
      <c r="Q2333" s="64"/>
      <c r="R2333" s="72"/>
      <c r="S2333" s="8"/>
      <c r="T2333" s="8"/>
      <c r="U2333" s="4"/>
      <c r="V2333" s="4"/>
      <c r="X2333" s="5"/>
      <c r="Y2333" s="64"/>
      <c r="Z2333" s="64"/>
      <c r="AA2333" s="8"/>
      <c r="AB2333" s="8"/>
      <c r="AC2333" s="8"/>
      <c r="AD2333" s="7"/>
      <c r="AE2333" s="76"/>
      <c r="AF2333" s="4"/>
      <c r="AG2333" s="4"/>
      <c r="AI2333" s="5"/>
      <c r="AJ2333" s="64"/>
      <c r="AK2333" s="72"/>
      <c r="AL2333" s="8"/>
      <c r="AM2333" s="8"/>
      <c r="AN2333" s="4"/>
      <c r="AO2333" s="4"/>
      <c r="AQ2333" s="5"/>
      <c r="AR2333" s="64"/>
      <c r="AS2333" s="64"/>
      <c r="AT2333" s="8"/>
      <c r="AU2333" s="8"/>
      <c r="AV2333" s="8"/>
      <c r="AW2333" s="7"/>
      <c r="AX2333" s="76"/>
      <c r="AY2333" s="4"/>
      <c r="AZ2333" s="4"/>
      <c r="BB2333" s="5"/>
      <c r="BC2333" s="64"/>
      <c r="BD2333" s="72"/>
      <c r="BE2333" s="8"/>
      <c r="BF2333" s="8"/>
      <c r="BG2333" s="4"/>
      <c r="BH2333" s="4"/>
      <c r="BI2333" s="78"/>
      <c r="BJ2333" s="78"/>
      <c r="BK2333" s="78"/>
      <c r="BL2333" s="68"/>
      <c r="BM2333" s="68"/>
      <c r="BN2333" s="68"/>
      <c r="BO2333" s="78"/>
      <c r="BP2333" s="78"/>
      <c r="BQ2333" s="78"/>
      <c r="BR2333" s="78"/>
      <c r="BS2333" s="64"/>
      <c r="BT2333" s="64"/>
      <c r="BU2333" s="64"/>
    </row>
    <row r="2334" spans="6:73">
      <c r="F2334" s="64"/>
      <c r="G2334" s="64"/>
      <c r="H2334" s="64"/>
      <c r="I2334" s="64"/>
      <c r="J2334" s="72"/>
      <c r="L2334" s="76"/>
      <c r="M2334" s="4"/>
      <c r="Q2334" s="64"/>
      <c r="R2334" s="72"/>
      <c r="S2334" s="8"/>
      <c r="T2334" s="8"/>
      <c r="U2334" s="4"/>
      <c r="V2334" s="4"/>
      <c r="X2334" s="5"/>
      <c r="Y2334" s="64"/>
      <c r="Z2334" s="64"/>
      <c r="AA2334" s="8"/>
      <c r="AB2334" s="8"/>
      <c r="AC2334" s="8"/>
      <c r="AD2334" s="7"/>
      <c r="AE2334" s="76"/>
      <c r="AF2334" s="4"/>
      <c r="AG2334" s="4"/>
      <c r="AI2334" s="5"/>
      <c r="AJ2334" s="64"/>
      <c r="AK2334" s="72"/>
      <c r="AL2334" s="8"/>
      <c r="AM2334" s="8"/>
      <c r="AN2334" s="4"/>
      <c r="AO2334" s="4"/>
      <c r="AQ2334" s="5"/>
      <c r="AR2334" s="64"/>
      <c r="AS2334" s="64"/>
      <c r="AT2334" s="8"/>
      <c r="AU2334" s="8"/>
      <c r="AV2334" s="8"/>
      <c r="AW2334" s="7"/>
      <c r="AX2334" s="76"/>
      <c r="AY2334" s="4"/>
      <c r="AZ2334" s="4"/>
      <c r="BB2334" s="5"/>
      <c r="BC2334" s="64"/>
      <c r="BD2334" s="72"/>
      <c r="BE2334" s="8"/>
      <c r="BF2334" s="8"/>
      <c r="BG2334" s="4"/>
      <c r="BH2334" s="4"/>
      <c r="BI2334" s="78"/>
      <c r="BJ2334" s="78"/>
      <c r="BK2334" s="78"/>
      <c r="BL2334" s="68"/>
      <c r="BM2334" s="68"/>
      <c r="BN2334" s="68"/>
      <c r="BO2334" s="78"/>
      <c r="BP2334" s="78"/>
      <c r="BQ2334" s="78"/>
      <c r="BR2334" s="78"/>
      <c r="BS2334" s="64"/>
      <c r="BT2334" s="64"/>
      <c r="BU2334" s="64"/>
    </row>
    <row r="2335" spans="6:73">
      <c r="F2335" s="64"/>
      <c r="G2335" s="64"/>
      <c r="H2335" s="64"/>
      <c r="I2335" s="64"/>
      <c r="J2335" s="72"/>
      <c r="L2335" s="76"/>
      <c r="M2335" s="4"/>
      <c r="Q2335" s="64"/>
      <c r="R2335" s="72"/>
      <c r="S2335" s="8"/>
      <c r="T2335" s="8"/>
      <c r="U2335" s="4"/>
      <c r="V2335" s="4"/>
      <c r="X2335" s="5"/>
      <c r="Y2335" s="64"/>
      <c r="Z2335" s="64"/>
      <c r="AA2335" s="8"/>
      <c r="AB2335" s="8"/>
      <c r="AC2335" s="8"/>
      <c r="AD2335" s="7"/>
      <c r="AE2335" s="76"/>
      <c r="AF2335" s="4"/>
      <c r="AG2335" s="4"/>
      <c r="AI2335" s="5"/>
      <c r="AJ2335" s="64"/>
      <c r="AK2335" s="72"/>
      <c r="AL2335" s="8"/>
      <c r="AM2335" s="8"/>
      <c r="AN2335" s="4"/>
      <c r="AO2335" s="4"/>
      <c r="AQ2335" s="5"/>
      <c r="AR2335" s="64"/>
      <c r="AS2335" s="64"/>
      <c r="AT2335" s="8"/>
      <c r="AU2335" s="8"/>
      <c r="AV2335" s="8"/>
      <c r="AW2335" s="7"/>
      <c r="AX2335" s="76"/>
      <c r="AY2335" s="4"/>
      <c r="AZ2335" s="4"/>
      <c r="BB2335" s="5"/>
      <c r="BC2335" s="64"/>
      <c r="BD2335" s="72"/>
      <c r="BE2335" s="8"/>
      <c r="BF2335" s="8"/>
      <c r="BG2335" s="4"/>
      <c r="BH2335" s="4"/>
      <c r="BI2335" s="78"/>
      <c r="BJ2335" s="78"/>
      <c r="BK2335" s="78"/>
      <c r="BL2335" s="68"/>
      <c r="BM2335" s="68"/>
      <c r="BN2335" s="68"/>
      <c r="BO2335" s="78"/>
      <c r="BP2335" s="78"/>
      <c r="BQ2335" s="78"/>
      <c r="BR2335" s="78"/>
      <c r="BS2335" s="64"/>
      <c r="BT2335" s="64"/>
      <c r="BU2335" s="64"/>
    </row>
    <row r="2336" spans="6:73">
      <c r="F2336" s="64"/>
      <c r="G2336" s="64"/>
      <c r="H2336" s="64"/>
      <c r="I2336" s="64"/>
      <c r="J2336" s="72"/>
      <c r="L2336" s="76"/>
      <c r="M2336" s="4"/>
      <c r="Q2336" s="64"/>
      <c r="R2336" s="72"/>
      <c r="S2336" s="8"/>
      <c r="T2336" s="8"/>
      <c r="U2336" s="4"/>
      <c r="V2336" s="4"/>
      <c r="X2336" s="5"/>
      <c r="Y2336" s="64"/>
      <c r="Z2336" s="64"/>
      <c r="AA2336" s="8"/>
      <c r="AB2336" s="8"/>
      <c r="AC2336" s="8"/>
      <c r="AD2336" s="7"/>
      <c r="AE2336" s="76"/>
      <c r="AF2336" s="4"/>
      <c r="AG2336" s="4"/>
      <c r="AI2336" s="5"/>
      <c r="AJ2336" s="64"/>
      <c r="AK2336" s="72"/>
      <c r="AL2336" s="8"/>
      <c r="AM2336" s="8"/>
      <c r="AN2336" s="4"/>
      <c r="AO2336" s="4"/>
      <c r="AQ2336" s="5"/>
      <c r="AR2336" s="64"/>
      <c r="AS2336" s="64"/>
      <c r="AT2336" s="8"/>
      <c r="AU2336" s="8"/>
      <c r="AV2336" s="8"/>
      <c r="AW2336" s="7"/>
      <c r="AX2336" s="76"/>
      <c r="AY2336" s="4"/>
      <c r="AZ2336" s="4"/>
      <c r="BB2336" s="5"/>
      <c r="BC2336" s="64"/>
      <c r="BD2336" s="72"/>
      <c r="BE2336" s="8"/>
      <c r="BF2336" s="8"/>
      <c r="BG2336" s="4"/>
      <c r="BH2336" s="4"/>
      <c r="BI2336" s="78"/>
      <c r="BJ2336" s="78"/>
      <c r="BK2336" s="78"/>
      <c r="BL2336" s="68"/>
      <c r="BM2336" s="68"/>
      <c r="BN2336" s="68"/>
      <c r="BO2336" s="78"/>
      <c r="BP2336" s="78"/>
      <c r="BQ2336" s="78"/>
      <c r="BR2336" s="78"/>
      <c r="BS2336" s="64"/>
      <c r="BT2336" s="64"/>
      <c r="BU2336" s="64"/>
    </row>
    <row r="2337" spans="2:73">
      <c r="F2337" s="64"/>
      <c r="G2337" s="64"/>
      <c r="H2337" s="64"/>
      <c r="I2337" s="64"/>
      <c r="J2337" s="72"/>
      <c r="L2337" s="76"/>
      <c r="M2337" s="4"/>
      <c r="Q2337" s="64"/>
      <c r="R2337" s="72"/>
      <c r="S2337" s="8"/>
      <c r="T2337" s="8"/>
      <c r="U2337" s="4"/>
      <c r="V2337" s="4"/>
      <c r="X2337" s="5"/>
      <c r="Y2337" s="64"/>
      <c r="Z2337" s="64"/>
      <c r="AA2337" s="8"/>
      <c r="AB2337" s="8"/>
      <c r="AC2337" s="8"/>
      <c r="AD2337" s="7"/>
      <c r="AE2337" s="76"/>
      <c r="AF2337" s="4"/>
      <c r="AG2337" s="4"/>
      <c r="AI2337" s="5"/>
      <c r="AJ2337" s="64"/>
      <c r="AK2337" s="72"/>
      <c r="AL2337" s="8"/>
      <c r="AM2337" s="8"/>
      <c r="AN2337" s="4"/>
      <c r="AO2337" s="4"/>
      <c r="AQ2337" s="5"/>
      <c r="AR2337" s="64"/>
      <c r="AS2337" s="64"/>
      <c r="AT2337" s="8"/>
      <c r="AU2337" s="8"/>
      <c r="AV2337" s="8"/>
      <c r="AW2337" s="7"/>
      <c r="AX2337" s="76"/>
      <c r="AY2337" s="4"/>
      <c r="AZ2337" s="4"/>
      <c r="BB2337" s="5"/>
      <c r="BC2337" s="64"/>
      <c r="BD2337" s="72"/>
      <c r="BE2337" s="8"/>
      <c r="BF2337" s="8"/>
      <c r="BG2337" s="4"/>
      <c r="BH2337" s="4"/>
      <c r="BI2337" s="78"/>
      <c r="BJ2337" s="78"/>
      <c r="BK2337" s="78"/>
      <c r="BL2337" s="68"/>
      <c r="BM2337" s="68"/>
      <c r="BN2337" s="68"/>
      <c r="BO2337" s="78"/>
      <c r="BP2337" s="78"/>
      <c r="BQ2337" s="78"/>
      <c r="BR2337" s="78"/>
      <c r="BS2337" s="64"/>
      <c r="BT2337" s="64"/>
      <c r="BU2337" s="64"/>
    </row>
    <row r="2338" spans="2:73">
      <c r="F2338" s="64"/>
      <c r="G2338" s="64"/>
      <c r="H2338" s="64"/>
      <c r="I2338" s="64"/>
      <c r="J2338" s="72"/>
      <c r="L2338" s="76"/>
      <c r="M2338" s="4"/>
      <c r="Q2338" s="64"/>
      <c r="R2338" s="72"/>
      <c r="S2338" s="8"/>
      <c r="T2338" s="8"/>
      <c r="U2338" s="4"/>
      <c r="V2338" s="4"/>
      <c r="X2338" s="5"/>
      <c r="Y2338" s="64"/>
      <c r="Z2338" s="64"/>
      <c r="AA2338" s="8"/>
      <c r="AB2338" s="8"/>
      <c r="AC2338" s="8"/>
      <c r="AD2338" s="7"/>
      <c r="AE2338" s="76"/>
      <c r="AF2338" s="4"/>
      <c r="AG2338" s="4"/>
      <c r="AI2338" s="5"/>
      <c r="AJ2338" s="64"/>
      <c r="AK2338" s="72"/>
      <c r="AL2338" s="8"/>
      <c r="AM2338" s="8"/>
      <c r="AN2338" s="4"/>
      <c r="AO2338" s="4"/>
      <c r="AQ2338" s="5"/>
      <c r="AR2338" s="64"/>
      <c r="AS2338" s="64"/>
      <c r="AT2338" s="8"/>
      <c r="AU2338" s="8"/>
      <c r="AV2338" s="8"/>
      <c r="AW2338" s="7"/>
      <c r="AX2338" s="76"/>
      <c r="AY2338" s="4"/>
      <c r="AZ2338" s="4"/>
      <c r="BB2338" s="5"/>
      <c r="BC2338" s="64"/>
      <c r="BD2338" s="72"/>
      <c r="BE2338" s="8"/>
      <c r="BF2338" s="8"/>
      <c r="BG2338" s="4"/>
      <c r="BH2338" s="4"/>
      <c r="BI2338" s="78"/>
      <c r="BJ2338" s="78"/>
      <c r="BK2338" s="78"/>
      <c r="BL2338" s="68"/>
      <c r="BM2338" s="68"/>
      <c r="BN2338" s="68"/>
      <c r="BO2338" s="78"/>
      <c r="BP2338" s="78"/>
      <c r="BQ2338" s="78"/>
      <c r="BR2338" s="78"/>
      <c r="BS2338" s="64"/>
      <c r="BT2338" s="64"/>
      <c r="BU2338" s="64"/>
    </row>
    <row r="2339" spans="2:73">
      <c r="F2339" s="64"/>
      <c r="G2339" s="64"/>
      <c r="H2339" s="64"/>
      <c r="I2339" s="64"/>
      <c r="J2339" s="72"/>
      <c r="L2339" s="76"/>
      <c r="M2339" s="4"/>
      <c r="Q2339" s="64"/>
      <c r="R2339" s="72"/>
      <c r="S2339" s="8"/>
      <c r="T2339" s="8"/>
      <c r="U2339" s="4"/>
      <c r="V2339" s="4"/>
      <c r="X2339" s="5"/>
      <c r="Y2339" s="64"/>
      <c r="Z2339" s="64"/>
      <c r="AA2339" s="8"/>
      <c r="AB2339" s="8"/>
      <c r="AC2339" s="8"/>
      <c r="AD2339" s="7"/>
      <c r="AE2339" s="76"/>
      <c r="AF2339" s="4"/>
      <c r="AG2339" s="4"/>
      <c r="AI2339" s="5"/>
      <c r="AJ2339" s="64"/>
      <c r="AK2339" s="72"/>
      <c r="AL2339" s="8"/>
      <c r="AM2339" s="8"/>
      <c r="AN2339" s="4"/>
      <c r="AO2339" s="4"/>
      <c r="AQ2339" s="5"/>
      <c r="AR2339" s="64"/>
      <c r="AS2339" s="64"/>
      <c r="AT2339" s="8"/>
      <c r="AU2339" s="8"/>
      <c r="AV2339" s="8"/>
      <c r="AW2339" s="7"/>
      <c r="AX2339" s="76"/>
      <c r="AY2339" s="4"/>
      <c r="AZ2339" s="4"/>
      <c r="BB2339" s="5"/>
      <c r="BC2339" s="64"/>
      <c r="BD2339" s="72"/>
      <c r="BE2339" s="8"/>
      <c r="BF2339" s="8"/>
      <c r="BG2339" s="4"/>
      <c r="BH2339" s="4"/>
      <c r="BI2339" s="78"/>
      <c r="BJ2339" s="78"/>
      <c r="BK2339" s="78"/>
      <c r="BL2339" s="68"/>
      <c r="BM2339" s="68"/>
      <c r="BN2339" s="68"/>
      <c r="BO2339" s="78"/>
      <c r="BP2339" s="78"/>
      <c r="BQ2339" s="78"/>
      <c r="BR2339" s="78"/>
      <c r="BS2339" s="64"/>
      <c r="BT2339" s="64"/>
      <c r="BU2339" s="64"/>
    </row>
    <row r="2340" spans="2:73">
      <c r="B2340" s="63"/>
      <c r="F2340" s="64"/>
      <c r="G2340" s="64"/>
      <c r="H2340" s="64"/>
      <c r="I2340" s="64"/>
      <c r="J2340" s="72"/>
      <c r="L2340" s="76"/>
      <c r="M2340" s="4"/>
      <c r="Q2340" s="64"/>
      <c r="R2340" s="72"/>
      <c r="S2340" s="8"/>
      <c r="T2340" s="8"/>
      <c r="U2340" s="4"/>
      <c r="V2340" s="4"/>
      <c r="X2340" s="5"/>
      <c r="Y2340" s="64"/>
      <c r="Z2340" s="64"/>
      <c r="AA2340" s="8"/>
      <c r="AB2340" s="8"/>
      <c r="AC2340" s="8"/>
      <c r="AD2340" s="7"/>
      <c r="AE2340" s="76"/>
      <c r="AF2340" s="4"/>
      <c r="AG2340" s="4"/>
      <c r="AI2340" s="5"/>
      <c r="AJ2340" s="64"/>
      <c r="AK2340" s="72"/>
      <c r="AL2340" s="8"/>
      <c r="AM2340" s="8"/>
      <c r="AN2340" s="4"/>
      <c r="AO2340" s="4"/>
      <c r="AQ2340" s="5"/>
      <c r="AR2340" s="64"/>
      <c r="AS2340" s="64"/>
      <c r="AT2340" s="8"/>
      <c r="AU2340" s="8"/>
      <c r="AV2340" s="8"/>
      <c r="AW2340" s="7"/>
      <c r="AX2340" s="76"/>
      <c r="AY2340" s="4"/>
      <c r="AZ2340" s="4"/>
      <c r="BB2340" s="5"/>
      <c r="BC2340" s="64"/>
      <c r="BD2340" s="72"/>
      <c r="BE2340" s="8"/>
      <c r="BF2340" s="8"/>
      <c r="BG2340" s="4"/>
      <c r="BH2340" s="4"/>
      <c r="BI2340" s="78"/>
      <c r="BJ2340" s="78"/>
      <c r="BK2340" s="78"/>
      <c r="BL2340" s="68"/>
      <c r="BM2340" s="68"/>
      <c r="BN2340" s="68"/>
      <c r="BO2340" s="78"/>
      <c r="BP2340" s="78"/>
      <c r="BQ2340" s="78"/>
      <c r="BR2340" s="78"/>
      <c r="BS2340" s="64"/>
      <c r="BT2340" s="64"/>
      <c r="BU2340" s="64"/>
    </row>
    <row r="2341" spans="2:73">
      <c r="F2341" s="64"/>
      <c r="G2341" s="64"/>
      <c r="H2341" s="64"/>
      <c r="I2341" s="64"/>
      <c r="J2341" s="72"/>
      <c r="L2341" s="76"/>
      <c r="M2341" s="4"/>
      <c r="Q2341" s="64"/>
      <c r="R2341" s="72"/>
      <c r="S2341" s="8"/>
      <c r="T2341" s="8"/>
      <c r="U2341" s="4"/>
      <c r="V2341" s="4"/>
      <c r="X2341" s="5"/>
      <c r="Y2341" s="64"/>
      <c r="Z2341" s="64"/>
      <c r="AA2341" s="8"/>
      <c r="AB2341" s="8"/>
      <c r="AC2341" s="8"/>
      <c r="AD2341" s="7"/>
      <c r="AE2341" s="76"/>
      <c r="AF2341" s="4"/>
      <c r="AG2341" s="4"/>
      <c r="AI2341" s="5"/>
      <c r="AJ2341" s="64"/>
      <c r="AK2341" s="72"/>
      <c r="AL2341" s="8"/>
      <c r="AM2341" s="8"/>
      <c r="AN2341" s="4"/>
      <c r="AO2341" s="4"/>
      <c r="AQ2341" s="5"/>
      <c r="AR2341" s="64"/>
      <c r="AS2341" s="64"/>
      <c r="AT2341" s="8"/>
      <c r="AU2341" s="8"/>
      <c r="AV2341" s="8"/>
      <c r="AW2341" s="7"/>
      <c r="AX2341" s="76"/>
      <c r="AY2341" s="4"/>
      <c r="AZ2341" s="4"/>
      <c r="BB2341" s="5"/>
      <c r="BC2341" s="64"/>
      <c r="BD2341" s="72"/>
      <c r="BE2341" s="8"/>
      <c r="BF2341" s="8"/>
      <c r="BG2341" s="4"/>
      <c r="BH2341" s="4"/>
      <c r="BI2341" s="78"/>
      <c r="BJ2341" s="78"/>
      <c r="BK2341" s="78"/>
      <c r="BL2341" s="68"/>
      <c r="BM2341" s="68"/>
      <c r="BN2341" s="68"/>
      <c r="BO2341" s="78"/>
      <c r="BP2341" s="78"/>
      <c r="BQ2341" s="78"/>
      <c r="BR2341" s="78"/>
      <c r="BS2341" s="64"/>
      <c r="BT2341" s="64"/>
      <c r="BU2341" s="64"/>
    </row>
    <row r="2342" spans="2:73">
      <c r="F2342" s="64"/>
      <c r="G2342" s="64"/>
      <c r="H2342" s="64"/>
      <c r="I2342" s="64"/>
      <c r="J2342" s="72"/>
      <c r="L2342" s="76"/>
      <c r="M2342" s="4"/>
      <c r="Q2342" s="64"/>
      <c r="R2342" s="72"/>
      <c r="S2342" s="8"/>
      <c r="T2342" s="8"/>
      <c r="U2342" s="4"/>
      <c r="V2342" s="4"/>
      <c r="X2342" s="5"/>
      <c r="Y2342" s="64"/>
      <c r="Z2342" s="64"/>
      <c r="AA2342" s="8"/>
      <c r="AB2342" s="8"/>
      <c r="AC2342" s="8"/>
      <c r="AD2342" s="7"/>
      <c r="AE2342" s="76"/>
      <c r="AF2342" s="4"/>
      <c r="AG2342" s="4"/>
      <c r="AI2342" s="5"/>
      <c r="AJ2342" s="64"/>
      <c r="AK2342" s="72"/>
      <c r="AL2342" s="8"/>
      <c r="AM2342" s="8"/>
      <c r="AN2342" s="4"/>
      <c r="AO2342" s="4"/>
      <c r="AQ2342" s="5"/>
      <c r="AR2342" s="64"/>
      <c r="AS2342" s="64"/>
      <c r="AT2342" s="8"/>
      <c r="AU2342" s="8"/>
      <c r="AV2342" s="8"/>
      <c r="AW2342" s="7"/>
      <c r="AX2342" s="76"/>
      <c r="AY2342" s="4"/>
      <c r="AZ2342" s="4"/>
      <c r="BB2342" s="5"/>
      <c r="BC2342" s="64"/>
      <c r="BD2342" s="72"/>
      <c r="BE2342" s="8"/>
      <c r="BF2342" s="8"/>
      <c r="BG2342" s="4"/>
      <c r="BH2342" s="4"/>
      <c r="BI2342" s="78"/>
      <c r="BJ2342" s="78"/>
      <c r="BK2342" s="78"/>
      <c r="BL2342" s="68"/>
      <c r="BM2342" s="68"/>
      <c r="BN2342" s="68"/>
      <c r="BO2342" s="78"/>
      <c r="BP2342" s="78"/>
      <c r="BQ2342" s="78"/>
      <c r="BR2342" s="78"/>
      <c r="BS2342" s="64"/>
      <c r="BT2342" s="64"/>
      <c r="BU2342" s="64"/>
    </row>
    <row r="2343" spans="2:73">
      <c r="F2343" s="64"/>
      <c r="G2343" s="64"/>
      <c r="H2343" s="64"/>
      <c r="I2343" s="64"/>
      <c r="J2343" s="72"/>
      <c r="L2343" s="76"/>
      <c r="M2343" s="4"/>
      <c r="Q2343" s="64"/>
      <c r="R2343" s="72"/>
      <c r="S2343" s="8"/>
      <c r="T2343" s="8"/>
      <c r="U2343" s="4"/>
      <c r="V2343" s="4"/>
      <c r="X2343" s="5"/>
      <c r="Y2343" s="64"/>
      <c r="Z2343" s="64"/>
      <c r="AA2343" s="8"/>
      <c r="AB2343" s="8"/>
      <c r="AC2343" s="8"/>
      <c r="AD2343" s="7"/>
      <c r="AE2343" s="76"/>
      <c r="AF2343" s="4"/>
      <c r="AG2343" s="4"/>
      <c r="AI2343" s="5"/>
      <c r="AJ2343" s="64"/>
      <c r="AK2343" s="72"/>
      <c r="AL2343" s="8"/>
      <c r="AM2343" s="8"/>
      <c r="AN2343" s="4"/>
      <c r="AO2343" s="4"/>
      <c r="AQ2343" s="5"/>
      <c r="AR2343" s="64"/>
      <c r="AS2343" s="64"/>
      <c r="AT2343" s="8"/>
      <c r="AU2343" s="8"/>
      <c r="AV2343" s="8"/>
      <c r="AW2343" s="7"/>
      <c r="AX2343" s="76"/>
      <c r="AY2343" s="4"/>
      <c r="AZ2343" s="4"/>
      <c r="BB2343" s="5"/>
      <c r="BC2343" s="64"/>
      <c r="BD2343" s="72"/>
      <c r="BE2343" s="8"/>
      <c r="BF2343" s="8"/>
      <c r="BG2343" s="4"/>
      <c r="BH2343" s="4"/>
      <c r="BI2343" s="78"/>
      <c r="BJ2343" s="78"/>
      <c r="BK2343" s="78"/>
      <c r="BL2343" s="68"/>
      <c r="BM2343" s="68"/>
      <c r="BN2343" s="68"/>
      <c r="BO2343" s="78"/>
      <c r="BP2343" s="78"/>
      <c r="BQ2343" s="78"/>
      <c r="BR2343" s="78"/>
      <c r="BS2343" s="64"/>
      <c r="BT2343" s="64"/>
      <c r="BU2343" s="64"/>
    </row>
    <row r="2344" spans="2:73">
      <c r="F2344" s="64"/>
      <c r="G2344" s="64"/>
      <c r="H2344" s="64"/>
      <c r="I2344" s="64"/>
      <c r="J2344" s="72"/>
      <c r="L2344" s="76"/>
      <c r="M2344" s="4"/>
      <c r="Q2344" s="64"/>
      <c r="R2344" s="72"/>
      <c r="S2344" s="8"/>
      <c r="T2344" s="8"/>
      <c r="U2344" s="4"/>
      <c r="V2344" s="4"/>
      <c r="X2344" s="5"/>
      <c r="Y2344" s="64"/>
      <c r="Z2344" s="64"/>
      <c r="AA2344" s="8"/>
      <c r="AB2344" s="8"/>
      <c r="AC2344" s="8"/>
      <c r="AD2344" s="7"/>
      <c r="AE2344" s="76"/>
      <c r="AF2344" s="4"/>
      <c r="AG2344" s="4"/>
      <c r="AI2344" s="5"/>
      <c r="AJ2344" s="64"/>
      <c r="AK2344" s="72"/>
      <c r="AL2344" s="8"/>
      <c r="AM2344" s="8"/>
      <c r="AN2344" s="4"/>
      <c r="AO2344" s="4"/>
      <c r="AQ2344" s="5"/>
      <c r="AR2344" s="64"/>
      <c r="AS2344" s="64"/>
      <c r="AT2344" s="8"/>
      <c r="AU2344" s="8"/>
      <c r="AV2344" s="8"/>
      <c r="AW2344" s="7"/>
      <c r="AX2344" s="76"/>
      <c r="AY2344" s="4"/>
      <c r="AZ2344" s="4"/>
      <c r="BB2344" s="5"/>
      <c r="BC2344" s="64"/>
      <c r="BD2344" s="72"/>
      <c r="BE2344" s="8"/>
      <c r="BF2344" s="8"/>
      <c r="BG2344" s="4"/>
      <c r="BH2344" s="4"/>
      <c r="BI2344" s="78"/>
      <c r="BJ2344" s="78"/>
      <c r="BK2344" s="78"/>
      <c r="BL2344" s="68"/>
      <c r="BM2344" s="68"/>
      <c r="BN2344" s="68"/>
      <c r="BO2344" s="78"/>
      <c r="BP2344" s="78"/>
      <c r="BQ2344" s="78"/>
      <c r="BR2344" s="78"/>
      <c r="BS2344" s="64"/>
      <c r="BT2344" s="64"/>
      <c r="BU2344" s="64"/>
    </row>
    <row r="2345" spans="2:73">
      <c r="F2345" s="64"/>
      <c r="G2345" s="64"/>
      <c r="H2345" s="64"/>
      <c r="I2345" s="64"/>
      <c r="J2345" s="72"/>
      <c r="L2345" s="76"/>
      <c r="M2345" s="4"/>
      <c r="Q2345" s="64"/>
      <c r="R2345" s="72"/>
      <c r="S2345" s="8"/>
      <c r="T2345" s="8"/>
      <c r="U2345" s="4"/>
      <c r="V2345" s="4"/>
      <c r="X2345" s="5"/>
      <c r="Y2345" s="64"/>
      <c r="Z2345" s="64"/>
      <c r="AA2345" s="8"/>
      <c r="AB2345" s="8"/>
      <c r="AC2345" s="8"/>
      <c r="AD2345" s="7"/>
      <c r="AE2345" s="76"/>
      <c r="AF2345" s="4"/>
      <c r="AG2345" s="4"/>
      <c r="AI2345" s="5"/>
      <c r="AJ2345" s="64"/>
      <c r="AK2345" s="72"/>
      <c r="AL2345" s="8"/>
      <c r="AM2345" s="8"/>
      <c r="AN2345" s="4"/>
      <c r="AO2345" s="4"/>
      <c r="AQ2345" s="5"/>
      <c r="AR2345" s="64"/>
      <c r="AS2345" s="64"/>
      <c r="AT2345" s="8"/>
      <c r="AU2345" s="8"/>
      <c r="AV2345" s="8"/>
      <c r="AW2345" s="7"/>
      <c r="AX2345" s="76"/>
      <c r="AY2345" s="4"/>
      <c r="AZ2345" s="4"/>
      <c r="BB2345" s="5"/>
      <c r="BC2345" s="64"/>
      <c r="BD2345" s="72"/>
      <c r="BE2345" s="8"/>
      <c r="BF2345" s="8"/>
      <c r="BG2345" s="4"/>
      <c r="BH2345" s="4"/>
      <c r="BI2345" s="78"/>
      <c r="BJ2345" s="78"/>
      <c r="BK2345" s="78"/>
      <c r="BL2345" s="68"/>
      <c r="BM2345" s="68"/>
      <c r="BN2345" s="68"/>
      <c r="BO2345" s="78"/>
      <c r="BP2345" s="78"/>
      <c r="BQ2345" s="78"/>
      <c r="BR2345" s="78"/>
      <c r="BS2345" s="64"/>
      <c r="BT2345" s="64"/>
      <c r="BU2345" s="64"/>
    </row>
    <row r="2346" spans="2:73">
      <c r="F2346" s="64"/>
      <c r="G2346" s="64"/>
      <c r="H2346" s="64"/>
      <c r="I2346" s="64"/>
      <c r="J2346" s="72"/>
      <c r="L2346" s="76"/>
      <c r="M2346" s="4"/>
      <c r="Q2346" s="64"/>
      <c r="R2346" s="72"/>
      <c r="S2346" s="8"/>
      <c r="T2346" s="8"/>
      <c r="U2346" s="4"/>
      <c r="V2346" s="4"/>
      <c r="X2346" s="5"/>
      <c r="Y2346" s="64"/>
      <c r="Z2346" s="64"/>
      <c r="AA2346" s="8"/>
      <c r="AB2346" s="8"/>
      <c r="AC2346" s="8"/>
      <c r="AD2346" s="7"/>
      <c r="AE2346" s="76"/>
      <c r="AF2346" s="4"/>
      <c r="AG2346" s="4"/>
      <c r="AI2346" s="5"/>
      <c r="AJ2346" s="64"/>
      <c r="AK2346" s="72"/>
      <c r="AL2346" s="8"/>
      <c r="AM2346" s="8"/>
      <c r="AN2346" s="4"/>
      <c r="AO2346" s="4"/>
      <c r="AQ2346" s="5"/>
      <c r="AR2346" s="64"/>
      <c r="AS2346" s="64"/>
      <c r="AT2346" s="8"/>
      <c r="AU2346" s="8"/>
      <c r="AV2346" s="8"/>
      <c r="AW2346" s="7"/>
      <c r="AX2346" s="76"/>
      <c r="AY2346" s="4"/>
      <c r="AZ2346" s="4"/>
      <c r="BB2346" s="5"/>
      <c r="BC2346" s="64"/>
      <c r="BD2346" s="72"/>
      <c r="BE2346" s="8"/>
      <c r="BF2346" s="8"/>
      <c r="BG2346" s="4"/>
      <c r="BH2346" s="4"/>
      <c r="BI2346" s="78"/>
      <c r="BJ2346" s="78"/>
      <c r="BK2346" s="78"/>
      <c r="BL2346" s="68"/>
      <c r="BM2346" s="68"/>
      <c r="BN2346" s="68"/>
      <c r="BO2346" s="78"/>
      <c r="BP2346" s="78"/>
      <c r="BQ2346" s="78"/>
      <c r="BR2346" s="78"/>
      <c r="BS2346" s="64"/>
      <c r="BT2346" s="64"/>
      <c r="BU2346" s="64"/>
    </row>
    <row r="2347" spans="2:73">
      <c r="F2347" s="64"/>
      <c r="G2347" s="64"/>
      <c r="H2347" s="64"/>
      <c r="I2347" s="64"/>
      <c r="J2347" s="72"/>
      <c r="L2347" s="76"/>
      <c r="M2347" s="4"/>
      <c r="Q2347" s="64"/>
      <c r="R2347" s="72"/>
      <c r="S2347" s="8"/>
      <c r="T2347" s="8"/>
      <c r="U2347" s="4"/>
      <c r="V2347" s="4"/>
      <c r="X2347" s="5"/>
      <c r="Y2347" s="64"/>
      <c r="Z2347" s="64"/>
      <c r="AA2347" s="8"/>
      <c r="AB2347" s="8"/>
      <c r="AC2347" s="8"/>
      <c r="AD2347" s="7"/>
      <c r="AE2347" s="76"/>
      <c r="AF2347" s="4"/>
      <c r="AG2347" s="4"/>
      <c r="AI2347" s="5"/>
      <c r="AJ2347" s="64"/>
      <c r="AK2347" s="72"/>
      <c r="AL2347" s="8"/>
      <c r="AM2347" s="8"/>
      <c r="AN2347" s="4"/>
      <c r="AO2347" s="4"/>
      <c r="AQ2347" s="5"/>
      <c r="AR2347" s="64"/>
      <c r="AS2347" s="64"/>
      <c r="AT2347" s="8"/>
      <c r="AU2347" s="8"/>
      <c r="AV2347" s="8"/>
      <c r="AW2347" s="7"/>
      <c r="AX2347" s="76"/>
      <c r="AY2347" s="4"/>
      <c r="AZ2347" s="4"/>
      <c r="BB2347" s="5"/>
      <c r="BC2347" s="64"/>
      <c r="BD2347" s="72"/>
      <c r="BE2347" s="8"/>
      <c r="BF2347" s="8"/>
      <c r="BG2347" s="4"/>
      <c r="BH2347" s="4"/>
      <c r="BI2347" s="78"/>
      <c r="BJ2347" s="78"/>
      <c r="BK2347" s="78"/>
      <c r="BL2347" s="68"/>
      <c r="BM2347" s="68"/>
      <c r="BN2347" s="68"/>
      <c r="BO2347" s="78"/>
      <c r="BP2347" s="78"/>
      <c r="BQ2347" s="78"/>
      <c r="BR2347" s="78"/>
      <c r="BS2347" s="64"/>
      <c r="BT2347" s="64"/>
      <c r="BU2347" s="64"/>
    </row>
    <row r="2348" spans="2:73">
      <c r="F2348" s="64"/>
      <c r="G2348" s="64"/>
      <c r="H2348" s="64"/>
      <c r="I2348" s="64"/>
      <c r="J2348" s="72"/>
      <c r="L2348" s="76"/>
      <c r="M2348" s="4"/>
      <c r="Q2348" s="64"/>
      <c r="R2348" s="72"/>
      <c r="S2348" s="8"/>
      <c r="T2348" s="8"/>
      <c r="U2348" s="4"/>
      <c r="V2348" s="4"/>
      <c r="X2348" s="5"/>
      <c r="Y2348" s="64"/>
      <c r="Z2348" s="64"/>
      <c r="AA2348" s="8"/>
      <c r="AB2348" s="8"/>
      <c r="AC2348" s="8"/>
      <c r="AD2348" s="7"/>
      <c r="AE2348" s="76"/>
      <c r="AF2348" s="4"/>
      <c r="AG2348" s="4"/>
      <c r="AI2348" s="5"/>
      <c r="AJ2348" s="64"/>
      <c r="AK2348" s="72"/>
      <c r="AL2348" s="8"/>
      <c r="AM2348" s="8"/>
      <c r="AN2348" s="4"/>
      <c r="AO2348" s="4"/>
      <c r="AQ2348" s="5"/>
      <c r="AR2348" s="64"/>
      <c r="AS2348" s="64"/>
      <c r="AT2348" s="8"/>
      <c r="AU2348" s="8"/>
      <c r="AV2348" s="8"/>
      <c r="AW2348" s="7"/>
      <c r="AX2348" s="76"/>
      <c r="AY2348" s="4"/>
      <c r="AZ2348" s="4"/>
      <c r="BB2348" s="5"/>
      <c r="BC2348" s="64"/>
      <c r="BD2348" s="72"/>
      <c r="BE2348" s="8"/>
      <c r="BF2348" s="8"/>
      <c r="BG2348" s="4"/>
      <c r="BH2348" s="4"/>
      <c r="BI2348" s="78"/>
      <c r="BJ2348" s="78"/>
      <c r="BK2348" s="78"/>
      <c r="BL2348" s="68"/>
      <c r="BM2348" s="68"/>
      <c r="BN2348" s="68"/>
      <c r="BO2348" s="78"/>
      <c r="BP2348" s="78"/>
      <c r="BQ2348" s="78"/>
      <c r="BR2348" s="78"/>
      <c r="BS2348" s="64"/>
      <c r="BT2348" s="64"/>
      <c r="BU2348" s="64"/>
    </row>
    <row r="2349" spans="2:73">
      <c r="F2349" s="64"/>
      <c r="G2349" s="64"/>
      <c r="H2349" s="64"/>
      <c r="I2349" s="64"/>
      <c r="J2349" s="72"/>
      <c r="L2349" s="76"/>
      <c r="M2349" s="4"/>
      <c r="Q2349" s="64"/>
      <c r="R2349" s="72"/>
      <c r="S2349" s="8"/>
      <c r="T2349" s="8"/>
      <c r="U2349" s="4"/>
      <c r="V2349" s="4"/>
      <c r="X2349" s="5"/>
      <c r="Y2349" s="64"/>
      <c r="Z2349" s="64"/>
      <c r="AA2349" s="8"/>
      <c r="AB2349" s="8"/>
      <c r="AC2349" s="8"/>
      <c r="AD2349" s="7"/>
      <c r="AE2349" s="76"/>
      <c r="AF2349" s="4"/>
      <c r="AG2349" s="4"/>
      <c r="AI2349" s="5"/>
      <c r="AJ2349" s="64"/>
      <c r="AK2349" s="72"/>
      <c r="AL2349" s="8"/>
      <c r="AM2349" s="8"/>
      <c r="AN2349" s="4"/>
      <c r="AO2349" s="4"/>
      <c r="AQ2349" s="5"/>
      <c r="AR2349" s="64"/>
      <c r="AS2349" s="64"/>
      <c r="AT2349" s="8"/>
      <c r="AU2349" s="8"/>
      <c r="AV2349" s="8"/>
      <c r="AW2349" s="7"/>
      <c r="AX2349" s="76"/>
      <c r="AY2349" s="4"/>
      <c r="AZ2349" s="4"/>
      <c r="BB2349" s="5"/>
      <c r="BC2349" s="64"/>
      <c r="BD2349" s="72"/>
      <c r="BE2349" s="8"/>
      <c r="BF2349" s="8"/>
      <c r="BG2349" s="4"/>
      <c r="BH2349" s="4"/>
      <c r="BI2349" s="78"/>
      <c r="BJ2349" s="78"/>
      <c r="BK2349" s="78"/>
      <c r="BL2349" s="68"/>
      <c r="BM2349" s="68"/>
      <c r="BN2349" s="68"/>
      <c r="BO2349" s="78"/>
      <c r="BP2349" s="78"/>
      <c r="BQ2349" s="78"/>
      <c r="BR2349" s="78"/>
      <c r="BS2349" s="64"/>
      <c r="BT2349" s="64"/>
      <c r="BU2349" s="64"/>
    </row>
    <row r="2350" spans="2:73">
      <c r="F2350" s="64"/>
      <c r="G2350" s="64"/>
      <c r="H2350" s="64"/>
      <c r="I2350" s="64"/>
      <c r="J2350" s="72"/>
      <c r="L2350" s="76"/>
      <c r="M2350" s="4"/>
      <c r="Q2350" s="64"/>
      <c r="R2350" s="72"/>
      <c r="S2350" s="8"/>
      <c r="T2350" s="8"/>
      <c r="U2350" s="4"/>
      <c r="V2350" s="4"/>
      <c r="X2350" s="5"/>
      <c r="Y2350" s="64"/>
      <c r="Z2350" s="64"/>
      <c r="AA2350" s="8"/>
      <c r="AB2350" s="8"/>
      <c r="AC2350" s="8"/>
      <c r="AD2350" s="7"/>
      <c r="AE2350" s="76"/>
      <c r="AF2350" s="4"/>
      <c r="AG2350" s="4"/>
      <c r="AI2350" s="5"/>
      <c r="AJ2350" s="64"/>
      <c r="AK2350" s="72"/>
      <c r="AL2350" s="8"/>
      <c r="AM2350" s="8"/>
      <c r="AN2350" s="4"/>
      <c r="AO2350" s="4"/>
      <c r="AQ2350" s="5"/>
      <c r="AR2350" s="64"/>
      <c r="AS2350" s="64"/>
      <c r="AT2350" s="8"/>
      <c r="AU2350" s="8"/>
      <c r="AV2350" s="8"/>
      <c r="AW2350" s="7"/>
      <c r="AX2350" s="76"/>
      <c r="AY2350" s="4"/>
      <c r="AZ2350" s="4"/>
      <c r="BB2350" s="5"/>
      <c r="BC2350" s="64"/>
      <c r="BD2350" s="72"/>
      <c r="BE2350" s="8"/>
      <c r="BF2350" s="8"/>
      <c r="BG2350" s="4"/>
      <c r="BH2350" s="4"/>
      <c r="BI2350" s="78"/>
      <c r="BJ2350" s="78"/>
      <c r="BK2350" s="78"/>
      <c r="BL2350" s="68"/>
      <c r="BM2350" s="68"/>
      <c r="BN2350" s="68"/>
      <c r="BO2350" s="78"/>
      <c r="BP2350" s="78"/>
      <c r="BQ2350" s="78"/>
      <c r="BR2350" s="78"/>
      <c r="BS2350" s="64"/>
      <c r="BT2350" s="64"/>
      <c r="BU2350" s="64"/>
    </row>
    <row r="2351" spans="2:73">
      <c r="F2351" s="64"/>
      <c r="G2351" s="64"/>
      <c r="H2351" s="64"/>
      <c r="I2351" s="64"/>
      <c r="J2351" s="72"/>
      <c r="L2351" s="76"/>
      <c r="M2351" s="4"/>
      <c r="Q2351" s="64"/>
      <c r="R2351" s="72"/>
      <c r="S2351" s="8"/>
      <c r="T2351" s="8"/>
      <c r="U2351" s="4"/>
      <c r="V2351" s="4"/>
      <c r="X2351" s="5"/>
      <c r="Y2351" s="64"/>
      <c r="Z2351" s="64"/>
      <c r="AA2351" s="8"/>
      <c r="AB2351" s="8"/>
      <c r="AC2351" s="8"/>
      <c r="AD2351" s="7"/>
      <c r="AE2351" s="76"/>
      <c r="AF2351" s="4"/>
      <c r="AG2351" s="4"/>
      <c r="AI2351" s="5"/>
      <c r="AJ2351" s="64"/>
      <c r="AK2351" s="72"/>
      <c r="AL2351" s="8"/>
      <c r="AM2351" s="8"/>
      <c r="AN2351" s="4"/>
      <c r="AO2351" s="4"/>
      <c r="AQ2351" s="5"/>
      <c r="AR2351" s="64"/>
      <c r="AS2351" s="64"/>
      <c r="AT2351" s="8"/>
      <c r="AU2351" s="8"/>
      <c r="AV2351" s="8"/>
      <c r="AW2351" s="7"/>
      <c r="AX2351" s="76"/>
      <c r="AY2351" s="4"/>
      <c r="AZ2351" s="4"/>
      <c r="BB2351" s="5"/>
      <c r="BC2351" s="64"/>
      <c r="BD2351" s="72"/>
      <c r="BE2351" s="8"/>
      <c r="BF2351" s="8"/>
      <c r="BG2351" s="4"/>
      <c r="BH2351" s="4"/>
      <c r="BI2351" s="78"/>
      <c r="BJ2351" s="78"/>
      <c r="BK2351" s="78"/>
      <c r="BL2351" s="68"/>
      <c r="BM2351" s="68"/>
      <c r="BN2351" s="68"/>
      <c r="BO2351" s="78"/>
      <c r="BP2351" s="78"/>
      <c r="BQ2351" s="78"/>
      <c r="BR2351" s="78"/>
      <c r="BS2351" s="64"/>
      <c r="BT2351" s="64"/>
      <c r="BU2351" s="64"/>
    </row>
    <row r="2352" spans="2:73">
      <c r="F2352" s="64"/>
      <c r="G2352" s="64"/>
      <c r="H2352" s="64"/>
      <c r="I2352" s="64"/>
      <c r="J2352" s="72"/>
      <c r="L2352" s="76"/>
      <c r="M2352" s="4"/>
      <c r="Q2352" s="64"/>
      <c r="R2352" s="72"/>
      <c r="S2352" s="8"/>
      <c r="T2352" s="8"/>
      <c r="U2352" s="4"/>
      <c r="V2352" s="4"/>
      <c r="X2352" s="5"/>
      <c r="Y2352" s="64"/>
      <c r="Z2352" s="64"/>
      <c r="AA2352" s="8"/>
      <c r="AB2352" s="8"/>
      <c r="AC2352" s="8"/>
      <c r="AD2352" s="7"/>
      <c r="AE2352" s="76"/>
      <c r="AF2352" s="4"/>
      <c r="AG2352" s="4"/>
      <c r="AI2352" s="5"/>
      <c r="AJ2352" s="64"/>
      <c r="AK2352" s="72"/>
      <c r="AL2352" s="8"/>
      <c r="AM2352" s="8"/>
      <c r="AN2352" s="4"/>
      <c r="AO2352" s="4"/>
      <c r="AQ2352" s="5"/>
      <c r="AR2352" s="64"/>
      <c r="AS2352" s="64"/>
      <c r="AT2352" s="8"/>
      <c r="AU2352" s="8"/>
      <c r="AV2352" s="8"/>
      <c r="AW2352" s="7"/>
      <c r="AX2352" s="76"/>
      <c r="AY2352" s="4"/>
      <c r="AZ2352" s="4"/>
      <c r="BB2352" s="5"/>
      <c r="BC2352" s="64"/>
      <c r="BD2352" s="72"/>
      <c r="BE2352" s="8"/>
      <c r="BF2352" s="8"/>
      <c r="BG2352" s="4"/>
      <c r="BH2352" s="4"/>
      <c r="BI2352" s="78"/>
      <c r="BJ2352" s="78"/>
      <c r="BK2352" s="78"/>
      <c r="BL2352" s="68"/>
      <c r="BM2352" s="68"/>
      <c r="BN2352" s="68"/>
      <c r="BO2352" s="78"/>
      <c r="BP2352" s="78"/>
      <c r="BQ2352" s="78"/>
      <c r="BR2352" s="78"/>
      <c r="BS2352" s="64"/>
      <c r="BT2352" s="64"/>
      <c r="BU2352" s="64"/>
    </row>
    <row r="2353" spans="6:73">
      <c r="F2353" s="64"/>
      <c r="G2353" s="64"/>
      <c r="H2353" s="64"/>
      <c r="I2353" s="64"/>
      <c r="J2353" s="72"/>
      <c r="L2353" s="76"/>
      <c r="M2353" s="4"/>
      <c r="Q2353" s="64"/>
      <c r="R2353" s="72"/>
      <c r="S2353" s="8"/>
      <c r="T2353" s="8"/>
      <c r="U2353" s="4"/>
      <c r="V2353" s="4"/>
      <c r="X2353" s="5"/>
      <c r="Y2353" s="64"/>
      <c r="Z2353" s="64"/>
      <c r="AA2353" s="8"/>
      <c r="AB2353" s="8"/>
      <c r="AC2353" s="8"/>
      <c r="AD2353" s="7"/>
      <c r="AE2353" s="76"/>
      <c r="AF2353" s="4"/>
      <c r="AG2353" s="4"/>
      <c r="AI2353" s="5"/>
      <c r="AJ2353" s="64"/>
      <c r="AK2353" s="72"/>
      <c r="AL2353" s="8"/>
      <c r="AM2353" s="8"/>
      <c r="AN2353" s="4"/>
      <c r="AO2353" s="4"/>
      <c r="AQ2353" s="5"/>
      <c r="AR2353" s="64"/>
      <c r="AS2353" s="64"/>
      <c r="AT2353" s="8"/>
      <c r="AU2353" s="8"/>
      <c r="AV2353" s="8"/>
      <c r="AW2353" s="7"/>
      <c r="AX2353" s="76"/>
      <c r="AY2353" s="4"/>
      <c r="AZ2353" s="4"/>
      <c r="BB2353" s="5"/>
      <c r="BC2353" s="64"/>
      <c r="BD2353" s="72"/>
      <c r="BE2353" s="8"/>
      <c r="BF2353" s="8"/>
      <c r="BG2353" s="4"/>
      <c r="BH2353" s="4"/>
      <c r="BJ2353" s="78"/>
      <c r="BK2353" s="78"/>
      <c r="BL2353" s="78"/>
      <c r="BM2353" s="78"/>
      <c r="BN2353" s="78"/>
      <c r="BO2353" s="78"/>
      <c r="BP2353" s="78"/>
      <c r="BQ2353" s="78"/>
      <c r="BR2353" s="78"/>
      <c r="BS2353" s="64"/>
      <c r="BT2353" s="64"/>
      <c r="BU2353" s="64"/>
    </row>
    <row r="2354" spans="6:73">
      <c r="F2354" s="64"/>
      <c r="G2354" s="64"/>
      <c r="H2354" s="64"/>
      <c r="I2354" s="64"/>
      <c r="J2354" s="72"/>
      <c r="L2354" s="76"/>
      <c r="M2354" s="4"/>
      <c r="Q2354" s="64"/>
      <c r="R2354" s="72"/>
      <c r="S2354" s="8"/>
      <c r="T2354" s="8"/>
      <c r="U2354" s="4"/>
      <c r="V2354" s="4"/>
      <c r="X2354" s="5"/>
      <c r="Y2354" s="64"/>
      <c r="Z2354" s="64"/>
      <c r="AA2354" s="8"/>
      <c r="AB2354" s="8"/>
      <c r="AC2354" s="8"/>
      <c r="AD2354" s="7"/>
      <c r="AE2354" s="76"/>
      <c r="AF2354" s="4"/>
      <c r="AG2354" s="4"/>
      <c r="AI2354" s="5"/>
      <c r="AJ2354" s="64"/>
      <c r="AK2354" s="72"/>
      <c r="AL2354" s="8"/>
      <c r="AM2354" s="8"/>
      <c r="AN2354" s="4"/>
      <c r="AO2354" s="4"/>
      <c r="AQ2354" s="5"/>
      <c r="AR2354" s="64"/>
      <c r="AS2354" s="64"/>
      <c r="AT2354" s="8"/>
      <c r="AU2354" s="8"/>
      <c r="AV2354" s="8"/>
      <c r="AW2354" s="7"/>
      <c r="AX2354" s="76"/>
      <c r="AY2354" s="4"/>
      <c r="AZ2354" s="4"/>
      <c r="BB2354" s="5"/>
      <c r="BC2354" s="64"/>
      <c r="BD2354" s="72"/>
      <c r="BE2354" s="8"/>
      <c r="BF2354" s="8"/>
      <c r="BG2354" s="4"/>
      <c r="BH2354" s="4"/>
      <c r="BJ2354" s="78"/>
      <c r="BK2354" s="78"/>
      <c r="BL2354" s="78"/>
      <c r="BM2354" s="78"/>
      <c r="BN2354" s="78"/>
      <c r="BO2354" s="78"/>
      <c r="BP2354" s="78"/>
      <c r="BQ2354" s="78"/>
      <c r="BR2354" s="78"/>
      <c r="BS2354" s="64"/>
      <c r="BT2354" s="64"/>
      <c r="BU2354" s="64"/>
    </row>
    <row r="2355" spans="6:73">
      <c r="F2355" s="64"/>
      <c r="G2355" s="64"/>
      <c r="H2355" s="64"/>
      <c r="I2355" s="64"/>
      <c r="J2355" s="72"/>
      <c r="L2355" s="76"/>
      <c r="M2355" s="4"/>
      <c r="Q2355" s="64"/>
      <c r="R2355" s="72"/>
      <c r="S2355" s="8"/>
      <c r="T2355" s="8"/>
      <c r="U2355" s="4"/>
      <c r="V2355" s="4"/>
      <c r="X2355" s="5"/>
      <c r="Y2355" s="64"/>
      <c r="Z2355" s="64"/>
      <c r="AA2355" s="8"/>
      <c r="AB2355" s="8"/>
      <c r="AC2355" s="8"/>
      <c r="AD2355" s="7"/>
      <c r="AE2355" s="76"/>
      <c r="AF2355" s="4"/>
      <c r="AG2355" s="4"/>
      <c r="AI2355" s="5"/>
      <c r="AJ2355" s="64"/>
      <c r="AK2355" s="72"/>
      <c r="AL2355" s="8"/>
      <c r="AM2355" s="8"/>
      <c r="AN2355" s="4"/>
      <c r="AO2355" s="4"/>
      <c r="AQ2355" s="5"/>
      <c r="AR2355" s="64"/>
      <c r="AS2355" s="64"/>
      <c r="AT2355" s="8"/>
      <c r="AU2355" s="8"/>
      <c r="AV2355" s="8"/>
      <c r="AW2355" s="7"/>
      <c r="AX2355" s="76"/>
      <c r="AY2355" s="4"/>
      <c r="AZ2355" s="4"/>
      <c r="BB2355" s="5"/>
      <c r="BC2355" s="64"/>
      <c r="BD2355" s="72"/>
      <c r="BE2355" s="8"/>
      <c r="BF2355" s="8"/>
      <c r="BG2355" s="4"/>
      <c r="BH2355" s="4"/>
      <c r="BJ2355" s="78"/>
      <c r="BK2355" s="78"/>
      <c r="BL2355" s="78"/>
      <c r="BM2355" s="78"/>
      <c r="BN2355" s="78"/>
      <c r="BO2355" s="78"/>
      <c r="BP2355" s="78"/>
      <c r="BQ2355" s="78"/>
      <c r="BR2355" s="78"/>
      <c r="BS2355" s="64"/>
      <c r="BT2355" s="64"/>
      <c r="BU2355" s="64"/>
    </row>
    <row r="2356" spans="6:73">
      <c r="F2356" s="64"/>
      <c r="G2356" s="64"/>
      <c r="H2356" s="64"/>
      <c r="I2356" s="64"/>
      <c r="J2356" s="72"/>
      <c r="L2356" s="76"/>
      <c r="M2356" s="4"/>
      <c r="Q2356" s="64"/>
      <c r="R2356" s="72"/>
      <c r="S2356" s="8"/>
      <c r="T2356" s="8"/>
      <c r="U2356" s="4"/>
      <c r="V2356" s="4"/>
      <c r="X2356" s="5"/>
      <c r="Y2356" s="64"/>
      <c r="Z2356" s="64"/>
      <c r="AA2356" s="8"/>
      <c r="AB2356" s="8"/>
      <c r="AC2356" s="8"/>
      <c r="AD2356" s="7"/>
      <c r="AE2356" s="76"/>
      <c r="AF2356" s="4"/>
      <c r="AG2356" s="4"/>
      <c r="AI2356" s="5"/>
      <c r="AJ2356" s="64"/>
      <c r="AK2356" s="72"/>
      <c r="AL2356" s="8"/>
      <c r="AM2356" s="8"/>
      <c r="AN2356" s="4"/>
      <c r="AO2356" s="4"/>
      <c r="AQ2356" s="5"/>
      <c r="AR2356" s="64"/>
      <c r="AS2356" s="64"/>
      <c r="AT2356" s="8"/>
      <c r="AU2356" s="8"/>
      <c r="AV2356" s="8"/>
      <c r="AW2356" s="7"/>
      <c r="AX2356" s="76"/>
      <c r="AY2356" s="4"/>
      <c r="AZ2356" s="4"/>
      <c r="BB2356" s="5"/>
      <c r="BC2356" s="64"/>
      <c r="BD2356" s="72"/>
      <c r="BE2356" s="8"/>
      <c r="BF2356" s="8"/>
      <c r="BG2356" s="4"/>
      <c r="BH2356" s="4"/>
      <c r="BJ2356" s="78"/>
      <c r="BK2356" s="78"/>
      <c r="BL2356" s="78"/>
      <c r="BM2356" s="78"/>
      <c r="BN2356" s="78"/>
      <c r="BO2356" s="78"/>
      <c r="BP2356" s="78"/>
      <c r="BQ2356" s="78"/>
      <c r="BR2356" s="78"/>
      <c r="BS2356" s="64"/>
      <c r="BT2356" s="64"/>
      <c r="BU2356" s="64"/>
    </row>
    <row r="2357" spans="6:73">
      <c r="F2357" s="64"/>
      <c r="G2357" s="64"/>
      <c r="H2357" s="64"/>
      <c r="I2357" s="64"/>
      <c r="J2357" s="72"/>
      <c r="L2357" s="76"/>
      <c r="M2357" s="4"/>
      <c r="Q2357" s="64"/>
      <c r="R2357" s="72"/>
      <c r="S2357" s="8"/>
      <c r="T2357" s="8"/>
      <c r="U2357" s="4"/>
      <c r="V2357" s="4"/>
      <c r="X2357" s="5"/>
      <c r="Y2357" s="64"/>
      <c r="Z2357" s="64"/>
      <c r="AA2357" s="8"/>
      <c r="AB2357" s="8"/>
      <c r="AC2357" s="8"/>
      <c r="AD2357" s="7"/>
      <c r="AE2357" s="76"/>
      <c r="AF2357" s="4"/>
      <c r="AG2357" s="4"/>
      <c r="AI2357" s="5"/>
      <c r="AJ2357" s="64"/>
      <c r="AK2357" s="72"/>
      <c r="AL2357" s="8"/>
      <c r="AM2357" s="8"/>
      <c r="AN2357" s="4"/>
      <c r="AO2357" s="4"/>
      <c r="AQ2357" s="5"/>
      <c r="AR2357" s="64"/>
      <c r="AS2357" s="64"/>
      <c r="AT2357" s="8"/>
      <c r="AU2357" s="8"/>
      <c r="AV2357" s="8"/>
      <c r="AW2357" s="7"/>
      <c r="AX2357" s="76"/>
      <c r="AY2357" s="4"/>
      <c r="AZ2357" s="4"/>
      <c r="BB2357" s="5"/>
      <c r="BC2357" s="64"/>
      <c r="BD2357" s="72"/>
      <c r="BE2357" s="8"/>
      <c r="BF2357" s="8"/>
      <c r="BG2357" s="4"/>
      <c r="BH2357" s="4"/>
      <c r="BJ2357" s="78"/>
      <c r="BK2357" s="78"/>
      <c r="BL2357" s="78"/>
      <c r="BM2357" s="78"/>
      <c r="BN2357" s="78"/>
      <c r="BO2357" s="78"/>
      <c r="BP2357" s="78"/>
      <c r="BQ2357" s="78"/>
      <c r="BR2357" s="78"/>
      <c r="BS2357" s="64"/>
      <c r="BT2357" s="64"/>
      <c r="BU2357" s="64"/>
    </row>
    <row r="2358" spans="6:73">
      <c r="F2358" s="64"/>
      <c r="G2358" s="64"/>
      <c r="H2358" s="64"/>
      <c r="I2358" s="64"/>
      <c r="J2358" s="72"/>
      <c r="L2358" s="76"/>
      <c r="M2358" s="4"/>
      <c r="Q2358" s="64"/>
      <c r="R2358" s="72"/>
      <c r="S2358" s="8"/>
      <c r="T2358" s="8"/>
      <c r="U2358" s="4"/>
      <c r="V2358" s="4"/>
      <c r="X2358" s="5"/>
      <c r="Y2358" s="64"/>
      <c r="Z2358" s="64"/>
      <c r="AA2358" s="8"/>
      <c r="AB2358" s="8"/>
      <c r="AC2358" s="8"/>
      <c r="AD2358" s="7"/>
      <c r="AE2358" s="76"/>
      <c r="AF2358" s="4"/>
      <c r="AG2358" s="4"/>
      <c r="AI2358" s="5"/>
      <c r="AJ2358" s="64"/>
      <c r="AK2358" s="72"/>
      <c r="AL2358" s="8"/>
      <c r="AM2358" s="8"/>
      <c r="AN2358" s="4"/>
      <c r="AO2358" s="4"/>
      <c r="AQ2358" s="5"/>
      <c r="AR2358" s="64"/>
      <c r="AS2358" s="64"/>
      <c r="AT2358" s="8"/>
      <c r="AU2358" s="8"/>
      <c r="AV2358" s="8"/>
      <c r="AW2358" s="7"/>
      <c r="AX2358" s="76"/>
      <c r="AY2358" s="4"/>
      <c r="AZ2358" s="4"/>
      <c r="BB2358" s="5"/>
      <c r="BC2358" s="64"/>
      <c r="BD2358" s="72"/>
      <c r="BE2358" s="8"/>
      <c r="BF2358" s="8"/>
      <c r="BG2358" s="4"/>
      <c r="BH2358" s="4"/>
      <c r="BJ2358" s="78"/>
      <c r="BK2358" s="78"/>
      <c r="BL2358" s="78"/>
      <c r="BM2358" s="78"/>
      <c r="BN2358" s="78"/>
      <c r="BO2358" s="78"/>
      <c r="BP2358" s="78"/>
      <c r="BQ2358" s="78"/>
      <c r="BR2358" s="78"/>
      <c r="BS2358" s="64"/>
      <c r="BT2358" s="64"/>
      <c r="BU2358" s="64"/>
    </row>
    <row r="2359" spans="6:73">
      <c r="F2359" s="64"/>
      <c r="G2359" s="64"/>
      <c r="H2359" s="64"/>
      <c r="I2359" s="64"/>
      <c r="J2359" s="72"/>
      <c r="L2359" s="76"/>
      <c r="M2359" s="4"/>
      <c r="Q2359" s="64"/>
      <c r="R2359" s="72"/>
      <c r="S2359" s="8"/>
      <c r="T2359" s="8"/>
      <c r="U2359" s="4"/>
      <c r="V2359" s="4"/>
      <c r="X2359" s="5"/>
      <c r="Y2359" s="64"/>
      <c r="Z2359" s="64"/>
      <c r="AA2359" s="8"/>
      <c r="AB2359" s="8"/>
      <c r="AC2359" s="8"/>
      <c r="AD2359" s="7"/>
      <c r="AE2359" s="76"/>
      <c r="AF2359" s="4"/>
      <c r="AG2359" s="4"/>
      <c r="AI2359" s="5"/>
      <c r="AJ2359" s="64"/>
      <c r="AK2359" s="72"/>
      <c r="AL2359" s="8"/>
      <c r="AM2359" s="8"/>
      <c r="AN2359" s="4"/>
      <c r="AO2359" s="4"/>
      <c r="AQ2359" s="5"/>
      <c r="AR2359" s="64"/>
      <c r="AS2359" s="64"/>
      <c r="AT2359" s="8"/>
      <c r="AU2359" s="8"/>
      <c r="AV2359" s="8"/>
      <c r="AW2359" s="7"/>
      <c r="AX2359" s="76"/>
      <c r="AY2359" s="4"/>
      <c r="AZ2359" s="4"/>
      <c r="BB2359" s="5"/>
      <c r="BC2359" s="64"/>
      <c r="BD2359" s="72"/>
      <c r="BE2359" s="8"/>
      <c r="BF2359" s="8"/>
      <c r="BG2359" s="4"/>
      <c r="BH2359" s="4"/>
      <c r="BJ2359" s="78"/>
      <c r="BK2359" s="78"/>
      <c r="BL2359" s="78"/>
      <c r="BM2359" s="78"/>
      <c r="BN2359" s="78"/>
      <c r="BO2359" s="78"/>
      <c r="BP2359" s="78"/>
      <c r="BQ2359" s="78"/>
      <c r="BR2359" s="78"/>
      <c r="BS2359" s="64"/>
      <c r="BT2359" s="64"/>
      <c r="BU2359" s="64"/>
    </row>
    <row r="2360" spans="6:73">
      <c r="F2360" s="64"/>
      <c r="G2360" s="64"/>
      <c r="H2360" s="64"/>
      <c r="I2360" s="64"/>
      <c r="J2360" s="72"/>
      <c r="L2360" s="76"/>
      <c r="M2360" s="4"/>
      <c r="Q2360" s="64"/>
      <c r="R2360" s="72"/>
      <c r="S2360" s="8"/>
      <c r="T2360" s="8"/>
      <c r="U2360" s="4"/>
      <c r="V2360" s="4"/>
      <c r="X2360" s="5"/>
      <c r="Y2360" s="64"/>
      <c r="Z2360" s="64"/>
      <c r="AA2360" s="8"/>
      <c r="AB2360" s="8"/>
      <c r="AC2360" s="8"/>
      <c r="AD2360" s="7"/>
      <c r="AE2360" s="76"/>
      <c r="AF2360" s="4"/>
      <c r="AG2360" s="4"/>
      <c r="AI2360" s="5"/>
      <c r="AJ2360" s="64"/>
      <c r="AK2360" s="72"/>
      <c r="AL2360" s="8"/>
      <c r="AM2360" s="8"/>
      <c r="AN2360" s="4"/>
      <c r="AO2360" s="4"/>
      <c r="AQ2360" s="5"/>
      <c r="AR2360" s="64"/>
      <c r="AS2360" s="64"/>
      <c r="AT2360" s="8"/>
      <c r="AU2360" s="8"/>
      <c r="AV2360" s="8"/>
      <c r="AW2360" s="7"/>
      <c r="AX2360" s="76"/>
      <c r="AY2360" s="4"/>
      <c r="AZ2360" s="4"/>
      <c r="BB2360" s="5"/>
      <c r="BC2360" s="64"/>
      <c r="BD2360" s="72"/>
      <c r="BE2360" s="8"/>
      <c r="BF2360" s="8"/>
      <c r="BG2360" s="4"/>
      <c r="BH2360" s="4"/>
      <c r="BJ2360" s="78"/>
      <c r="BK2360" s="78"/>
      <c r="BL2360" s="78"/>
      <c r="BM2360" s="78"/>
      <c r="BN2360" s="78"/>
      <c r="BO2360" s="78"/>
      <c r="BP2360" s="78"/>
      <c r="BQ2360" s="78"/>
      <c r="BR2360" s="78"/>
      <c r="BS2360" s="64"/>
      <c r="BT2360" s="64"/>
      <c r="BU2360" s="64"/>
    </row>
    <row r="2361" spans="6:73">
      <c r="F2361" s="64"/>
      <c r="G2361" s="64"/>
      <c r="H2361" s="64"/>
      <c r="I2361" s="64"/>
      <c r="J2361" s="72"/>
      <c r="L2361" s="76"/>
      <c r="M2361" s="4"/>
      <c r="Q2361" s="64"/>
      <c r="R2361" s="72"/>
      <c r="S2361" s="8"/>
      <c r="T2361" s="8"/>
      <c r="U2361" s="4"/>
      <c r="V2361" s="4"/>
      <c r="X2361" s="5"/>
      <c r="Y2361" s="64"/>
      <c r="Z2361" s="64"/>
      <c r="AA2361" s="8"/>
      <c r="AB2361" s="8"/>
      <c r="AC2361" s="8"/>
      <c r="AD2361" s="7"/>
      <c r="AE2361" s="76"/>
      <c r="AF2361" s="4"/>
      <c r="AG2361" s="4"/>
      <c r="AI2361" s="5"/>
      <c r="AJ2361" s="64"/>
      <c r="AK2361" s="72"/>
      <c r="AL2361" s="8"/>
      <c r="AM2361" s="8"/>
      <c r="AN2361" s="4"/>
      <c r="AO2361" s="4"/>
      <c r="AQ2361" s="5"/>
      <c r="AR2361" s="64"/>
      <c r="AS2361" s="64"/>
      <c r="AT2361" s="8"/>
      <c r="AU2361" s="8"/>
      <c r="AV2361" s="8"/>
      <c r="AW2361" s="7"/>
      <c r="AX2361" s="76"/>
      <c r="AY2361" s="4"/>
      <c r="AZ2361" s="4"/>
      <c r="BB2361" s="5"/>
      <c r="BC2361" s="64"/>
      <c r="BD2361" s="72"/>
      <c r="BE2361" s="8"/>
      <c r="BF2361" s="8"/>
      <c r="BG2361" s="4"/>
      <c r="BH2361" s="4"/>
      <c r="BJ2361" s="78"/>
      <c r="BK2361" s="78"/>
      <c r="BL2361" s="78"/>
      <c r="BM2361" s="78"/>
      <c r="BN2361" s="78"/>
      <c r="BO2361" s="78"/>
      <c r="BP2361" s="78"/>
      <c r="BQ2361" s="78"/>
      <c r="BR2361" s="78"/>
      <c r="BS2361" s="64"/>
      <c r="BT2361" s="64"/>
      <c r="BU2361" s="64"/>
    </row>
    <row r="2362" spans="6:73">
      <c r="F2362" s="64"/>
      <c r="G2362" s="64"/>
      <c r="H2362" s="64"/>
      <c r="I2362" s="64"/>
      <c r="J2362" s="72"/>
      <c r="L2362" s="76"/>
      <c r="M2362" s="4"/>
      <c r="Q2362" s="64"/>
      <c r="R2362" s="72"/>
      <c r="S2362" s="8"/>
      <c r="T2362" s="8"/>
      <c r="U2362" s="4"/>
      <c r="V2362" s="4"/>
      <c r="X2362" s="5"/>
      <c r="Y2362" s="64"/>
      <c r="Z2362" s="64"/>
      <c r="AA2362" s="8"/>
      <c r="AB2362" s="8"/>
      <c r="AC2362" s="8"/>
      <c r="AD2362" s="7"/>
      <c r="AE2362" s="76"/>
      <c r="AF2362" s="4"/>
      <c r="AG2362" s="4"/>
      <c r="AI2362" s="5"/>
      <c r="AJ2362" s="64"/>
      <c r="AK2362" s="72"/>
      <c r="AL2362" s="8"/>
      <c r="AM2362" s="8"/>
      <c r="AN2362" s="4"/>
      <c r="AO2362" s="4"/>
      <c r="AQ2362" s="5"/>
      <c r="AR2362" s="64"/>
      <c r="AS2362" s="64"/>
      <c r="AT2362" s="8"/>
      <c r="AU2362" s="8"/>
      <c r="AV2362" s="8"/>
      <c r="AW2362" s="7"/>
      <c r="AX2362" s="76"/>
      <c r="AY2362" s="4"/>
      <c r="AZ2362" s="4"/>
      <c r="BB2362" s="5"/>
      <c r="BC2362" s="64"/>
      <c r="BD2362" s="72"/>
      <c r="BE2362" s="8"/>
      <c r="BF2362" s="8"/>
      <c r="BG2362" s="4"/>
      <c r="BH2362" s="4"/>
      <c r="BJ2362" s="78"/>
      <c r="BK2362" s="78"/>
      <c r="BL2362" s="78"/>
      <c r="BM2362" s="78"/>
      <c r="BN2362" s="78"/>
      <c r="BO2362" s="78"/>
      <c r="BP2362" s="78"/>
      <c r="BQ2362" s="78"/>
      <c r="BR2362" s="78"/>
      <c r="BS2362" s="64"/>
      <c r="BT2362" s="64"/>
      <c r="BU2362" s="64"/>
    </row>
    <row r="2363" spans="6:73">
      <c r="F2363" s="64"/>
      <c r="G2363" s="64"/>
      <c r="H2363" s="64"/>
      <c r="I2363" s="64"/>
      <c r="J2363" s="72"/>
      <c r="L2363" s="76"/>
      <c r="M2363" s="4"/>
      <c r="Q2363" s="64"/>
      <c r="R2363" s="72"/>
      <c r="S2363" s="8"/>
      <c r="T2363" s="8"/>
      <c r="U2363" s="4"/>
      <c r="V2363" s="4"/>
      <c r="X2363" s="5"/>
      <c r="Y2363" s="64"/>
      <c r="Z2363" s="64"/>
      <c r="AA2363" s="8"/>
      <c r="AB2363" s="8"/>
      <c r="AC2363" s="8"/>
      <c r="AD2363" s="7"/>
      <c r="AE2363" s="76"/>
      <c r="AF2363" s="4"/>
      <c r="AG2363" s="4"/>
      <c r="AI2363" s="5"/>
      <c r="AJ2363" s="64"/>
      <c r="AK2363" s="72"/>
      <c r="AL2363" s="8"/>
      <c r="AM2363" s="8"/>
      <c r="AN2363" s="4"/>
      <c r="AO2363" s="4"/>
      <c r="AQ2363" s="5"/>
      <c r="AR2363" s="64"/>
      <c r="AS2363" s="64"/>
      <c r="AT2363" s="8"/>
      <c r="AU2363" s="8"/>
      <c r="AV2363" s="8"/>
      <c r="AW2363" s="7"/>
      <c r="AX2363" s="76"/>
      <c r="AY2363" s="4"/>
      <c r="AZ2363" s="4"/>
      <c r="BB2363" s="5"/>
      <c r="BC2363" s="64"/>
      <c r="BD2363" s="72"/>
      <c r="BE2363" s="8"/>
      <c r="BF2363" s="8"/>
      <c r="BG2363" s="4"/>
      <c r="BH2363" s="4"/>
      <c r="BJ2363" s="78"/>
      <c r="BK2363" s="78"/>
      <c r="BL2363" s="78"/>
      <c r="BM2363" s="78"/>
      <c r="BN2363" s="78"/>
      <c r="BO2363" s="78"/>
      <c r="BP2363" s="78"/>
      <c r="BQ2363" s="78"/>
      <c r="BR2363" s="78"/>
      <c r="BS2363" s="64"/>
      <c r="BT2363" s="64"/>
      <c r="BU2363" s="64"/>
    </row>
    <row r="2364" spans="6:73">
      <c r="F2364" s="64"/>
      <c r="G2364" s="64"/>
      <c r="H2364" s="64"/>
      <c r="I2364" s="64"/>
      <c r="J2364" s="72"/>
      <c r="L2364" s="76"/>
      <c r="M2364" s="4"/>
      <c r="Q2364" s="64"/>
      <c r="R2364" s="72"/>
      <c r="S2364" s="8"/>
      <c r="T2364" s="8"/>
      <c r="U2364" s="4"/>
      <c r="V2364" s="4"/>
      <c r="X2364" s="5"/>
      <c r="Y2364" s="64"/>
      <c r="Z2364" s="64"/>
      <c r="AA2364" s="8"/>
      <c r="AB2364" s="8"/>
      <c r="AC2364" s="8"/>
      <c r="AD2364" s="7"/>
      <c r="AE2364" s="76"/>
      <c r="AF2364" s="4"/>
      <c r="AG2364" s="4"/>
      <c r="AI2364" s="5"/>
      <c r="AJ2364" s="64"/>
      <c r="AK2364" s="72"/>
      <c r="AL2364" s="8"/>
      <c r="AM2364" s="8"/>
      <c r="AN2364" s="4"/>
      <c r="AO2364" s="4"/>
      <c r="AQ2364" s="5"/>
      <c r="AR2364" s="64"/>
      <c r="AS2364" s="64"/>
      <c r="AT2364" s="8"/>
      <c r="AU2364" s="8"/>
      <c r="AV2364" s="8"/>
      <c r="AW2364" s="7"/>
      <c r="AX2364" s="76"/>
      <c r="AY2364" s="4"/>
      <c r="AZ2364" s="4"/>
      <c r="BB2364" s="5"/>
      <c r="BC2364" s="64"/>
      <c r="BD2364" s="72"/>
      <c r="BE2364" s="8"/>
      <c r="BF2364" s="8"/>
      <c r="BG2364" s="4"/>
      <c r="BH2364" s="4"/>
      <c r="BJ2364" s="78"/>
      <c r="BK2364" s="78"/>
      <c r="BL2364" s="78"/>
      <c r="BM2364" s="78"/>
      <c r="BN2364" s="78"/>
      <c r="BO2364" s="78"/>
      <c r="BP2364" s="78"/>
      <c r="BQ2364" s="78"/>
      <c r="BR2364" s="78"/>
      <c r="BS2364" s="64"/>
      <c r="BT2364" s="64"/>
      <c r="BU2364" s="64"/>
    </row>
    <row r="2365" spans="6:73">
      <c r="F2365" s="64"/>
      <c r="G2365" s="64"/>
      <c r="H2365" s="64"/>
      <c r="I2365" s="64"/>
      <c r="J2365" s="72"/>
      <c r="L2365" s="76"/>
      <c r="M2365" s="4"/>
      <c r="Q2365" s="64"/>
      <c r="R2365" s="72"/>
      <c r="S2365" s="8"/>
      <c r="T2365" s="8"/>
      <c r="U2365" s="4"/>
      <c r="V2365" s="4"/>
      <c r="X2365" s="5"/>
      <c r="Y2365" s="64"/>
      <c r="Z2365" s="64"/>
      <c r="AA2365" s="8"/>
      <c r="AB2365" s="8"/>
      <c r="AC2365" s="8"/>
      <c r="AD2365" s="7"/>
      <c r="AE2365" s="76"/>
      <c r="AF2365" s="4"/>
      <c r="AG2365" s="4"/>
      <c r="AI2365" s="5"/>
      <c r="AJ2365" s="64"/>
      <c r="AK2365" s="72"/>
      <c r="AL2365" s="8"/>
      <c r="AM2365" s="8"/>
      <c r="AN2365" s="4"/>
      <c r="AO2365" s="4"/>
      <c r="AQ2365" s="5"/>
      <c r="AR2365" s="64"/>
      <c r="AS2365" s="64"/>
      <c r="AT2365" s="8"/>
      <c r="AU2365" s="8"/>
      <c r="AV2365" s="8"/>
      <c r="AW2365" s="7"/>
      <c r="AX2365" s="76"/>
      <c r="AY2365" s="4"/>
      <c r="AZ2365" s="4"/>
      <c r="BB2365" s="5"/>
      <c r="BC2365" s="64"/>
      <c r="BD2365" s="72"/>
      <c r="BE2365" s="8"/>
      <c r="BF2365" s="8"/>
      <c r="BG2365" s="4"/>
      <c r="BH2365" s="4"/>
      <c r="BJ2365" s="78"/>
      <c r="BK2365" s="78"/>
      <c r="BL2365" s="78"/>
      <c r="BM2365" s="78"/>
      <c r="BN2365" s="78"/>
      <c r="BO2365" s="78"/>
      <c r="BP2365" s="78"/>
      <c r="BQ2365" s="78"/>
      <c r="BR2365" s="78"/>
      <c r="BS2365" s="64"/>
      <c r="BT2365" s="64"/>
      <c r="BU2365" s="64"/>
    </row>
    <row r="2366" spans="6:73">
      <c r="F2366" s="64"/>
      <c r="G2366" s="64"/>
      <c r="H2366" s="64"/>
      <c r="I2366" s="64"/>
      <c r="J2366" s="72"/>
      <c r="L2366" s="76"/>
      <c r="M2366" s="4"/>
      <c r="Q2366" s="64"/>
      <c r="R2366" s="72"/>
      <c r="S2366" s="8"/>
      <c r="T2366" s="8"/>
      <c r="U2366" s="4"/>
      <c r="V2366" s="4"/>
      <c r="X2366" s="5"/>
      <c r="Y2366" s="64"/>
      <c r="Z2366" s="64"/>
      <c r="AA2366" s="8"/>
      <c r="AB2366" s="8"/>
      <c r="AC2366" s="8"/>
      <c r="AD2366" s="7"/>
      <c r="AE2366" s="76"/>
      <c r="AF2366" s="4"/>
      <c r="AG2366" s="4"/>
      <c r="AI2366" s="5"/>
      <c r="AJ2366" s="64"/>
      <c r="AK2366" s="72"/>
      <c r="AL2366" s="8"/>
      <c r="AM2366" s="8"/>
      <c r="AN2366" s="4"/>
      <c r="AO2366" s="4"/>
      <c r="AQ2366" s="5"/>
      <c r="AR2366" s="64"/>
      <c r="AS2366" s="64"/>
      <c r="AT2366" s="8"/>
      <c r="AU2366" s="8"/>
      <c r="AV2366" s="8"/>
      <c r="AW2366" s="7"/>
      <c r="AX2366" s="76"/>
      <c r="AY2366" s="4"/>
      <c r="AZ2366" s="4"/>
      <c r="BB2366" s="5"/>
      <c r="BC2366" s="64"/>
      <c r="BD2366" s="72"/>
      <c r="BE2366" s="8"/>
      <c r="BF2366" s="8"/>
      <c r="BG2366" s="4"/>
      <c r="BH2366" s="4"/>
      <c r="BJ2366" s="78"/>
      <c r="BK2366" s="78"/>
      <c r="BL2366" s="78"/>
      <c r="BM2366" s="78"/>
      <c r="BN2366" s="78"/>
      <c r="BO2366" s="78"/>
      <c r="BP2366" s="78"/>
      <c r="BQ2366" s="78"/>
      <c r="BR2366" s="78"/>
      <c r="BS2366" s="64"/>
      <c r="BT2366" s="64"/>
      <c r="BU2366" s="64"/>
    </row>
    <row r="2367" spans="6:73">
      <c r="F2367" s="64"/>
      <c r="G2367" s="64"/>
      <c r="H2367" s="64"/>
      <c r="I2367" s="64"/>
      <c r="J2367" s="72"/>
      <c r="L2367" s="76"/>
      <c r="M2367" s="4"/>
      <c r="Q2367" s="64"/>
      <c r="R2367" s="72"/>
      <c r="S2367" s="8"/>
      <c r="T2367" s="8"/>
      <c r="U2367" s="4"/>
      <c r="V2367" s="4"/>
      <c r="X2367" s="5"/>
      <c r="Y2367" s="64"/>
      <c r="Z2367" s="64"/>
      <c r="AA2367" s="8"/>
      <c r="AB2367" s="8"/>
      <c r="AC2367" s="8"/>
      <c r="AD2367" s="7"/>
      <c r="AE2367" s="76"/>
      <c r="AF2367" s="4"/>
      <c r="AG2367" s="4"/>
      <c r="AI2367" s="5"/>
      <c r="AJ2367" s="64"/>
      <c r="AK2367" s="72"/>
      <c r="AL2367" s="8"/>
      <c r="AM2367" s="8"/>
      <c r="AN2367" s="4"/>
      <c r="AO2367" s="4"/>
      <c r="AQ2367" s="5"/>
      <c r="AR2367" s="64"/>
      <c r="AS2367" s="64"/>
      <c r="AT2367" s="8"/>
      <c r="AU2367" s="8"/>
      <c r="AV2367" s="8"/>
      <c r="AW2367" s="7"/>
      <c r="AX2367" s="76"/>
      <c r="AY2367" s="4"/>
      <c r="AZ2367" s="4"/>
      <c r="BB2367" s="5"/>
      <c r="BC2367" s="64"/>
      <c r="BD2367" s="72"/>
      <c r="BE2367" s="8"/>
      <c r="BF2367" s="8"/>
      <c r="BG2367" s="4"/>
      <c r="BH2367" s="4"/>
      <c r="BJ2367" s="78"/>
      <c r="BK2367" s="78"/>
      <c r="BL2367" s="78"/>
      <c r="BM2367" s="78"/>
      <c r="BN2367" s="78"/>
      <c r="BO2367" s="78"/>
      <c r="BP2367" s="78"/>
      <c r="BQ2367" s="78"/>
      <c r="BR2367" s="78"/>
      <c r="BS2367" s="64"/>
      <c r="BT2367" s="64"/>
      <c r="BU2367" s="64"/>
    </row>
    <row r="2368" spans="6:73">
      <c r="F2368" s="64"/>
      <c r="G2368" s="64"/>
      <c r="H2368" s="64"/>
      <c r="I2368" s="64"/>
      <c r="J2368" s="72"/>
      <c r="L2368" s="76"/>
      <c r="M2368" s="4"/>
      <c r="Q2368" s="64"/>
      <c r="R2368" s="72"/>
      <c r="S2368" s="8"/>
      <c r="T2368" s="8"/>
      <c r="U2368" s="4"/>
      <c r="V2368" s="4"/>
      <c r="X2368" s="5"/>
      <c r="Y2368" s="64"/>
      <c r="Z2368" s="64"/>
      <c r="AA2368" s="8"/>
      <c r="AB2368" s="8"/>
      <c r="AC2368" s="8"/>
      <c r="AD2368" s="7"/>
      <c r="AE2368" s="76"/>
      <c r="AF2368" s="4"/>
      <c r="AG2368" s="4"/>
      <c r="AI2368" s="5"/>
      <c r="AJ2368" s="64"/>
      <c r="AK2368" s="72"/>
      <c r="AL2368" s="8"/>
      <c r="AM2368" s="8"/>
      <c r="AN2368" s="4"/>
      <c r="AO2368" s="4"/>
      <c r="AQ2368" s="5"/>
      <c r="AR2368" s="64"/>
      <c r="AS2368" s="64"/>
      <c r="AT2368" s="8"/>
      <c r="AU2368" s="8"/>
      <c r="AV2368" s="8"/>
      <c r="AW2368" s="7"/>
      <c r="AX2368" s="76"/>
      <c r="AY2368" s="4"/>
      <c r="AZ2368" s="4"/>
      <c r="BB2368" s="5"/>
      <c r="BC2368" s="64"/>
      <c r="BD2368" s="72"/>
      <c r="BE2368" s="8"/>
      <c r="BF2368" s="8"/>
      <c r="BG2368" s="4"/>
      <c r="BH2368" s="4"/>
      <c r="BJ2368" s="78"/>
      <c r="BK2368" s="78"/>
      <c r="BL2368" s="78"/>
      <c r="BM2368" s="78"/>
      <c r="BN2368" s="78"/>
      <c r="BO2368" s="78"/>
      <c r="BP2368" s="78"/>
      <c r="BQ2368" s="78"/>
      <c r="BR2368" s="78"/>
      <c r="BS2368" s="64"/>
      <c r="BT2368" s="64"/>
      <c r="BU2368" s="64"/>
    </row>
    <row r="2369" spans="6:73">
      <c r="F2369" s="64"/>
      <c r="G2369" s="64"/>
      <c r="H2369" s="64"/>
      <c r="I2369" s="64"/>
      <c r="J2369" s="72"/>
      <c r="L2369" s="76"/>
      <c r="M2369" s="4"/>
      <c r="Q2369" s="64"/>
      <c r="R2369" s="72"/>
      <c r="S2369" s="8"/>
      <c r="T2369" s="8"/>
      <c r="U2369" s="4"/>
      <c r="V2369" s="4"/>
      <c r="X2369" s="5"/>
      <c r="Y2369" s="64"/>
      <c r="Z2369" s="64"/>
      <c r="AA2369" s="8"/>
      <c r="AB2369" s="8"/>
      <c r="AC2369" s="8"/>
      <c r="AD2369" s="7"/>
      <c r="AE2369" s="76"/>
      <c r="AF2369" s="4"/>
      <c r="AG2369" s="4"/>
      <c r="AI2369" s="5"/>
      <c r="AJ2369" s="64"/>
      <c r="AK2369" s="72"/>
      <c r="AL2369" s="8"/>
      <c r="AM2369" s="8"/>
      <c r="AN2369" s="4"/>
      <c r="AO2369" s="4"/>
      <c r="AQ2369" s="5"/>
      <c r="AR2369" s="64"/>
      <c r="AS2369" s="64"/>
      <c r="AT2369" s="8"/>
      <c r="AU2369" s="8"/>
      <c r="AV2369" s="8"/>
      <c r="AW2369" s="7"/>
      <c r="AX2369" s="76"/>
      <c r="AY2369" s="4"/>
      <c r="AZ2369" s="4"/>
      <c r="BB2369" s="5"/>
      <c r="BC2369" s="64"/>
      <c r="BD2369" s="72"/>
      <c r="BE2369" s="8"/>
      <c r="BF2369" s="8"/>
      <c r="BG2369" s="4"/>
      <c r="BH2369" s="4"/>
      <c r="BJ2369" s="78"/>
      <c r="BK2369" s="78"/>
      <c r="BL2369" s="78"/>
      <c r="BM2369" s="78"/>
      <c r="BN2369" s="78"/>
      <c r="BO2369" s="78"/>
      <c r="BP2369" s="78"/>
      <c r="BQ2369" s="78"/>
      <c r="BR2369" s="78"/>
      <c r="BS2369" s="64"/>
      <c r="BT2369" s="64"/>
      <c r="BU2369" s="64"/>
    </row>
    <row r="2370" spans="6:73">
      <c r="F2370" s="64"/>
      <c r="G2370" s="64"/>
      <c r="H2370" s="64"/>
      <c r="I2370" s="64"/>
      <c r="J2370" s="72"/>
      <c r="L2370" s="76"/>
      <c r="M2370" s="4"/>
      <c r="Q2370" s="64"/>
      <c r="R2370" s="72"/>
      <c r="S2370" s="8"/>
      <c r="T2370" s="8"/>
      <c r="U2370" s="4"/>
      <c r="V2370" s="4"/>
      <c r="X2370" s="5"/>
      <c r="Y2370" s="64"/>
      <c r="Z2370" s="64"/>
      <c r="AA2370" s="8"/>
      <c r="AB2370" s="8"/>
      <c r="AC2370" s="8"/>
      <c r="AD2370" s="7"/>
      <c r="AE2370" s="76"/>
      <c r="AF2370" s="4"/>
      <c r="AG2370" s="4"/>
      <c r="AI2370" s="5"/>
      <c r="AJ2370" s="64"/>
      <c r="AK2370" s="72"/>
      <c r="AL2370" s="8"/>
      <c r="AM2370" s="8"/>
      <c r="AN2370" s="4"/>
      <c r="AO2370" s="4"/>
      <c r="AQ2370" s="5"/>
      <c r="AR2370" s="64"/>
      <c r="AS2370" s="64"/>
      <c r="AT2370" s="8"/>
      <c r="AU2370" s="8"/>
      <c r="AV2370" s="8"/>
      <c r="AW2370" s="7"/>
      <c r="AX2370" s="76"/>
      <c r="AY2370" s="4"/>
      <c r="AZ2370" s="4"/>
      <c r="BB2370" s="5"/>
      <c r="BC2370" s="64"/>
      <c r="BD2370" s="72"/>
      <c r="BE2370" s="8"/>
      <c r="BF2370" s="8"/>
      <c r="BG2370" s="4"/>
      <c r="BH2370" s="4"/>
      <c r="BJ2370" s="78"/>
      <c r="BK2370" s="78"/>
      <c r="BL2370" s="78"/>
      <c r="BM2370" s="78"/>
      <c r="BN2370" s="78"/>
      <c r="BO2370" s="78"/>
      <c r="BP2370" s="78"/>
      <c r="BQ2370" s="78"/>
      <c r="BR2370" s="78"/>
      <c r="BS2370" s="64"/>
      <c r="BT2370" s="64"/>
      <c r="BU2370" s="64"/>
    </row>
    <row r="2371" spans="6:73">
      <c r="F2371" s="64"/>
      <c r="G2371" s="64"/>
      <c r="H2371" s="64"/>
      <c r="I2371" s="64"/>
      <c r="J2371" s="72"/>
      <c r="L2371" s="76"/>
      <c r="M2371" s="4"/>
      <c r="Q2371" s="64"/>
      <c r="R2371" s="72"/>
      <c r="S2371" s="8"/>
      <c r="T2371" s="8"/>
      <c r="U2371" s="4"/>
      <c r="V2371" s="4"/>
      <c r="X2371" s="5"/>
      <c r="Y2371" s="64"/>
      <c r="Z2371" s="64"/>
      <c r="AA2371" s="8"/>
      <c r="AB2371" s="8"/>
      <c r="AC2371" s="8"/>
      <c r="AD2371" s="7"/>
      <c r="AE2371" s="76"/>
      <c r="AF2371" s="4"/>
      <c r="AG2371" s="4"/>
      <c r="AI2371" s="5"/>
      <c r="AJ2371" s="64"/>
      <c r="AK2371" s="72"/>
      <c r="AL2371" s="8"/>
      <c r="AM2371" s="8"/>
      <c r="AN2371" s="4"/>
      <c r="AO2371" s="4"/>
      <c r="AQ2371" s="5"/>
      <c r="AR2371" s="64"/>
      <c r="AS2371" s="64"/>
      <c r="AT2371" s="8"/>
      <c r="AU2371" s="8"/>
      <c r="AV2371" s="8"/>
      <c r="AW2371" s="7"/>
      <c r="AX2371" s="76"/>
      <c r="AY2371" s="4"/>
      <c r="AZ2371" s="4"/>
      <c r="BB2371" s="5"/>
      <c r="BC2371" s="64"/>
      <c r="BD2371" s="72"/>
      <c r="BE2371" s="8"/>
      <c r="BF2371" s="8"/>
      <c r="BG2371" s="4"/>
      <c r="BH2371" s="4"/>
      <c r="BJ2371" s="78"/>
      <c r="BK2371" s="78"/>
      <c r="BL2371" s="78"/>
      <c r="BM2371" s="78"/>
      <c r="BN2371" s="78"/>
      <c r="BO2371" s="78"/>
      <c r="BP2371" s="78"/>
      <c r="BQ2371" s="78"/>
      <c r="BR2371" s="78"/>
      <c r="BS2371" s="64"/>
      <c r="BT2371" s="64"/>
      <c r="BU2371" s="64"/>
    </row>
    <row r="2372" spans="6:73">
      <c r="F2372" s="64"/>
      <c r="G2372" s="64"/>
      <c r="H2372" s="64"/>
      <c r="I2372" s="64"/>
      <c r="J2372" s="72"/>
      <c r="L2372" s="76"/>
      <c r="M2372" s="4"/>
      <c r="Q2372" s="64"/>
      <c r="R2372" s="72"/>
      <c r="S2372" s="8"/>
      <c r="T2372" s="8"/>
      <c r="U2372" s="4"/>
      <c r="V2372" s="4"/>
      <c r="X2372" s="5"/>
      <c r="Y2372" s="64"/>
      <c r="Z2372" s="64"/>
      <c r="AA2372" s="8"/>
      <c r="AB2372" s="8"/>
      <c r="AC2372" s="8"/>
      <c r="AD2372" s="7"/>
      <c r="AE2372" s="76"/>
      <c r="AF2372" s="4"/>
      <c r="AG2372" s="4"/>
      <c r="AI2372" s="5"/>
      <c r="AJ2372" s="64"/>
      <c r="AK2372" s="72"/>
      <c r="AL2372" s="8"/>
      <c r="AM2372" s="8"/>
      <c r="AN2372" s="4"/>
      <c r="AO2372" s="4"/>
      <c r="AQ2372" s="5"/>
      <c r="AR2372" s="64"/>
      <c r="AS2372" s="64"/>
      <c r="AT2372" s="8"/>
      <c r="AU2372" s="8"/>
      <c r="AV2372" s="8"/>
      <c r="AW2372" s="7"/>
      <c r="AX2372" s="76"/>
      <c r="AY2372" s="4"/>
      <c r="AZ2372" s="4"/>
      <c r="BB2372" s="5"/>
      <c r="BC2372" s="64"/>
      <c r="BD2372" s="72"/>
      <c r="BE2372" s="8"/>
      <c r="BF2372" s="8"/>
      <c r="BG2372" s="4"/>
      <c r="BH2372" s="4"/>
      <c r="BJ2372" s="78"/>
      <c r="BK2372" s="78"/>
      <c r="BL2372" s="78"/>
      <c r="BM2372" s="78"/>
      <c r="BN2372" s="78"/>
      <c r="BO2372" s="78"/>
      <c r="BP2372" s="78"/>
      <c r="BQ2372" s="78"/>
      <c r="BR2372" s="78"/>
      <c r="BS2372" s="64"/>
      <c r="BT2372" s="64"/>
      <c r="BU2372" s="64"/>
    </row>
    <row r="2373" spans="6:73">
      <c r="F2373" s="64"/>
      <c r="G2373" s="64"/>
      <c r="H2373" s="64"/>
      <c r="I2373" s="64"/>
      <c r="J2373" s="72"/>
      <c r="L2373" s="76"/>
      <c r="M2373" s="4"/>
      <c r="Q2373" s="64"/>
      <c r="R2373" s="72"/>
      <c r="S2373" s="8"/>
      <c r="T2373" s="8"/>
      <c r="U2373" s="4"/>
      <c r="V2373" s="4"/>
      <c r="X2373" s="5"/>
      <c r="Y2373" s="64"/>
      <c r="Z2373" s="64"/>
      <c r="AA2373" s="8"/>
      <c r="AB2373" s="8"/>
      <c r="AC2373" s="8"/>
      <c r="AD2373" s="7"/>
      <c r="AE2373" s="76"/>
      <c r="AF2373" s="4"/>
      <c r="AG2373" s="4"/>
      <c r="AI2373" s="5"/>
      <c r="AJ2373" s="64"/>
      <c r="AK2373" s="72"/>
      <c r="AL2373" s="8"/>
      <c r="AM2373" s="8"/>
      <c r="AN2373" s="4"/>
      <c r="AO2373" s="4"/>
      <c r="AQ2373" s="5"/>
      <c r="AR2373" s="64"/>
      <c r="AS2373" s="64"/>
      <c r="AT2373" s="8"/>
      <c r="AU2373" s="8"/>
      <c r="AV2373" s="8"/>
      <c r="AW2373" s="7"/>
      <c r="AX2373" s="76"/>
      <c r="AY2373" s="4"/>
      <c r="AZ2373" s="4"/>
      <c r="BB2373" s="5"/>
      <c r="BC2373" s="64"/>
      <c r="BD2373" s="72"/>
      <c r="BE2373" s="8"/>
      <c r="BF2373" s="8"/>
      <c r="BG2373" s="4"/>
      <c r="BH2373" s="4"/>
      <c r="BJ2373" s="78"/>
      <c r="BK2373" s="78"/>
      <c r="BL2373" s="78"/>
      <c r="BM2373" s="78"/>
      <c r="BN2373" s="78"/>
      <c r="BO2373" s="78"/>
      <c r="BP2373" s="78"/>
      <c r="BQ2373" s="78"/>
      <c r="BR2373" s="78"/>
      <c r="BS2373" s="64"/>
      <c r="BT2373" s="64"/>
      <c r="BU2373" s="64"/>
    </row>
    <row r="2374" spans="6:73">
      <c r="F2374" s="64"/>
      <c r="G2374" s="64"/>
      <c r="H2374" s="64"/>
      <c r="I2374" s="64"/>
      <c r="J2374" s="72"/>
      <c r="L2374" s="76"/>
      <c r="M2374" s="4"/>
      <c r="Q2374" s="64"/>
      <c r="R2374" s="72"/>
      <c r="S2374" s="8"/>
      <c r="T2374" s="8"/>
      <c r="U2374" s="4"/>
      <c r="V2374" s="4"/>
      <c r="X2374" s="5"/>
      <c r="Y2374" s="64"/>
      <c r="Z2374" s="64"/>
      <c r="AA2374" s="8"/>
      <c r="AB2374" s="8"/>
      <c r="AC2374" s="8"/>
      <c r="AD2374" s="7"/>
      <c r="AE2374" s="76"/>
      <c r="AF2374" s="4"/>
      <c r="AG2374" s="4"/>
      <c r="AI2374" s="5"/>
      <c r="AJ2374" s="64"/>
      <c r="AK2374" s="72"/>
      <c r="AL2374" s="8"/>
      <c r="AM2374" s="8"/>
      <c r="AN2374" s="4"/>
      <c r="AO2374" s="4"/>
      <c r="AQ2374" s="5"/>
      <c r="AR2374" s="64"/>
      <c r="AS2374" s="64"/>
      <c r="AT2374" s="8"/>
      <c r="AU2374" s="8"/>
      <c r="AV2374" s="8"/>
      <c r="AW2374" s="7"/>
      <c r="AX2374" s="76"/>
      <c r="AY2374" s="4"/>
      <c r="AZ2374" s="4"/>
      <c r="BB2374" s="5"/>
      <c r="BC2374" s="64"/>
      <c r="BD2374" s="72"/>
      <c r="BE2374" s="8"/>
      <c r="BF2374" s="8"/>
      <c r="BG2374" s="4"/>
      <c r="BH2374" s="4"/>
      <c r="BJ2374" s="78"/>
      <c r="BK2374" s="78"/>
      <c r="BL2374" s="78"/>
      <c r="BM2374" s="78"/>
      <c r="BN2374" s="78"/>
      <c r="BO2374" s="78"/>
      <c r="BP2374" s="78"/>
      <c r="BQ2374" s="78"/>
      <c r="BR2374" s="78"/>
      <c r="BS2374" s="64"/>
      <c r="BT2374" s="64"/>
      <c r="BU2374" s="64"/>
    </row>
    <row r="2375" spans="6:73">
      <c r="F2375" s="64"/>
      <c r="G2375" s="64"/>
      <c r="H2375" s="64"/>
      <c r="I2375" s="64"/>
      <c r="J2375" s="72"/>
      <c r="L2375" s="76"/>
      <c r="M2375" s="4"/>
      <c r="Q2375" s="64"/>
      <c r="R2375" s="72"/>
      <c r="S2375" s="8"/>
      <c r="T2375" s="8"/>
      <c r="U2375" s="4"/>
      <c r="V2375" s="4"/>
      <c r="X2375" s="5"/>
      <c r="Y2375" s="64"/>
      <c r="Z2375" s="64"/>
      <c r="AA2375" s="8"/>
      <c r="AB2375" s="8"/>
      <c r="AC2375" s="8"/>
      <c r="AD2375" s="7"/>
      <c r="AE2375" s="76"/>
      <c r="AF2375" s="4"/>
      <c r="AG2375" s="4"/>
      <c r="AI2375" s="5"/>
      <c r="AJ2375" s="64"/>
      <c r="AK2375" s="72"/>
      <c r="AL2375" s="8"/>
      <c r="AM2375" s="8"/>
      <c r="AN2375" s="4"/>
      <c r="AO2375" s="4"/>
      <c r="AQ2375" s="5"/>
      <c r="AR2375" s="64"/>
      <c r="AS2375" s="64"/>
      <c r="AT2375" s="8"/>
      <c r="AU2375" s="8"/>
      <c r="AV2375" s="8"/>
      <c r="AW2375" s="7"/>
      <c r="AX2375" s="76"/>
      <c r="AY2375" s="4"/>
      <c r="AZ2375" s="4"/>
      <c r="BB2375" s="5"/>
      <c r="BC2375" s="64"/>
      <c r="BD2375" s="72"/>
      <c r="BE2375" s="8"/>
      <c r="BF2375" s="8"/>
      <c r="BG2375" s="4"/>
      <c r="BH2375" s="4"/>
      <c r="BJ2375" s="78"/>
      <c r="BK2375" s="78"/>
      <c r="BL2375" s="78"/>
      <c r="BM2375" s="78"/>
      <c r="BN2375" s="78"/>
      <c r="BO2375" s="78"/>
      <c r="BP2375" s="78"/>
      <c r="BQ2375" s="78"/>
      <c r="BR2375" s="78"/>
      <c r="BS2375" s="64"/>
      <c r="BT2375" s="64"/>
      <c r="BU2375" s="64"/>
    </row>
    <row r="2376" spans="6:73">
      <c r="F2376" s="64"/>
      <c r="G2376" s="64"/>
      <c r="H2376" s="64"/>
      <c r="I2376" s="64"/>
      <c r="J2376" s="72"/>
      <c r="L2376" s="76"/>
      <c r="M2376" s="4"/>
      <c r="Q2376" s="64"/>
      <c r="R2376" s="72"/>
      <c r="S2376" s="8"/>
      <c r="T2376" s="8"/>
      <c r="U2376" s="4"/>
      <c r="V2376" s="4"/>
      <c r="X2376" s="5"/>
      <c r="Y2376" s="64"/>
      <c r="Z2376" s="64"/>
      <c r="AA2376" s="8"/>
      <c r="AB2376" s="8"/>
      <c r="AC2376" s="8"/>
      <c r="AD2376" s="7"/>
      <c r="AE2376" s="76"/>
      <c r="AF2376" s="4"/>
      <c r="AG2376" s="4"/>
      <c r="AI2376" s="5"/>
      <c r="AJ2376" s="64"/>
      <c r="AK2376" s="72"/>
      <c r="AL2376" s="8"/>
      <c r="AM2376" s="8"/>
      <c r="AN2376" s="4"/>
      <c r="AO2376" s="4"/>
      <c r="AQ2376" s="5"/>
      <c r="AR2376" s="64"/>
      <c r="AS2376" s="64"/>
      <c r="AT2376" s="8"/>
      <c r="AU2376" s="8"/>
      <c r="AV2376" s="8"/>
      <c r="AW2376" s="7"/>
      <c r="AX2376" s="76"/>
      <c r="AY2376" s="4"/>
      <c r="AZ2376" s="4"/>
      <c r="BB2376" s="5"/>
      <c r="BC2376" s="64"/>
      <c r="BD2376" s="72"/>
      <c r="BE2376" s="8"/>
      <c r="BF2376" s="8"/>
      <c r="BG2376" s="4"/>
      <c r="BH2376" s="4"/>
      <c r="BJ2376" s="78"/>
      <c r="BK2376" s="78"/>
      <c r="BL2376" s="78"/>
      <c r="BM2376" s="78"/>
      <c r="BN2376" s="78"/>
      <c r="BO2376" s="78"/>
      <c r="BP2376" s="78"/>
      <c r="BQ2376" s="78"/>
      <c r="BR2376" s="78"/>
      <c r="BS2376" s="64"/>
      <c r="BT2376" s="64"/>
      <c r="BU2376" s="64"/>
    </row>
    <row r="2377" spans="6:73">
      <c r="F2377" s="64"/>
      <c r="G2377" s="64"/>
      <c r="H2377" s="64"/>
      <c r="I2377" s="64"/>
      <c r="J2377" s="72"/>
      <c r="L2377" s="76"/>
      <c r="M2377" s="4"/>
      <c r="Q2377" s="64"/>
      <c r="R2377" s="72"/>
      <c r="S2377" s="8"/>
      <c r="T2377" s="8"/>
      <c r="U2377" s="4"/>
      <c r="V2377" s="4"/>
      <c r="X2377" s="5"/>
      <c r="Y2377" s="64"/>
      <c r="Z2377" s="64"/>
      <c r="AA2377" s="8"/>
      <c r="AB2377" s="8"/>
      <c r="AC2377" s="8"/>
      <c r="AD2377" s="7"/>
      <c r="AE2377" s="76"/>
      <c r="AF2377" s="4"/>
      <c r="AG2377" s="4"/>
      <c r="AI2377" s="5"/>
      <c r="AJ2377" s="64"/>
      <c r="AK2377" s="72"/>
      <c r="AL2377" s="8"/>
      <c r="AM2377" s="8"/>
      <c r="AN2377" s="4"/>
      <c r="AO2377" s="4"/>
      <c r="AQ2377" s="5"/>
      <c r="AR2377" s="64"/>
      <c r="AS2377" s="64"/>
      <c r="AT2377" s="8"/>
      <c r="AU2377" s="8"/>
      <c r="AV2377" s="8"/>
      <c r="AW2377" s="7"/>
      <c r="AX2377" s="76"/>
      <c r="AY2377" s="4"/>
      <c r="AZ2377" s="4"/>
      <c r="BB2377" s="5"/>
      <c r="BC2377" s="64"/>
      <c r="BD2377" s="72"/>
      <c r="BE2377" s="8"/>
      <c r="BF2377" s="8"/>
      <c r="BG2377" s="4"/>
      <c r="BH2377" s="4"/>
      <c r="BJ2377" s="78"/>
      <c r="BK2377" s="78"/>
      <c r="BL2377" s="78"/>
      <c r="BM2377" s="78"/>
      <c r="BN2377" s="78"/>
      <c r="BO2377" s="78"/>
      <c r="BP2377" s="78"/>
      <c r="BQ2377" s="78"/>
      <c r="BR2377" s="78"/>
      <c r="BS2377" s="64"/>
      <c r="BT2377" s="64"/>
      <c r="BU2377" s="64"/>
    </row>
    <row r="2378" spans="6:73">
      <c r="F2378" s="64"/>
      <c r="G2378" s="64"/>
      <c r="H2378" s="64"/>
      <c r="I2378" s="64"/>
      <c r="J2378" s="72"/>
      <c r="L2378" s="76"/>
      <c r="M2378" s="4"/>
      <c r="Q2378" s="64"/>
      <c r="R2378" s="72"/>
      <c r="S2378" s="8"/>
      <c r="T2378" s="8"/>
      <c r="U2378" s="4"/>
      <c r="V2378" s="4"/>
      <c r="X2378" s="5"/>
      <c r="Y2378" s="64"/>
      <c r="Z2378" s="64"/>
      <c r="AA2378" s="8"/>
      <c r="AB2378" s="8"/>
      <c r="AC2378" s="8"/>
      <c r="AD2378" s="7"/>
      <c r="AE2378" s="76"/>
      <c r="AF2378" s="4"/>
      <c r="AG2378" s="4"/>
      <c r="AI2378" s="5"/>
      <c r="AJ2378" s="64"/>
      <c r="AK2378" s="72"/>
      <c r="AL2378" s="8"/>
      <c r="AM2378" s="8"/>
      <c r="AN2378" s="4"/>
      <c r="AO2378" s="4"/>
      <c r="AQ2378" s="5"/>
      <c r="AR2378" s="64"/>
      <c r="AS2378" s="64"/>
      <c r="AT2378" s="8"/>
      <c r="AU2378" s="8"/>
      <c r="AV2378" s="8"/>
      <c r="AW2378" s="7"/>
      <c r="AX2378" s="76"/>
      <c r="AY2378" s="4"/>
      <c r="AZ2378" s="4"/>
      <c r="BB2378" s="5"/>
      <c r="BC2378" s="64"/>
      <c r="BD2378" s="72"/>
      <c r="BE2378" s="8"/>
      <c r="BF2378" s="8"/>
      <c r="BG2378" s="4"/>
      <c r="BH2378" s="4"/>
      <c r="BJ2378" s="78"/>
      <c r="BK2378" s="78"/>
      <c r="BL2378" s="78"/>
      <c r="BM2378" s="78"/>
      <c r="BN2378" s="78"/>
      <c r="BO2378" s="78"/>
      <c r="BP2378" s="78"/>
      <c r="BQ2378" s="78"/>
      <c r="BR2378" s="78"/>
      <c r="BS2378" s="64"/>
      <c r="BT2378" s="64"/>
      <c r="BU2378" s="64"/>
    </row>
    <row r="2379" spans="6:73">
      <c r="F2379" s="64"/>
      <c r="G2379" s="64"/>
      <c r="H2379" s="64"/>
      <c r="I2379" s="64"/>
      <c r="J2379" s="72"/>
      <c r="L2379" s="76"/>
      <c r="M2379" s="4"/>
      <c r="Q2379" s="64"/>
      <c r="R2379" s="72"/>
      <c r="S2379" s="8"/>
      <c r="T2379" s="8"/>
      <c r="U2379" s="4"/>
      <c r="V2379" s="4"/>
      <c r="X2379" s="5"/>
      <c r="Y2379" s="64"/>
      <c r="Z2379" s="64"/>
      <c r="AA2379" s="8"/>
      <c r="AB2379" s="8"/>
      <c r="AC2379" s="8"/>
      <c r="AD2379" s="7"/>
      <c r="AE2379" s="76"/>
      <c r="AF2379" s="4"/>
      <c r="AG2379" s="4"/>
      <c r="AI2379" s="5"/>
      <c r="AJ2379" s="64"/>
      <c r="AK2379" s="72"/>
      <c r="AL2379" s="8"/>
      <c r="AM2379" s="8"/>
      <c r="AN2379" s="4"/>
      <c r="AO2379" s="4"/>
      <c r="AQ2379" s="5"/>
      <c r="AR2379" s="64"/>
      <c r="AS2379" s="64"/>
      <c r="AT2379" s="8"/>
      <c r="AU2379" s="8"/>
      <c r="AV2379" s="8"/>
      <c r="AW2379" s="7"/>
      <c r="AX2379" s="76"/>
      <c r="AY2379" s="4"/>
      <c r="AZ2379" s="4"/>
      <c r="BB2379" s="5"/>
      <c r="BC2379" s="64"/>
      <c r="BD2379" s="72"/>
      <c r="BE2379" s="8"/>
      <c r="BF2379" s="8"/>
      <c r="BG2379" s="4"/>
      <c r="BH2379" s="4"/>
      <c r="BJ2379" s="78"/>
      <c r="BK2379" s="78"/>
      <c r="BL2379" s="78"/>
      <c r="BM2379" s="78"/>
      <c r="BN2379" s="78"/>
      <c r="BO2379" s="78"/>
      <c r="BP2379" s="78"/>
      <c r="BQ2379" s="78"/>
      <c r="BR2379" s="78"/>
      <c r="BS2379" s="64"/>
      <c r="BT2379" s="64"/>
      <c r="BU2379" s="64"/>
    </row>
    <row r="2380" spans="6:73">
      <c r="F2380" s="64"/>
      <c r="G2380" s="64"/>
      <c r="H2380" s="64"/>
      <c r="I2380" s="64"/>
      <c r="J2380" s="72"/>
      <c r="L2380" s="76"/>
      <c r="M2380" s="4"/>
      <c r="Q2380" s="64"/>
      <c r="R2380" s="72"/>
      <c r="S2380" s="8"/>
      <c r="T2380" s="8"/>
      <c r="U2380" s="4"/>
      <c r="V2380" s="4"/>
      <c r="X2380" s="5"/>
      <c r="Y2380" s="64"/>
      <c r="Z2380" s="64"/>
      <c r="AA2380" s="8"/>
      <c r="AB2380" s="8"/>
      <c r="AC2380" s="8"/>
      <c r="AD2380" s="7"/>
      <c r="AE2380" s="76"/>
      <c r="AF2380" s="4"/>
      <c r="AG2380" s="4"/>
      <c r="AI2380" s="5"/>
      <c r="AJ2380" s="64"/>
      <c r="AK2380" s="72"/>
      <c r="AL2380" s="8"/>
      <c r="AM2380" s="8"/>
      <c r="AN2380" s="4"/>
      <c r="AO2380" s="4"/>
      <c r="AQ2380" s="5"/>
      <c r="AR2380" s="64"/>
      <c r="AS2380" s="64"/>
      <c r="AT2380" s="8"/>
      <c r="AU2380" s="8"/>
      <c r="AV2380" s="8"/>
      <c r="AW2380" s="7"/>
      <c r="AX2380" s="76"/>
      <c r="AY2380" s="4"/>
      <c r="AZ2380" s="4"/>
      <c r="BB2380" s="5"/>
      <c r="BC2380" s="64"/>
      <c r="BD2380" s="72"/>
      <c r="BE2380" s="8"/>
      <c r="BF2380" s="8"/>
      <c r="BG2380" s="4"/>
      <c r="BH2380" s="4"/>
      <c r="BJ2380" s="78"/>
      <c r="BK2380" s="78"/>
      <c r="BL2380" s="78"/>
      <c r="BM2380" s="78"/>
      <c r="BN2380" s="78"/>
      <c r="BO2380" s="78"/>
      <c r="BP2380" s="78"/>
      <c r="BQ2380" s="78"/>
      <c r="BR2380" s="78"/>
      <c r="BS2380" s="64"/>
      <c r="BT2380" s="64"/>
      <c r="BU2380" s="64"/>
    </row>
    <row r="2381" spans="6:73">
      <c r="F2381" s="64"/>
      <c r="G2381" s="64"/>
      <c r="H2381" s="64"/>
      <c r="I2381" s="64"/>
      <c r="J2381" s="72"/>
      <c r="L2381" s="76"/>
      <c r="M2381" s="4"/>
      <c r="Q2381" s="64"/>
      <c r="R2381" s="72"/>
      <c r="S2381" s="8"/>
      <c r="T2381" s="8"/>
      <c r="U2381" s="4"/>
      <c r="V2381" s="4"/>
      <c r="X2381" s="5"/>
      <c r="Y2381" s="64"/>
      <c r="Z2381" s="64"/>
      <c r="AA2381" s="8"/>
      <c r="AB2381" s="8"/>
      <c r="AC2381" s="8"/>
      <c r="AD2381" s="7"/>
      <c r="AE2381" s="76"/>
      <c r="AF2381" s="4"/>
      <c r="AG2381" s="4"/>
      <c r="AI2381" s="5"/>
      <c r="AJ2381" s="64"/>
      <c r="AK2381" s="72"/>
      <c r="AL2381" s="8"/>
      <c r="AM2381" s="8"/>
      <c r="AN2381" s="4"/>
      <c r="AO2381" s="4"/>
      <c r="AQ2381" s="5"/>
      <c r="AR2381" s="64"/>
      <c r="AS2381" s="64"/>
      <c r="AT2381" s="8"/>
      <c r="AU2381" s="8"/>
      <c r="AV2381" s="8"/>
      <c r="AW2381" s="7"/>
      <c r="AX2381" s="76"/>
      <c r="AY2381" s="4"/>
      <c r="AZ2381" s="4"/>
      <c r="BB2381" s="5"/>
      <c r="BC2381" s="64"/>
      <c r="BD2381" s="72"/>
      <c r="BE2381" s="8"/>
      <c r="BF2381" s="8"/>
      <c r="BG2381" s="4"/>
      <c r="BH2381" s="4"/>
      <c r="BJ2381" s="78"/>
      <c r="BK2381" s="78"/>
      <c r="BL2381" s="78"/>
      <c r="BM2381" s="78"/>
      <c r="BN2381" s="78"/>
      <c r="BO2381" s="78"/>
      <c r="BP2381" s="78"/>
      <c r="BQ2381" s="78"/>
      <c r="BR2381" s="78"/>
      <c r="BS2381" s="64"/>
      <c r="BT2381" s="64"/>
      <c r="BU2381" s="64"/>
    </row>
    <row r="2382" spans="6:73">
      <c r="F2382" s="64"/>
      <c r="G2382" s="64"/>
      <c r="H2382" s="64"/>
      <c r="I2382" s="64"/>
      <c r="J2382" s="72"/>
      <c r="L2382" s="76"/>
      <c r="M2382" s="4"/>
      <c r="Q2382" s="64"/>
      <c r="R2382" s="72"/>
      <c r="S2382" s="8"/>
      <c r="T2382" s="8"/>
      <c r="U2382" s="4"/>
      <c r="V2382" s="4"/>
      <c r="X2382" s="5"/>
      <c r="Y2382" s="64"/>
      <c r="Z2382" s="64"/>
      <c r="AA2382" s="8"/>
      <c r="AB2382" s="8"/>
      <c r="AC2382" s="8"/>
      <c r="AD2382" s="7"/>
      <c r="AE2382" s="76"/>
      <c r="AF2382" s="4"/>
      <c r="AG2382" s="4"/>
      <c r="AI2382" s="5"/>
      <c r="AJ2382" s="64"/>
      <c r="AK2382" s="72"/>
      <c r="AL2382" s="8"/>
      <c r="AM2382" s="8"/>
      <c r="AN2382" s="4"/>
      <c r="AO2382" s="4"/>
      <c r="AQ2382" s="5"/>
      <c r="AR2382" s="64"/>
      <c r="AS2382" s="64"/>
      <c r="AT2382" s="8"/>
      <c r="AU2382" s="8"/>
      <c r="AV2382" s="8"/>
      <c r="AW2382" s="7"/>
      <c r="AX2382" s="76"/>
      <c r="AY2382" s="4"/>
      <c r="AZ2382" s="4"/>
      <c r="BB2382" s="5"/>
      <c r="BC2382" s="64"/>
      <c r="BD2382" s="72"/>
      <c r="BE2382" s="8"/>
      <c r="BF2382" s="8"/>
      <c r="BG2382" s="4"/>
      <c r="BH2382" s="4"/>
      <c r="BJ2382" s="78"/>
      <c r="BK2382" s="78"/>
      <c r="BL2382" s="78"/>
      <c r="BM2382" s="78"/>
      <c r="BN2382" s="78"/>
      <c r="BO2382" s="78"/>
      <c r="BP2382" s="78"/>
      <c r="BQ2382" s="78"/>
      <c r="BR2382" s="78"/>
      <c r="BS2382" s="64"/>
      <c r="BT2382" s="64"/>
      <c r="BU2382" s="64"/>
    </row>
    <row r="2383" spans="6:73">
      <c r="F2383" s="64"/>
      <c r="G2383" s="64"/>
      <c r="H2383" s="64"/>
      <c r="I2383" s="64"/>
      <c r="J2383" s="72"/>
      <c r="L2383" s="76"/>
      <c r="M2383" s="4"/>
      <c r="Q2383" s="64"/>
      <c r="R2383" s="72"/>
      <c r="S2383" s="8"/>
      <c r="T2383" s="8"/>
      <c r="U2383" s="4"/>
      <c r="V2383" s="4"/>
      <c r="X2383" s="5"/>
      <c r="Y2383" s="64"/>
      <c r="Z2383" s="64"/>
      <c r="AA2383" s="8"/>
      <c r="AB2383" s="8"/>
      <c r="AC2383" s="8"/>
      <c r="AD2383" s="7"/>
      <c r="AE2383" s="76"/>
      <c r="AF2383" s="4"/>
      <c r="AG2383" s="4"/>
      <c r="AI2383" s="5"/>
      <c r="AJ2383" s="64"/>
      <c r="AK2383" s="72"/>
      <c r="AL2383" s="8"/>
      <c r="AM2383" s="8"/>
      <c r="AN2383" s="4"/>
      <c r="AO2383" s="4"/>
      <c r="AQ2383" s="5"/>
      <c r="AR2383" s="64"/>
      <c r="AS2383" s="64"/>
      <c r="AT2383" s="8"/>
      <c r="AU2383" s="8"/>
      <c r="AV2383" s="8"/>
      <c r="AW2383" s="7"/>
      <c r="AX2383" s="76"/>
      <c r="AY2383" s="4"/>
      <c r="AZ2383" s="4"/>
      <c r="BB2383" s="5"/>
      <c r="BC2383" s="64"/>
      <c r="BD2383" s="72"/>
      <c r="BE2383" s="8"/>
      <c r="BF2383" s="8"/>
      <c r="BG2383" s="4"/>
      <c r="BH2383" s="4"/>
      <c r="BJ2383" s="78"/>
      <c r="BK2383" s="78"/>
      <c r="BL2383" s="78"/>
      <c r="BM2383" s="78"/>
      <c r="BN2383" s="78"/>
      <c r="BO2383" s="78"/>
      <c r="BP2383" s="78"/>
      <c r="BQ2383" s="78"/>
      <c r="BR2383" s="78"/>
      <c r="BS2383" s="64"/>
      <c r="BT2383" s="64"/>
      <c r="BU2383" s="64"/>
    </row>
    <row r="2384" spans="6:73">
      <c r="F2384" s="64"/>
      <c r="G2384" s="64"/>
      <c r="H2384" s="64"/>
      <c r="I2384" s="64"/>
      <c r="J2384" s="72"/>
      <c r="L2384" s="76"/>
      <c r="M2384" s="4"/>
      <c r="Q2384" s="64"/>
      <c r="R2384" s="72"/>
      <c r="S2384" s="8"/>
      <c r="T2384" s="8"/>
      <c r="U2384" s="4"/>
      <c r="V2384" s="4"/>
      <c r="X2384" s="5"/>
      <c r="Y2384" s="64"/>
      <c r="Z2384" s="64"/>
      <c r="AA2384" s="8"/>
      <c r="AB2384" s="8"/>
      <c r="AC2384" s="8"/>
      <c r="AD2384" s="7"/>
      <c r="AE2384" s="76"/>
      <c r="AF2384" s="4"/>
      <c r="AG2384" s="4"/>
      <c r="AI2384" s="5"/>
      <c r="AJ2384" s="64"/>
      <c r="AK2384" s="72"/>
      <c r="AL2384" s="8"/>
      <c r="AM2384" s="8"/>
      <c r="AN2384" s="4"/>
      <c r="AO2384" s="4"/>
      <c r="AQ2384" s="5"/>
      <c r="AR2384" s="64"/>
      <c r="AS2384" s="64"/>
      <c r="AT2384" s="8"/>
      <c r="AU2384" s="8"/>
      <c r="AV2384" s="8"/>
      <c r="AW2384" s="7"/>
      <c r="AX2384" s="76"/>
      <c r="AY2384" s="4"/>
      <c r="AZ2384" s="4"/>
      <c r="BB2384" s="5"/>
      <c r="BC2384" s="64"/>
      <c r="BD2384" s="72"/>
      <c r="BE2384" s="8"/>
      <c r="BF2384" s="8"/>
      <c r="BG2384" s="4"/>
      <c r="BH2384" s="4"/>
      <c r="BJ2384" s="78"/>
      <c r="BK2384" s="78"/>
      <c r="BL2384" s="78"/>
      <c r="BM2384" s="78"/>
      <c r="BN2384" s="78"/>
      <c r="BO2384" s="78"/>
      <c r="BP2384" s="78"/>
      <c r="BQ2384" s="78"/>
      <c r="BR2384" s="78"/>
      <c r="BS2384" s="64"/>
      <c r="BT2384" s="64"/>
      <c r="BU2384" s="64"/>
    </row>
    <row r="2385" spans="6:73">
      <c r="F2385" s="64"/>
      <c r="G2385" s="64"/>
      <c r="H2385" s="64"/>
      <c r="I2385" s="64"/>
      <c r="J2385" s="72"/>
      <c r="L2385" s="76"/>
      <c r="M2385" s="4"/>
      <c r="Q2385" s="64"/>
      <c r="R2385" s="72"/>
      <c r="S2385" s="8"/>
      <c r="T2385" s="8"/>
      <c r="U2385" s="4"/>
      <c r="V2385" s="4"/>
      <c r="X2385" s="5"/>
      <c r="Y2385" s="64"/>
      <c r="Z2385" s="64"/>
      <c r="AA2385" s="8"/>
      <c r="AB2385" s="8"/>
      <c r="AC2385" s="8"/>
      <c r="AD2385" s="7"/>
      <c r="AE2385" s="76"/>
      <c r="AF2385" s="4"/>
      <c r="AG2385" s="4"/>
      <c r="AI2385" s="5"/>
      <c r="AJ2385" s="64"/>
      <c r="AK2385" s="72"/>
      <c r="AL2385" s="8"/>
      <c r="AM2385" s="8"/>
      <c r="AN2385" s="4"/>
      <c r="AO2385" s="4"/>
      <c r="AQ2385" s="5"/>
      <c r="AR2385" s="64"/>
      <c r="AS2385" s="64"/>
      <c r="AT2385" s="8"/>
      <c r="AU2385" s="8"/>
      <c r="AV2385" s="8"/>
      <c r="AW2385" s="7"/>
      <c r="AX2385" s="76"/>
      <c r="AY2385" s="4"/>
      <c r="AZ2385" s="4"/>
      <c r="BB2385" s="5"/>
      <c r="BC2385" s="64"/>
      <c r="BD2385" s="72"/>
      <c r="BE2385" s="8"/>
      <c r="BF2385" s="8"/>
      <c r="BG2385" s="4"/>
      <c r="BH2385" s="4"/>
      <c r="BJ2385" s="78"/>
      <c r="BK2385" s="78"/>
      <c r="BL2385" s="78"/>
      <c r="BM2385" s="78"/>
      <c r="BN2385" s="78"/>
      <c r="BO2385" s="78"/>
      <c r="BP2385" s="78"/>
      <c r="BQ2385" s="78"/>
      <c r="BR2385" s="78"/>
      <c r="BS2385" s="64"/>
      <c r="BT2385" s="64"/>
      <c r="BU2385" s="64"/>
    </row>
    <row r="2386" spans="6:73">
      <c r="F2386" s="64"/>
      <c r="G2386" s="64"/>
      <c r="H2386" s="64"/>
      <c r="I2386" s="64"/>
      <c r="J2386" s="72"/>
      <c r="L2386" s="76"/>
      <c r="M2386" s="4"/>
      <c r="Q2386" s="64"/>
      <c r="R2386" s="72"/>
      <c r="S2386" s="8"/>
      <c r="T2386" s="8"/>
      <c r="U2386" s="4"/>
      <c r="V2386" s="4"/>
      <c r="X2386" s="5"/>
      <c r="Y2386" s="64"/>
      <c r="Z2386" s="64"/>
      <c r="AA2386" s="8"/>
      <c r="AB2386" s="8"/>
      <c r="AC2386" s="8"/>
      <c r="AD2386" s="7"/>
      <c r="AE2386" s="76"/>
      <c r="AF2386" s="4"/>
      <c r="AG2386" s="4"/>
      <c r="AI2386" s="5"/>
      <c r="AJ2386" s="64"/>
      <c r="AK2386" s="72"/>
      <c r="AL2386" s="8"/>
      <c r="AM2386" s="8"/>
      <c r="AN2386" s="4"/>
      <c r="AO2386" s="4"/>
      <c r="AQ2386" s="5"/>
      <c r="AR2386" s="64"/>
      <c r="AS2386" s="64"/>
      <c r="AT2386" s="8"/>
      <c r="AU2386" s="8"/>
      <c r="AV2386" s="8"/>
      <c r="AW2386" s="7"/>
      <c r="AX2386" s="76"/>
      <c r="AY2386" s="4"/>
      <c r="AZ2386" s="4"/>
      <c r="BB2386" s="5"/>
      <c r="BC2386" s="64"/>
      <c r="BD2386" s="72"/>
      <c r="BE2386" s="8"/>
      <c r="BF2386" s="8"/>
      <c r="BG2386" s="4"/>
      <c r="BH2386" s="4"/>
      <c r="BJ2386" s="78"/>
      <c r="BK2386" s="78"/>
      <c r="BL2386" s="78"/>
      <c r="BM2386" s="78"/>
      <c r="BN2386" s="78"/>
      <c r="BO2386" s="78"/>
      <c r="BP2386" s="78"/>
      <c r="BQ2386" s="78"/>
      <c r="BR2386" s="78"/>
      <c r="BS2386" s="64"/>
      <c r="BT2386" s="64"/>
      <c r="BU2386" s="64"/>
    </row>
    <row r="2387" spans="6:73">
      <c r="F2387" s="64"/>
      <c r="G2387" s="64"/>
      <c r="H2387" s="64"/>
      <c r="I2387" s="64"/>
      <c r="J2387" s="72"/>
      <c r="L2387" s="76"/>
      <c r="M2387" s="4"/>
      <c r="Q2387" s="64"/>
      <c r="R2387" s="72"/>
      <c r="S2387" s="8"/>
      <c r="T2387" s="8"/>
      <c r="U2387" s="4"/>
      <c r="V2387" s="4"/>
      <c r="X2387" s="5"/>
      <c r="Y2387" s="64"/>
      <c r="Z2387" s="64"/>
      <c r="AA2387" s="8"/>
      <c r="AB2387" s="8"/>
      <c r="AC2387" s="8"/>
      <c r="AD2387" s="7"/>
      <c r="AE2387" s="76"/>
      <c r="AF2387" s="4"/>
      <c r="AG2387" s="4"/>
      <c r="AI2387" s="5"/>
      <c r="AJ2387" s="64"/>
      <c r="AK2387" s="72"/>
      <c r="AL2387" s="8"/>
      <c r="AM2387" s="8"/>
      <c r="AN2387" s="4"/>
      <c r="AO2387" s="4"/>
      <c r="AQ2387" s="5"/>
      <c r="AR2387" s="64"/>
      <c r="AS2387" s="64"/>
      <c r="AT2387" s="8"/>
      <c r="AU2387" s="8"/>
      <c r="AV2387" s="8"/>
      <c r="AW2387" s="7"/>
      <c r="AX2387" s="76"/>
      <c r="AY2387" s="4"/>
      <c r="AZ2387" s="4"/>
      <c r="BB2387" s="5"/>
      <c r="BC2387" s="64"/>
      <c r="BD2387" s="72"/>
      <c r="BE2387" s="8"/>
      <c r="BF2387" s="8"/>
      <c r="BG2387" s="4"/>
      <c r="BH2387" s="4"/>
      <c r="BJ2387" s="78"/>
      <c r="BK2387" s="78"/>
      <c r="BL2387" s="78"/>
      <c r="BM2387" s="78"/>
      <c r="BN2387" s="78"/>
      <c r="BO2387" s="78"/>
      <c r="BP2387" s="78"/>
      <c r="BQ2387" s="78"/>
      <c r="BR2387" s="78"/>
      <c r="BS2387" s="64"/>
      <c r="BT2387" s="64"/>
      <c r="BU2387" s="64"/>
    </row>
    <row r="2388" spans="6:73">
      <c r="F2388" s="64"/>
      <c r="G2388" s="64"/>
      <c r="H2388" s="64"/>
      <c r="I2388" s="64"/>
      <c r="J2388" s="72"/>
      <c r="L2388" s="76"/>
      <c r="M2388" s="4"/>
      <c r="Q2388" s="64"/>
      <c r="R2388" s="72"/>
      <c r="S2388" s="8"/>
      <c r="T2388" s="8"/>
      <c r="U2388" s="4"/>
      <c r="V2388" s="4"/>
      <c r="X2388" s="5"/>
      <c r="Y2388" s="64"/>
      <c r="Z2388" s="64"/>
      <c r="AA2388" s="8"/>
      <c r="AB2388" s="8"/>
      <c r="AC2388" s="8"/>
      <c r="AD2388" s="7"/>
      <c r="AE2388" s="76"/>
      <c r="AF2388" s="4"/>
      <c r="AG2388" s="4"/>
      <c r="AI2388" s="5"/>
      <c r="AJ2388" s="64"/>
      <c r="AK2388" s="72"/>
      <c r="AL2388" s="8"/>
      <c r="AM2388" s="8"/>
      <c r="AN2388" s="4"/>
      <c r="AO2388" s="4"/>
      <c r="AQ2388" s="5"/>
      <c r="AR2388" s="64"/>
      <c r="AS2388" s="64"/>
      <c r="AT2388" s="8"/>
      <c r="AU2388" s="8"/>
      <c r="AV2388" s="8"/>
      <c r="AW2388" s="7"/>
      <c r="AX2388" s="76"/>
      <c r="AY2388" s="4"/>
      <c r="AZ2388" s="4"/>
      <c r="BB2388" s="5"/>
      <c r="BC2388" s="64"/>
      <c r="BD2388" s="72"/>
      <c r="BE2388" s="8"/>
      <c r="BF2388" s="8"/>
      <c r="BG2388" s="4"/>
      <c r="BH2388" s="4"/>
      <c r="BJ2388" s="78"/>
      <c r="BK2388" s="78"/>
      <c r="BL2388" s="78"/>
      <c r="BM2388" s="78"/>
      <c r="BN2388" s="78"/>
      <c r="BO2388" s="78"/>
      <c r="BP2388" s="78"/>
      <c r="BQ2388" s="78"/>
      <c r="BR2388" s="78"/>
      <c r="BS2388" s="64"/>
      <c r="BT2388" s="64"/>
      <c r="BU2388" s="64"/>
    </row>
    <row r="2389" spans="6:73">
      <c r="F2389" s="64"/>
      <c r="G2389" s="64"/>
      <c r="H2389" s="64"/>
      <c r="I2389" s="64"/>
      <c r="J2389" s="72"/>
      <c r="L2389" s="76"/>
      <c r="M2389" s="4"/>
      <c r="Q2389" s="64"/>
      <c r="R2389" s="72"/>
      <c r="S2389" s="8"/>
      <c r="T2389" s="8"/>
      <c r="U2389" s="4"/>
      <c r="V2389" s="4"/>
      <c r="X2389" s="5"/>
      <c r="Y2389" s="64"/>
      <c r="Z2389" s="64"/>
      <c r="AA2389" s="8"/>
      <c r="AB2389" s="8"/>
      <c r="AC2389" s="8"/>
      <c r="AD2389" s="7"/>
      <c r="AE2389" s="76"/>
      <c r="AF2389" s="4"/>
      <c r="AG2389" s="4"/>
      <c r="AI2389" s="5"/>
      <c r="AJ2389" s="64"/>
      <c r="AK2389" s="72"/>
      <c r="AL2389" s="8"/>
      <c r="AM2389" s="8"/>
      <c r="AN2389" s="4"/>
      <c r="AO2389" s="4"/>
      <c r="AQ2389" s="5"/>
      <c r="AR2389" s="64"/>
      <c r="AS2389" s="64"/>
      <c r="AT2389" s="8"/>
      <c r="AU2389" s="8"/>
      <c r="AV2389" s="8"/>
      <c r="AW2389" s="7"/>
      <c r="AX2389" s="76"/>
      <c r="AY2389" s="4"/>
      <c r="AZ2389" s="4"/>
      <c r="BB2389" s="5"/>
      <c r="BC2389" s="64"/>
      <c r="BD2389" s="72"/>
      <c r="BE2389" s="8"/>
      <c r="BF2389" s="8"/>
      <c r="BG2389" s="4"/>
      <c r="BH2389" s="4"/>
      <c r="BJ2389" s="78"/>
      <c r="BK2389" s="78"/>
      <c r="BL2389" s="78"/>
      <c r="BM2389" s="78"/>
      <c r="BN2389" s="78"/>
      <c r="BO2389" s="78"/>
      <c r="BP2389" s="78"/>
      <c r="BQ2389" s="78"/>
      <c r="BR2389" s="78"/>
      <c r="BS2389" s="64"/>
      <c r="BT2389" s="64"/>
      <c r="BU2389" s="64"/>
    </row>
    <row r="2390" spans="6:73">
      <c r="F2390" s="64"/>
      <c r="G2390" s="64"/>
      <c r="H2390" s="64"/>
      <c r="I2390" s="64"/>
      <c r="J2390" s="72"/>
      <c r="L2390" s="76"/>
      <c r="M2390" s="4"/>
      <c r="Q2390" s="64"/>
      <c r="R2390" s="72"/>
      <c r="S2390" s="8"/>
      <c r="T2390" s="8"/>
      <c r="U2390" s="4"/>
      <c r="V2390" s="4"/>
      <c r="X2390" s="5"/>
      <c r="Y2390" s="64"/>
      <c r="Z2390" s="64"/>
      <c r="AA2390" s="8"/>
      <c r="AB2390" s="8"/>
      <c r="AC2390" s="8"/>
      <c r="AD2390" s="7"/>
      <c r="AE2390" s="76"/>
      <c r="AF2390" s="4"/>
      <c r="AG2390" s="4"/>
      <c r="AI2390" s="5"/>
      <c r="AJ2390" s="64"/>
      <c r="AK2390" s="72"/>
      <c r="AL2390" s="8"/>
      <c r="AM2390" s="8"/>
      <c r="AN2390" s="4"/>
      <c r="AO2390" s="4"/>
      <c r="AQ2390" s="5"/>
      <c r="AR2390" s="64"/>
      <c r="AS2390" s="64"/>
      <c r="AT2390" s="8"/>
      <c r="AU2390" s="8"/>
      <c r="AV2390" s="8"/>
      <c r="AW2390" s="7"/>
      <c r="AX2390" s="76"/>
      <c r="AY2390" s="4"/>
      <c r="AZ2390" s="4"/>
      <c r="BB2390" s="5"/>
      <c r="BC2390" s="64"/>
      <c r="BD2390" s="72"/>
      <c r="BE2390" s="8"/>
      <c r="BF2390" s="8"/>
      <c r="BG2390" s="4"/>
      <c r="BH2390" s="4"/>
      <c r="BJ2390" s="78"/>
      <c r="BK2390" s="78"/>
      <c r="BL2390" s="78"/>
      <c r="BM2390" s="78"/>
      <c r="BN2390" s="78"/>
      <c r="BO2390" s="78"/>
      <c r="BP2390" s="78"/>
      <c r="BQ2390" s="78"/>
      <c r="BR2390" s="78"/>
      <c r="BS2390" s="64"/>
      <c r="BT2390" s="64"/>
      <c r="BU2390" s="64"/>
    </row>
    <row r="2391" spans="6:73">
      <c r="F2391" s="64"/>
      <c r="G2391" s="64"/>
      <c r="H2391" s="64"/>
      <c r="I2391" s="64"/>
      <c r="J2391" s="72"/>
      <c r="L2391" s="76"/>
      <c r="M2391" s="4"/>
      <c r="Q2391" s="64"/>
      <c r="R2391" s="72"/>
      <c r="S2391" s="8"/>
      <c r="T2391" s="8"/>
      <c r="U2391" s="4"/>
      <c r="V2391" s="4"/>
      <c r="X2391" s="5"/>
      <c r="Y2391" s="64"/>
      <c r="Z2391" s="64"/>
      <c r="AA2391" s="8"/>
      <c r="AB2391" s="8"/>
      <c r="AC2391" s="8"/>
      <c r="AD2391" s="7"/>
      <c r="AE2391" s="76"/>
      <c r="AF2391" s="4"/>
      <c r="AG2391" s="4"/>
      <c r="AI2391" s="5"/>
      <c r="AJ2391" s="64"/>
      <c r="AK2391" s="72"/>
      <c r="AL2391" s="8"/>
      <c r="AM2391" s="8"/>
      <c r="AN2391" s="4"/>
      <c r="AO2391" s="4"/>
      <c r="AQ2391" s="5"/>
      <c r="AR2391" s="64"/>
      <c r="AS2391" s="64"/>
      <c r="AT2391" s="8"/>
      <c r="AU2391" s="8"/>
      <c r="AV2391" s="8"/>
      <c r="AW2391" s="7"/>
      <c r="AX2391" s="76"/>
      <c r="AY2391" s="4"/>
      <c r="AZ2391" s="4"/>
      <c r="BB2391" s="5"/>
      <c r="BC2391" s="64"/>
      <c r="BD2391" s="72"/>
      <c r="BE2391" s="8"/>
      <c r="BF2391" s="8"/>
      <c r="BG2391" s="4"/>
      <c r="BH2391" s="4"/>
      <c r="BJ2391" s="78"/>
      <c r="BK2391" s="78"/>
      <c r="BL2391" s="78"/>
      <c r="BM2391" s="78"/>
      <c r="BN2391" s="78"/>
      <c r="BO2391" s="78"/>
      <c r="BP2391" s="78"/>
      <c r="BQ2391" s="78"/>
      <c r="BR2391" s="78"/>
      <c r="BS2391" s="64"/>
      <c r="BT2391" s="64"/>
      <c r="BU2391" s="64"/>
    </row>
    <row r="2392" spans="6:73">
      <c r="F2392" s="64"/>
      <c r="G2392" s="64"/>
      <c r="H2392" s="64"/>
      <c r="I2392" s="64"/>
      <c r="J2392" s="72"/>
      <c r="L2392" s="76"/>
      <c r="M2392" s="4"/>
      <c r="Q2392" s="64"/>
      <c r="R2392" s="72"/>
      <c r="S2392" s="8"/>
      <c r="T2392" s="8"/>
      <c r="U2392" s="4"/>
      <c r="V2392" s="4"/>
      <c r="X2392" s="5"/>
      <c r="Y2392" s="64"/>
      <c r="Z2392" s="64"/>
      <c r="AA2392" s="8"/>
      <c r="AB2392" s="8"/>
      <c r="AC2392" s="8"/>
      <c r="AD2392" s="7"/>
      <c r="AE2392" s="76"/>
      <c r="AF2392" s="4"/>
      <c r="AG2392" s="4"/>
      <c r="AI2392" s="5"/>
      <c r="AJ2392" s="64"/>
      <c r="AK2392" s="72"/>
      <c r="AL2392" s="8"/>
      <c r="AM2392" s="8"/>
      <c r="AN2392" s="4"/>
      <c r="AO2392" s="4"/>
      <c r="AQ2392" s="5"/>
      <c r="AR2392" s="64"/>
      <c r="AS2392" s="64"/>
      <c r="AT2392" s="8"/>
      <c r="AU2392" s="8"/>
      <c r="AV2392" s="8"/>
      <c r="AW2392" s="7"/>
      <c r="AX2392" s="76"/>
      <c r="AY2392" s="4"/>
      <c r="AZ2392" s="4"/>
      <c r="BB2392" s="5"/>
      <c r="BC2392" s="64"/>
      <c r="BD2392" s="72"/>
      <c r="BE2392" s="8"/>
      <c r="BF2392" s="8"/>
      <c r="BG2392" s="4"/>
      <c r="BH2392" s="4"/>
      <c r="BJ2392" s="78"/>
      <c r="BK2392" s="78"/>
      <c r="BL2392" s="78"/>
      <c r="BM2392" s="78"/>
      <c r="BN2392" s="78"/>
      <c r="BO2392" s="78"/>
      <c r="BP2392" s="78"/>
      <c r="BQ2392" s="78"/>
      <c r="BR2392" s="78"/>
      <c r="BS2392" s="64"/>
      <c r="BT2392" s="64"/>
      <c r="BU2392" s="64"/>
    </row>
    <row r="2393" spans="6:73">
      <c r="F2393" s="64"/>
      <c r="G2393" s="64"/>
      <c r="H2393" s="64"/>
      <c r="I2393" s="64"/>
      <c r="J2393" s="72"/>
      <c r="L2393" s="76"/>
      <c r="M2393" s="4"/>
      <c r="Q2393" s="64"/>
      <c r="R2393" s="72"/>
      <c r="S2393" s="8"/>
      <c r="T2393" s="8"/>
      <c r="U2393" s="4"/>
      <c r="V2393" s="4"/>
      <c r="X2393" s="5"/>
      <c r="Y2393" s="64"/>
      <c r="Z2393" s="64"/>
      <c r="AA2393" s="8"/>
      <c r="AB2393" s="8"/>
      <c r="AC2393" s="8"/>
      <c r="AD2393" s="7"/>
      <c r="AE2393" s="76"/>
      <c r="AF2393" s="4"/>
      <c r="AG2393" s="4"/>
      <c r="AI2393" s="5"/>
      <c r="AJ2393" s="64"/>
      <c r="AK2393" s="72"/>
      <c r="AL2393" s="8"/>
      <c r="AM2393" s="8"/>
      <c r="AN2393" s="4"/>
      <c r="AO2393" s="4"/>
      <c r="AQ2393" s="5"/>
      <c r="AR2393" s="64"/>
      <c r="AS2393" s="64"/>
      <c r="AT2393" s="8"/>
      <c r="AU2393" s="8"/>
      <c r="AV2393" s="8"/>
      <c r="AW2393" s="7"/>
      <c r="AX2393" s="76"/>
      <c r="AY2393" s="4"/>
      <c r="AZ2393" s="4"/>
      <c r="BB2393" s="5"/>
      <c r="BC2393" s="64"/>
      <c r="BD2393" s="72"/>
      <c r="BE2393" s="8"/>
      <c r="BF2393" s="8"/>
      <c r="BG2393" s="4"/>
      <c r="BH2393" s="4"/>
      <c r="BJ2393" s="78"/>
      <c r="BK2393" s="78"/>
      <c r="BL2393" s="78"/>
      <c r="BM2393" s="78"/>
      <c r="BN2393" s="78"/>
      <c r="BO2393" s="78"/>
      <c r="BP2393" s="78"/>
      <c r="BQ2393" s="78"/>
      <c r="BR2393" s="78"/>
      <c r="BS2393" s="64"/>
      <c r="BT2393" s="64"/>
      <c r="BU2393" s="64"/>
    </row>
    <row r="2394" spans="6:73">
      <c r="F2394" s="64"/>
      <c r="G2394" s="64"/>
      <c r="H2394" s="64"/>
      <c r="I2394" s="64"/>
      <c r="J2394" s="72"/>
      <c r="L2394" s="76"/>
      <c r="M2394" s="4"/>
      <c r="Q2394" s="64"/>
      <c r="R2394" s="72"/>
      <c r="S2394" s="8"/>
      <c r="T2394" s="8"/>
      <c r="U2394" s="4"/>
      <c r="V2394" s="4"/>
      <c r="X2394" s="5"/>
      <c r="Y2394" s="64"/>
      <c r="Z2394" s="64"/>
      <c r="AA2394" s="8"/>
      <c r="AB2394" s="8"/>
      <c r="AC2394" s="8"/>
      <c r="AD2394" s="7"/>
      <c r="AE2394" s="76"/>
      <c r="AF2394" s="4"/>
      <c r="AG2394" s="4"/>
      <c r="AI2394" s="5"/>
      <c r="AJ2394" s="64"/>
      <c r="AK2394" s="72"/>
      <c r="AL2394" s="8"/>
      <c r="AM2394" s="8"/>
      <c r="AN2394" s="4"/>
      <c r="AO2394" s="4"/>
      <c r="AQ2394" s="5"/>
      <c r="AR2394" s="64"/>
      <c r="AS2394" s="64"/>
      <c r="AT2394" s="8"/>
      <c r="AU2394" s="8"/>
      <c r="AV2394" s="8"/>
      <c r="AW2394" s="7"/>
      <c r="AX2394" s="76"/>
      <c r="AY2394" s="4"/>
      <c r="AZ2394" s="4"/>
      <c r="BB2394" s="5"/>
      <c r="BC2394" s="64"/>
      <c r="BD2394" s="72"/>
      <c r="BE2394" s="8"/>
      <c r="BF2394" s="8"/>
      <c r="BG2394" s="4"/>
      <c r="BH2394" s="4"/>
      <c r="BJ2394" s="78"/>
      <c r="BK2394" s="78"/>
      <c r="BL2394" s="78"/>
      <c r="BM2394" s="78"/>
      <c r="BN2394" s="78"/>
      <c r="BO2394" s="78"/>
      <c r="BP2394" s="78"/>
      <c r="BQ2394" s="78"/>
      <c r="BR2394" s="78"/>
      <c r="BS2394" s="64"/>
      <c r="BT2394" s="64"/>
      <c r="BU2394" s="64"/>
    </row>
    <row r="2395" spans="6:73">
      <c r="F2395" s="64"/>
      <c r="G2395" s="64"/>
      <c r="H2395" s="64"/>
      <c r="I2395" s="64"/>
      <c r="J2395" s="72"/>
      <c r="L2395" s="76"/>
      <c r="M2395" s="4"/>
      <c r="Q2395" s="64"/>
      <c r="R2395" s="72"/>
      <c r="S2395" s="8"/>
      <c r="T2395" s="8"/>
      <c r="U2395" s="4"/>
      <c r="V2395" s="4"/>
      <c r="X2395" s="5"/>
      <c r="Y2395" s="64"/>
      <c r="Z2395" s="64"/>
      <c r="AA2395" s="8"/>
      <c r="AB2395" s="8"/>
      <c r="AC2395" s="8"/>
      <c r="AD2395" s="7"/>
      <c r="AE2395" s="76"/>
      <c r="AF2395" s="4"/>
      <c r="AG2395" s="4"/>
      <c r="AI2395" s="5"/>
      <c r="AJ2395" s="64"/>
      <c r="AK2395" s="72"/>
      <c r="AL2395" s="8"/>
      <c r="AM2395" s="8"/>
      <c r="AN2395" s="4"/>
      <c r="AO2395" s="4"/>
      <c r="AQ2395" s="5"/>
      <c r="AR2395" s="64"/>
      <c r="AS2395" s="64"/>
      <c r="AT2395" s="8"/>
      <c r="AU2395" s="8"/>
      <c r="AV2395" s="8"/>
      <c r="AW2395" s="7"/>
      <c r="AX2395" s="76"/>
      <c r="AY2395" s="4"/>
      <c r="AZ2395" s="4"/>
      <c r="BB2395" s="5"/>
      <c r="BC2395" s="64"/>
      <c r="BD2395" s="72"/>
      <c r="BE2395" s="8"/>
      <c r="BF2395" s="8"/>
      <c r="BG2395" s="4"/>
      <c r="BH2395" s="4"/>
      <c r="BJ2395" s="78"/>
      <c r="BK2395" s="78"/>
      <c r="BL2395" s="78"/>
      <c r="BM2395" s="78"/>
      <c r="BN2395" s="78"/>
      <c r="BO2395" s="78"/>
      <c r="BP2395" s="78"/>
      <c r="BQ2395" s="78"/>
      <c r="BR2395" s="78"/>
      <c r="BS2395" s="64"/>
      <c r="BT2395" s="64"/>
      <c r="BU2395" s="64"/>
    </row>
    <row r="2396" spans="6:73">
      <c r="F2396" s="64"/>
      <c r="G2396" s="64"/>
      <c r="H2396" s="64"/>
      <c r="I2396" s="64"/>
      <c r="J2396" s="72"/>
      <c r="L2396" s="76"/>
      <c r="M2396" s="4"/>
      <c r="Q2396" s="64"/>
      <c r="R2396" s="72"/>
      <c r="S2396" s="8"/>
      <c r="T2396" s="8"/>
      <c r="U2396" s="4"/>
      <c r="V2396" s="4"/>
      <c r="X2396" s="5"/>
      <c r="Y2396" s="64"/>
      <c r="Z2396" s="64"/>
      <c r="AA2396" s="8"/>
      <c r="AB2396" s="8"/>
      <c r="AC2396" s="8"/>
      <c r="AD2396" s="7"/>
      <c r="AE2396" s="76"/>
      <c r="AF2396" s="4"/>
      <c r="AG2396" s="4"/>
      <c r="AI2396" s="5"/>
      <c r="AJ2396" s="64"/>
      <c r="AK2396" s="72"/>
      <c r="AL2396" s="8"/>
      <c r="AM2396" s="8"/>
      <c r="AN2396" s="4"/>
      <c r="AO2396" s="4"/>
      <c r="AQ2396" s="5"/>
      <c r="AR2396" s="64"/>
      <c r="AS2396" s="64"/>
      <c r="AT2396" s="8"/>
      <c r="AU2396" s="8"/>
      <c r="AV2396" s="8"/>
      <c r="AW2396" s="7"/>
      <c r="AX2396" s="76"/>
      <c r="AY2396" s="4"/>
      <c r="AZ2396" s="4"/>
      <c r="BB2396" s="5"/>
      <c r="BC2396" s="64"/>
      <c r="BD2396" s="72"/>
      <c r="BE2396" s="8"/>
      <c r="BF2396" s="8"/>
      <c r="BG2396" s="4"/>
      <c r="BH2396" s="4"/>
      <c r="BJ2396" s="78"/>
      <c r="BK2396" s="78"/>
      <c r="BL2396" s="78"/>
      <c r="BM2396" s="78"/>
      <c r="BN2396" s="78"/>
      <c r="BO2396" s="78"/>
      <c r="BP2396" s="78"/>
      <c r="BQ2396" s="78"/>
      <c r="BR2396" s="78"/>
      <c r="BS2396" s="64"/>
      <c r="BT2396" s="64"/>
      <c r="BU2396" s="64"/>
    </row>
    <row r="2397" spans="6:73">
      <c r="F2397" s="64"/>
      <c r="G2397" s="64"/>
      <c r="H2397" s="64"/>
      <c r="I2397" s="64"/>
      <c r="J2397" s="72"/>
      <c r="L2397" s="76"/>
      <c r="M2397" s="4"/>
      <c r="Q2397" s="64"/>
      <c r="R2397" s="72"/>
      <c r="S2397" s="8"/>
      <c r="T2397" s="8"/>
      <c r="U2397" s="4"/>
      <c r="V2397" s="4"/>
      <c r="X2397" s="5"/>
      <c r="Y2397" s="64"/>
      <c r="Z2397" s="64"/>
      <c r="AA2397" s="8"/>
      <c r="AB2397" s="8"/>
      <c r="AC2397" s="8"/>
      <c r="AD2397" s="7"/>
      <c r="AE2397" s="76"/>
      <c r="AF2397" s="4"/>
      <c r="AG2397" s="4"/>
      <c r="AI2397" s="5"/>
      <c r="AJ2397" s="64"/>
      <c r="AK2397" s="72"/>
      <c r="AL2397" s="8"/>
      <c r="AM2397" s="8"/>
      <c r="AN2397" s="4"/>
      <c r="AO2397" s="4"/>
      <c r="AQ2397" s="5"/>
      <c r="AR2397" s="64"/>
      <c r="AS2397" s="64"/>
      <c r="AT2397" s="8"/>
      <c r="AU2397" s="8"/>
      <c r="AV2397" s="8"/>
      <c r="AW2397" s="7"/>
      <c r="AX2397" s="76"/>
      <c r="AY2397" s="4"/>
      <c r="AZ2397" s="4"/>
      <c r="BB2397" s="5"/>
      <c r="BC2397" s="64"/>
      <c r="BD2397" s="72"/>
      <c r="BE2397" s="8"/>
      <c r="BF2397" s="8"/>
      <c r="BG2397" s="4"/>
      <c r="BH2397" s="4"/>
      <c r="BJ2397" s="78"/>
      <c r="BK2397" s="78"/>
      <c r="BL2397" s="78"/>
      <c r="BM2397" s="78"/>
      <c r="BN2397" s="78"/>
      <c r="BO2397" s="78"/>
      <c r="BP2397" s="78"/>
      <c r="BQ2397" s="78"/>
      <c r="BR2397" s="78"/>
      <c r="BS2397" s="64"/>
      <c r="BT2397" s="64"/>
      <c r="BU2397" s="64"/>
    </row>
    <row r="2398" spans="6:73">
      <c r="F2398" s="64"/>
      <c r="G2398" s="64"/>
      <c r="H2398" s="64"/>
      <c r="I2398" s="64"/>
      <c r="J2398" s="72"/>
      <c r="L2398" s="76"/>
      <c r="M2398" s="4"/>
      <c r="Q2398" s="64"/>
      <c r="R2398" s="72"/>
      <c r="S2398" s="8"/>
      <c r="T2398" s="8"/>
      <c r="U2398" s="4"/>
      <c r="V2398" s="4"/>
      <c r="X2398" s="5"/>
      <c r="Y2398" s="64"/>
      <c r="Z2398" s="64"/>
      <c r="AA2398" s="8"/>
      <c r="AB2398" s="8"/>
      <c r="AC2398" s="8"/>
      <c r="AD2398" s="7"/>
      <c r="AE2398" s="76"/>
      <c r="AF2398" s="4"/>
      <c r="AG2398" s="4"/>
      <c r="AI2398" s="5"/>
      <c r="AJ2398" s="64"/>
      <c r="AK2398" s="72"/>
      <c r="AL2398" s="8"/>
      <c r="AM2398" s="8"/>
      <c r="AN2398" s="4"/>
      <c r="AO2398" s="4"/>
      <c r="AQ2398" s="5"/>
      <c r="AR2398" s="64"/>
      <c r="AS2398" s="64"/>
      <c r="AT2398" s="8"/>
      <c r="AU2398" s="8"/>
      <c r="AV2398" s="8"/>
      <c r="AW2398" s="7"/>
      <c r="AX2398" s="76"/>
      <c r="AY2398" s="4"/>
      <c r="AZ2398" s="4"/>
      <c r="BB2398" s="5"/>
      <c r="BC2398" s="64"/>
      <c r="BD2398" s="72"/>
      <c r="BE2398" s="8"/>
      <c r="BF2398" s="8"/>
      <c r="BG2398" s="4"/>
      <c r="BH2398" s="4"/>
      <c r="BJ2398" s="78"/>
      <c r="BK2398" s="78"/>
      <c r="BL2398" s="78"/>
      <c r="BM2398" s="78"/>
      <c r="BN2398" s="78"/>
      <c r="BO2398" s="78"/>
      <c r="BP2398" s="78"/>
      <c r="BQ2398" s="78"/>
      <c r="BR2398" s="78"/>
      <c r="BS2398" s="64"/>
      <c r="BT2398" s="64"/>
      <c r="BU2398" s="64"/>
    </row>
    <row r="2399" spans="6:73">
      <c r="F2399" s="64"/>
      <c r="G2399" s="64"/>
      <c r="H2399" s="64"/>
      <c r="I2399" s="64"/>
      <c r="J2399" s="72"/>
      <c r="L2399" s="76"/>
      <c r="M2399" s="4"/>
      <c r="Q2399" s="64"/>
      <c r="R2399" s="72"/>
      <c r="S2399" s="8"/>
      <c r="T2399" s="8"/>
      <c r="U2399" s="4"/>
      <c r="V2399" s="4"/>
      <c r="X2399" s="5"/>
      <c r="Y2399" s="64"/>
      <c r="Z2399" s="64"/>
      <c r="AA2399" s="8"/>
      <c r="AB2399" s="8"/>
      <c r="AC2399" s="8"/>
      <c r="AD2399" s="7"/>
      <c r="AE2399" s="76"/>
      <c r="AF2399" s="4"/>
      <c r="AG2399" s="4"/>
      <c r="AI2399" s="5"/>
      <c r="AJ2399" s="64"/>
      <c r="AK2399" s="72"/>
      <c r="AL2399" s="8"/>
      <c r="AM2399" s="8"/>
      <c r="AN2399" s="4"/>
      <c r="AO2399" s="4"/>
      <c r="AQ2399" s="5"/>
      <c r="AR2399" s="64"/>
      <c r="AS2399" s="64"/>
      <c r="AT2399" s="8"/>
      <c r="AU2399" s="8"/>
      <c r="AV2399" s="8"/>
      <c r="AW2399" s="7"/>
      <c r="AX2399" s="76"/>
      <c r="AY2399" s="4"/>
      <c r="AZ2399" s="4"/>
      <c r="BB2399" s="5"/>
      <c r="BC2399" s="64"/>
      <c r="BD2399" s="72"/>
      <c r="BE2399" s="8"/>
      <c r="BF2399" s="8"/>
      <c r="BG2399" s="4"/>
      <c r="BH2399" s="4"/>
      <c r="BJ2399" s="78"/>
      <c r="BK2399" s="78"/>
      <c r="BL2399" s="78"/>
      <c r="BM2399" s="78"/>
      <c r="BN2399" s="78"/>
      <c r="BO2399" s="78"/>
      <c r="BP2399" s="78"/>
      <c r="BQ2399" s="78"/>
      <c r="BR2399" s="78"/>
      <c r="BS2399" s="64"/>
      <c r="BT2399" s="64"/>
      <c r="BU2399" s="64"/>
    </row>
    <row r="2400" spans="6:73">
      <c r="F2400" s="64"/>
      <c r="G2400" s="64"/>
      <c r="H2400" s="64"/>
      <c r="I2400" s="64"/>
      <c r="J2400" s="72"/>
      <c r="L2400" s="76"/>
      <c r="M2400" s="4"/>
      <c r="Q2400" s="64"/>
      <c r="R2400" s="72"/>
      <c r="S2400" s="8"/>
      <c r="T2400" s="8"/>
      <c r="U2400" s="4"/>
      <c r="V2400" s="4"/>
      <c r="X2400" s="5"/>
      <c r="Y2400" s="64"/>
      <c r="Z2400" s="64"/>
      <c r="AA2400" s="8"/>
      <c r="AB2400" s="8"/>
      <c r="AC2400" s="8"/>
      <c r="AD2400" s="7"/>
      <c r="AE2400" s="76"/>
      <c r="AF2400" s="4"/>
      <c r="AG2400" s="4"/>
      <c r="AI2400" s="5"/>
      <c r="AJ2400" s="64"/>
      <c r="AK2400" s="72"/>
      <c r="AL2400" s="8"/>
      <c r="AM2400" s="8"/>
      <c r="AN2400" s="4"/>
      <c r="AO2400" s="4"/>
      <c r="AQ2400" s="5"/>
      <c r="AR2400" s="64"/>
      <c r="AS2400" s="64"/>
      <c r="AT2400" s="8"/>
      <c r="AU2400" s="8"/>
      <c r="AV2400" s="8"/>
      <c r="AW2400" s="7"/>
      <c r="AX2400" s="76"/>
      <c r="AY2400" s="4"/>
      <c r="AZ2400" s="4"/>
      <c r="BB2400" s="5"/>
      <c r="BC2400" s="64"/>
      <c r="BD2400" s="72"/>
      <c r="BE2400" s="8"/>
      <c r="BF2400" s="8"/>
      <c r="BG2400" s="4"/>
      <c r="BH2400" s="4"/>
      <c r="BJ2400" s="78"/>
      <c r="BK2400" s="78"/>
      <c r="BL2400" s="78"/>
      <c r="BM2400" s="78"/>
      <c r="BN2400" s="78"/>
      <c r="BO2400" s="78"/>
      <c r="BP2400" s="78"/>
      <c r="BQ2400" s="78"/>
      <c r="BR2400" s="78"/>
      <c r="BS2400" s="64"/>
      <c r="BT2400" s="64"/>
      <c r="BU2400" s="64"/>
    </row>
    <row r="2401" spans="6:73">
      <c r="F2401" s="64"/>
      <c r="G2401" s="64"/>
      <c r="H2401" s="64"/>
      <c r="I2401" s="64"/>
      <c r="J2401" s="72"/>
      <c r="L2401" s="76"/>
      <c r="M2401" s="4"/>
      <c r="Q2401" s="64"/>
      <c r="R2401" s="72"/>
      <c r="S2401" s="8"/>
      <c r="T2401" s="8"/>
      <c r="U2401" s="4"/>
      <c r="V2401" s="4"/>
      <c r="X2401" s="5"/>
      <c r="Y2401" s="64"/>
      <c r="Z2401" s="64"/>
      <c r="AA2401" s="8"/>
      <c r="AB2401" s="8"/>
      <c r="AC2401" s="8"/>
      <c r="AD2401" s="7"/>
      <c r="AE2401" s="76"/>
      <c r="AF2401" s="4"/>
      <c r="AG2401" s="4"/>
      <c r="AI2401" s="5"/>
      <c r="AJ2401" s="64"/>
      <c r="AK2401" s="72"/>
      <c r="AL2401" s="8"/>
      <c r="AM2401" s="8"/>
      <c r="AN2401" s="4"/>
      <c r="AO2401" s="4"/>
      <c r="AQ2401" s="5"/>
      <c r="AR2401" s="64"/>
      <c r="AS2401" s="64"/>
      <c r="AT2401" s="8"/>
      <c r="AU2401" s="8"/>
      <c r="AV2401" s="8"/>
      <c r="AW2401" s="7"/>
      <c r="AX2401" s="76"/>
      <c r="AY2401" s="4"/>
      <c r="AZ2401" s="4"/>
      <c r="BB2401" s="5"/>
      <c r="BC2401" s="64"/>
      <c r="BD2401" s="72"/>
      <c r="BE2401" s="8"/>
      <c r="BF2401" s="8"/>
      <c r="BG2401" s="4"/>
      <c r="BH2401" s="4"/>
      <c r="BJ2401" s="78"/>
      <c r="BK2401" s="78"/>
      <c r="BL2401" s="78"/>
      <c r="BM2401" s="78"/>
      <c r="BN2401" s="78"/>
      <c r="BO2401" s="78"/>
      <c r="BP2401" s="78"/>
      <c r="BQ2401" s="78"/>
      <c r="BR2401" s="78"/>
      <c r="BS2401" s="64"/>
      <c r="BT2401" s="64"/>
      <c r="BU2401" s="64"/>
    </row>
    <row r="2402" spans="6:73">
      <c r="F2402" s="64"/>
      <c r="G2402" s="64"/>
      <c r="H2402" s="64"/>
      <c r="I2402" s="64"/>
      <c r="J2402" s="72"/>
      <c r="L2402" s="76"/>
      <c r="M2402" s="4"/>
      <c r="Q2402" s="64"/>
      <c r="R2402" s="72"/>
      <c r="S2402" s="8"/>
      <c r="T2402" s="8"/>
      <c r="U2402" s="4"/>
      <c r="V2402" s="4"/>
      <c r="X2402" s="5"/>
      <c r="Y2402" s="64"/>
      <c r="Z2402" s="64"/>
      <c r="AA2402" s="8"/>
      <c r="AB2402" s="8"/>
      <c r="AC2402" s="8"/>
      <c r="AD2402" s="7"/>
      <c r="AE2402" s="76"/>
      <c r="AF2402" s="4"/>
      <c r="AG2402" s="4"/>
      <c r="AI2402" s="5"/>
      <c r="AJ2402" s="64"/>
      <c r="AK2402" s="72"/>
      <c r="AL2402" s="8"/>
      <c r="AM2402" s="8"/>
      <c r="AN2402" s="4"/>
      <c r="AO2402" s="4"/>
      <c r="AQ2402" s="5"/>
      <c r="AR2402" s="64"/>
      <c r="AS2402" s="64"/>
      <c r="AT2402" s="8"/>
      <c r="AU2402" s="8"/>
      <c r="AV2402" s="8"/>
      <c r="AW2402" s="7"/>
      <c r="AX2402" s="76"/>
      <c r="AY2402" s="4"/>
      <c r="AZ2402" s="4"/>
      <c r="BB2402" s="5"/>
      <c r="BC2402" s="64"/>
      <c r="BD2402" s="72"/>
      <c r="BE2402" s="8"/>
      <c r="BF2402" s="8"/>
      <c r="BG2402" s="4"/>
      <c r="BH2402" s="4"/>
      <c r="BJ2402" s="78"/>
      <c r="BK2402" s="78"/>
      <c r="BL2402" s="78"/>
      <c r="BM2402" s="78"/>
      <c r="BN2402" s="78"/>
      <c r="BO2402" s="78"/>
      <c r="BP2402" s="78"/>
      <c r="BQ2402" s="78"/>
      <c r="BR2402" s="78"/>
      <c r="BS2402" s="64"/>
      <c r="BT2402" s="64"/>
      <c r="BU2402" s="64"/>
    </row>
    <row r="2403" spans="6:73">
      <c r="F2403" s="64"/>
      <c r="G2403" s="64"/>
      <c r="H2403" s="64"/>
      <c r="I2403" s="64"/>
      <c r="J2403" s="72"/>
      <c r="L2403" s="76"/>
      <c r="M2403" s="4"/>
      <c r="Q2403" s="64"/>
      <c r="R2403" s="72"/>
      <c r="S2403" s="8"/>
      <c r="T2403" s="8"/>
      <c r="U2403" s="4"/>
      <c r="V2403" s="4"/>
      <c r="X2403" s="5"/>
      <c r="Y2403" s="64"/>
      <c r="Z2403" s="64"/>
      <c r="AA2403" s="8"/>
      <c r="AB2403" s="8"/>
      <c r="AC2403" s="8"/>
      <c r="AD2403" s="7"/>
      <c r="AE2403" s="76"/>
      <c r="AF2403" s="4"/>
      <c r="AG2403" s="4"/>
      <c r="AI2403" s="5"/>
      <c r="AJ2403" s="64"/>
      <c r="AK2403" s="72"/>
      <c r="AL2403" s="8"/>
      <c r="AM2403" s="8"/>
      <c r="AN2403" s="4"/>
      <c r="AO2403" s="4"/>
      <c r="AQ2403" s="5"/>
      <c r="AR2403" s="64"/>
      <c r="AS2403" s="64"/>
      <c r="AT2403" s="8"/>
      <c r="AU2403" s="8"/>
      <c r="AV2403" s="8"/>
      <c r="AW2403" s="7"/>
      <c r="AX2403" s="76"/>
      <c r="AY2403" s="4"/>
      <c r="AZ2403" s="4"/>
      <c r="BB2403" s="5"/>
      <c r="BC2403" s="64"/>
      <c r="BD2403" s="72"/>
      <c r="BE2403" s="8"/>
      <c r="BF2403" s="8"/>
      <c r="BG2403" s="4"/>
      <c r="BH2403" s="4"/>
      <c r="BJ2403" s="78"/>
      <c r="BK2403" s="78"/>
      <c r="BL2403" s="78"/>
      <c r="BM2403" s="78"/>
      <c r="BN2403" s="78"/>
      <c r="BO2403" s="78"/>
      <c r="BP2403" s="78"/>
      <c r="BQ2403" s="78"/>
      <c r="BR2403" s="78"/>
      <c r="BS2403" s="64"/>
      <c r="BT2403" s="64"/>
      <c r="BU2403" s="64"/>
    </row>
    <row r="2404" spans="6:73">
      <c r="F2404" s="64"/>
      <c r="G2404" s="64"/>
      <c r="H2404" s="64"/>
      <c r="I2404" s="64"/>
      <c r="J2404" s="72"/>
      <c r="L2404" s="76"/>
      <c r="M2404" s="4"/>
      <c r="Q2404" s="64"/>
      <c r="R2404" s="72"/>
      <c r="S2404" s="8"/>
      <c r="T2404" s="8"/>
      <c r="U2404" s="4"/>
      <c r="V2404" s="4"/>
      <c r="X2404" s="5"/>
      <c r="Y2404" s="64"/>
      <c r="Z2404" s="64"/>
      <c r="AA2404" s="8"/>
      <c r="AB2404" s="8"/>
      <c r="AC2404" s="8"/>
      <c r="AD2404" s="7"/>
      <c r="AE2404" s="76"/>
      <c r="AF2404" s="4"/>
      <c r="AG2404" s="4"/>
      <c r="AI2404" s="5"/>
      <c r="AJ2404" s="64"/>
      <c r="AK2404" s="72"/>
      <c r="AL2404" s="8"/>
      <c r="AM2404" s="8"/>
      <c r="AN2404" s="4"/>
      <c r="AO2404" s="4"/>
      <c r="AQ2404" s="5"/>
      <c r="AR2404" s="64"/>
      <c r="AS2404" s="64"/>
      <c r="AT2404" s="8"/>
      <c r="AU2404" s="8"/>
      <c r="AV2404" s="8"/>
      <c r="AW2404" s="7"/>
      <c r="AX2404" s="76"/>
      <c r="AY2404" s="4"/>
      <c r="AZ2404" s="4"/>
      <c r="BB2404" s="5"/>
      <c r="BC2404" s="64"/>
      <c r="BD2404" s="72"/>
      <c r="BE2404" s="8"/>
      <c r="BF2404" s="8"/>
      <c r="BG2404" s="4"/>
      <c r="BH2404" s="4"/>
      <c r="BJ2404" s="78"/>
      <c r="BK2404" s="78"/>
      <c r="BL2404" s="78"/>
      <c r="BM2404" s="78"/>
      <c r="BN2404" s="78"/>
      <c r="BO2404" s="78"/>
      <c r="BP2404" s="78"/>
      <c r="BQ2404" s="78"/>
      <c r="BR2404" s="78"/>
      <c r="BS2404" s="64"/>
      <c r="BT2404" s="64"/>
      <c r="BU2404" s="64"/>
    </row>
    <row r="2405" spans="6:73">
      <c r="F2405" s="64"/>
      <c r="G2405" s="64"/>
      <c r="H2405" s="64"/>
      <c r="I2405" s="64"/>
      <c r="J2405" s="72"/>
      <c r="L2405" s="76"/>
      <c r="M2405" s="4"/>
      <c r="Q2405" s="64"/>
      <c r="R2405" s="72"/>
      <c r="S2405" s="8"/>
      <c r="T2405" s="8"/>
      <c r="U2405" s="4"/>
      <c r="V2405" s="4"/>
      <c r="X2405" s="5"/>
      <c r="Y2405" s="64"/>
      <c r="Z2405" s="64"/>
      <c r="AA2405" s="8"/>
      <c r="AB2405" s="8"/>
      <c r="AC2405" s="8"/>
      <c r="AD2405" s="7"/>
      <c r="AE2405" s="76"/>
      <c r="AF2405" s="4"/>
      <c r="AG2405" s="4"/>
      <c r="AI2405" s="5"/>
      <c r="AJ2405" s="64"/>
      <c r="AK2405" s="72"/>
      <c r="AL2405" s="8"/>
      <c r="AM2405" s="8"/>
      <c r="AN2405" s="4"/>
      <c r="AO2405" s="4"/>
      <c r="AQ2405" s="5"/>
      <c r="AR2405" s="64"/>
      <c r="AS2405" s="64"/>
      <c r="AT2405" s="8"/>
      <c r="AU2405" s="8"/>
      <c r="AV2405" s="8"/>
      <c r="AW2405" s="7"/>
      <c r="AX2405" s="76"/>
      <c r="AY2405" s="4"/>
      <c r="AZ2405" s="4"/>
      <c r="BB2405" s="5"/>
      <c r="BC2405" s="64"/>
      <c r="BD2405" s="72"/>
      <c r="BE2405" s="8"/>
      <c r="BF2405" s="8"/>
      <c r="BG2405" s="4"/>
      <c r="BH2405" s="4"/>
      <c r="BJ2405" s="78"/>
      <c r="BK2405" s="78"/>
      <c r="BL2405" s="78"/>
      <c r="BM2405" s="78"/>
      <c r="BN2405" s="78"/>
      <c r="BO2405" s="78"/>
      <c r="BP2405" s="78"/>
      <c r="BQ2405" s="78"/>
      <c r="BR2405" s="78"/>
      <c r="BS2405" s="64"/>
      <c r="BT2405" s="64"/>
      <c r="BU2405" s="64"/>
    </row>
    <row r="2406" spans="6:73">
      <c r="F2406" s="64"/>
      <c r="G2406" s="64"/>
      <c r="H2406" s="64"/>
      <c r="I2406" s="64"/>
      <c r="J2406" s="72"/>
      <c r="L2406" s="76"/>
      <c r="M2406" s="4"/>
      <c r="Q2406" s="64"/>
      <c r="R2406" s="72"/>
      <c r="S2406" s="8"/>
      <c r="T2406" s="8"/>
      <c r="U2406" s="4"/>
      <c r="V2406" s="4"/>
      <c r="X2406" s="5"/>
      <c r="Y2406" s="64"/>
      <c r="Z2406" s="64"/>
      <c r="AA2406" s="8"/>
      <c r="AB2406" s="8"/>
      <c r="AC2406" s="8"/>
      <c r="AD2406" s="7"/>
      <c r="AE2406" s="76"/>
      <c r="AF2406" s="4"/>
      <c r="AG2406" s="4"/>
      <c r="AI2406" s="5"/>
      <c r="AJ2406" s="64"/>
      <c r="AK2406" s="72"/>
      <c r="AL2406" s="8"/>
      <c r="AM2406" s="8"/>
      <c r="AN2406" s="4"/>
      <c r="AO2406" s="4"/>
      <c r="AQ2406" s="5"/>
      <c r="AR2406" s="64"/>
      <c r="AS2406" s="64"/>
      <c r="AT2406" s="8"/>
      <c r="AU2406" s="8"/>
      <c r="AV2406" s="8"/>
      <c r="AW2406" s="7"/>
      <c r="AX2406" s="76"/>
      <c r="AY2406" s="4"/>
      <c r="AZ2406" s="4"/>
      <c r="BB2406" s="5"/>
      <c r="BC2406" s="64"/>
      <c r="BD2406" s="72"/>
      <c r="BE2406" s="8"/>
      <c r="BF2406" s="8"/>
      <c r="BG2406" s="4"/>
      <c r="BH2406" s="4"/>
      <c r="BJ2406" s="78"/>
      <c r="BK2406" s="78"/>
      <c r="BL2406" s="78"/>
      <c r="BM2406" s="78"/>
      <c r="BN2406" s="78"/>
      <c r="BO2406" s="78"/>
      <c r="BP2406" s="78"/>
      <c r="BQ2406" s="78"/>
      <c r="BR2406" s="78"/>
      <c r="BS2406" s="64"/>
      <c r="BT2406" s="64"/>
      <c r="BU2406" s="64"/>
    </row>
    <row r="2407" spans="6:73">
      <c r="F2407" s="64"/>
      <c r="G2407" s="64"/>
      <c r="H2407" s="64"/>
      <c r="I2407" s="64"/>
      <c r="J2407" s="72"/>
      <c r="L2407" s="76"/>
      <c r="M2407" s="4"/>
      <c r="Q2407" s="64"/>
      <c r="R2407" s="72"/>
      <c r="S2407" s="8"/>
      <c r="T2407" s="8"/>
      <c r="U2407" s="4"/>
      <c r="V2407" s="4"/>
      <c r="X2407" s="5"/>
      <c r="Y2407" s="64"/>
      <c r="Z2407" s="64"/>
      <c r="AA2407" s="8"/>
      <c r="AB2407" s="8"/>
      <c r="AC2407" s="8"/>
      <c r="AD2407" s="7"/>
      <c r="AE2407" s="76"/>
      <c r="AF2407" s="4"/>
      <c r="AG2407" s="4"/>
      <c r="AI2407" s="5"/>
      <c r="AJ2407" s="64"/>
      <c r="AK2407" s="72"/>
      <c r="AL2407" s="8"/>
      <c r="AM2407" s="8"/>
      <c r="AN2407" s="4"/>
      <c r="AO2407" s="4"/>
      <c r="AQ2407" s="5"/>
      <c r="AR2407" s="64"/>
      <c r="AS2407" s="64"/>
      <c r="AT2407" s="8"/>
      <c r="AU2407" s="8"/>
      <c r="AV2407" s="8"/>
      <c r="AW2407" s="7"/>
      <c r="AX2407" s="76"/>
      <c r="AY2407" s="4"/>
      <c r="AZ2407" s="4"/>
      <c r="BB2407" s="5"/>
      <c r="BC2407" s="64"/>
      <c r="BD2407" s="72"/>
      <c r="BE2407" s="8"/>
      <c r="BF2407" s="8"/>
      <c r="BG2407" s="4"/>
      <c r="BH2407" s="4"/>
      <c r="BJ2407" s="78"/>
      <c r="BK2407" s="78"/>
      <c r="BL2407" s="78"/>
      <c r="BM2407" s="78"/>
      <c r="BN2407" s="78"/>
      <c r="BO2407" s="78"/>
      <c r="BP2407" s="78"/>
      <c r="BQ2407" s="78"/>
      <c r="BR2407" s="78"/>
      <c r="BS2407" s="64"/>
      <c r="BT2407" s="64"/>
      <c r="BU2407" s="64"/>
    </row>
    <row r="2408" spans="6:73">
      <c r="G2408" s="64"/>
      <c r="H2408" s="64"/>
      <c r="I2408" s="64"/>
      <c r="J2408" s="72"/>
      <c r="BJ2408" s="78"/>
      <c r="BK2408" s="78"/>
      <c r="BL2408" s="78"/>
      <c r="BM2408" s="78"/>
      <c r="BN2408" s="78"/>
      <c r="BO2408" s="78"/>
      <c r="BP2408" s="78"/>
      <c r="BQ2408" s="78"/>
      <c r="BR2408" s="78"/>
      <c r="BS2408" s="64"/>
      <c r="BT2408" s="64"/>
      <c r="BU2408" s="64"/>
    </row>
    <row r="2409" spans="6:73">
      <c r="G2409" s="64"/>
      <c r="H2409" s="64"/>
      <c r="I2409" s="64"/>
      <c r="J2409" s="72"/>
      <c r="BJ2409" s="78"/>
      <c r="BK2409" s="78"/>
      <c r="BL2409" s="78"/>
      <c r="BM2409" s="78"/>
      <c r="BN2409" s="78"/>
      <c r="BO2409" s="78"/>
      <c r="BP2409" s="78"/>
      <c r="BQ2409" s="78"/>
      <c r="BR2409" s="78"/>
      <c r="BS2409" s="64"/>
      <c r="BT2409" s="64"/>
      <c r="BU2409" s="64"/>
    </row>
    <row r="2410" spans="6:73">
      <c r="G2410" s="64"/>
      <c r="H2410" s="64"/>
      <c r="I2410" s="64"/>
      <c r="J2410" s="72"/>
      <c r="BJ2410" s="78"/>
      <c r="BK2410" s="78"/>
      <c r="BL2410" s="78"/>
      <c r="BM2410" s="78"/>
      <c r="BN2410" s="78"/>
      <c r="BO2410" s="78"/>
      <c r="BP2410" s="78"/>
      <c r="BQ2410" s="78"/>
      <c r="BR2410" s="78"/>
      <c r="BS2410" s="64"/>
      <c r="BT2410" s="64"/>
      <c r="BU2410" s="64"/>
    </row>
    <row r="2411" spans="6:73">
      <c r="G2411" s="64"/>
      <c r="H2411" s="64"/>
      <c r="I2411" s="64"/>
      <c r="J2411" s="72"/>
      <c r="BJ2411" s="78"/>
      <c r="BK2411" s="78"/>
      <c r="BL2411" s="78"/>
      <c r="BM2411" s="78"/>
      <c r="BN2411" s="78"/>
      <c r="BO2411" s="78"/>
      <c r="BP2411" s="78"/>
      <c r="BQ2411" s="78"/>
      <c r="BR2411" s="78"/>
      <c r="BS2411" s="64"/>
      <c r="BT2411" s="64"/>
      <c r="BU2411" s="64"/>
    </row>
    <row r="2412" spans="6:73">
      <c r="G2412" s="64"/>
      <c r="H2412" s="64"/>
      <c r="I2412" s="64"/>
      <c r="J2412" s="72"/>
      <c r="BJ2412" s="78"/>
      <c r="BK2412" s="78"/>
      <c r="BL2412" s="78"/>
      <c r="BM2412" s="78"/>
      <c r="BN2412" s="78"/>
      <c r="BO2412" s="78"/>
      <c r="BP2412" s="78"/>
      <c r="BQ2412" s="78"/>
      <c r="BR2412" s="78"/>
      <c r="BS2412" s="64"/>
      <c r="BT2412" s="64"/>
      <c r="BU2412" s="64"/>
    </row>
    <row r="2413" spans="6:73">
      <c r="G2413" s="64"/>
      <c r="H2413" s="64"/>
      <c r="I2413" s="64"/>
      <c r="J2413" s="72"/>
      <c r="BJ2413" s="78"/>
      <c r="BK2413" s="78"/>
      <c r="BL2413" s="78"/>
      <c r="BM2413" s="78"/>
      <c r="BN2413" s="78"/>
      <c r="BO2413" s="78"/>
      <c r="BP2413" s="78"/>
      <c r="BQ2413" s="78"/>
      <c r="BR2413" s="78"/>
      <c r="BS2413" s="64"/>
      <c r="BT2413" s="64"/>
      <c r="BU2413" s="64"/>
    </row>
    <row r="2414" spans="6:73">
      <c r="G2414" s="64"/>
      <c r="H2414" s="64"/>
      <c r="I2414" s="64"/>
      <c r="J2414" s="72"/>
      <c r="BJ2414" s="78"/>
      <c r="BK2414" s="78"/>
      <c r="BL2414" s="78"/>
      <c r="BM2414" s="78"/>
      <c r="BN2414" s="78"/>
      <c r="BO2414" s="78"/>
      <c r="BP2414" s="78"/>
      <c r="BQ2414" s="78"/>
      <c r="BR2414" s="78"/>
      <c r="BS2414" s="64"/>
      <c r="BT2414" s="64"/>
      <c r="BU2414" s="64"/>
    </row>
    <row r="2415" spans="6:73">
      <c r="G2415" s="64"/>
      <c r="H2415" s="64"/>
      <c r="I2415" s="64"/>
      <c r="J2415" s="72"/>
      <c r="BJ2415" s="78"/>
      <c r="BK2415" s="78"/>
      <c r="BL2415" s="78"/>
      <c r="BM2415" s="78"/>
      <c r="BN2415" s="78"/>
      <c r="BO2415" s="78"/>
      <c r="BP2415" s="78"/>
      <c r="BQ2415" s="78"/>
      <c r="BR2415" s="78"/>
      <c r="BS2415" s="64"/>
      <c r="BT2415" s="64"/>
      <c r="BU2415" s="64"/>
    </row>
    <row r="2416" spans="6:73">
      <c r="G2416" s="64"/>
      <c r="H2416" s="64"/>
      <c r="I2416" s="64"/>
      <c r="J2416" s="72"/>
      <c r="BJ2416" s="78"/>
      <c r="BK2416" s="78"/>
      <c r="BL2416" s="78"/>
      <c r="BM2416" s="78"/>
      <c r="BN2416" s="78"/>
      <c r="BO2416" s="78"/>
      <c r="BP2416" s="78"/>
      <c r="BQ2416" s="78"/>
      <c r="BR2416" s="78"/>
      <c r="BS2416" s="64"/>
      <c r="BT2416" s="64"/>
      <c r="BU2416" s="64"/>
    </row>
    <row r="2417" spans="7:73">
      <c r="G2417" s="64"/>
      <c r="H2417" s="64"/>
      <c r="I2417" s="64"/>
      <c r="J2417" s="72"/>
      <c r="BJ2417" s="78"/>
      <c r="BK2417" s="78"/>
      <c r="BL2417" s="78"/>
      <c r="BM2417" s="78"/>
      <c r="BN2417" s="78"/>
      <c r="BO2417" s="78"/>
      <c r="BP2417" s="78"/>
      <c r="BQ2417" s="78"/>
      <c r="BR2417" s="78"/>
      <c r="BS2417" s="64"/>
      <c r="BT2417" s="64"/>
      <c r="BU2417" s="64"/>
    </row>
    <row r="2418" spans="7:73">
      <c r="G2418" s="64"/>
      <c r="H2418" s="64"/>
      <c r="I2418" s="64"/>
      <c r="J2418" s="72"/>
      <c r="BJ2418" s="78"/>
      <c r="BK2418" s="78"/>
      <c r="BL2418" s="78"/>
      <c r="BM2418" s="78"/>
      <c r="BN2418" s="78"/>
      <c r="BO2418" s="78"/>
      <c r="BP2418" s="78"/>
      <c r="BQ2418" s="78"/>
      <c r="BR2418" s="78"/>
      <c r="BS2418" s="64"/>
      <c r="BT2418" s="64"/>
      <c r="BU2418" s="64"/>
    </row>
    <row r="2419" spans="7:73">
      <c r="G2419" s="64"/>
      <c r="H2419" s="64"/>
      <c r="I2419" s="64"/>
      <c r="J2419" s="72"/>
      <c r="BJ2419" s="78"/>
      <c r="BK2419" s="78"/>
      <c r="BL2419" s="78"/>
      <c r="BM2419" s="78"/>
      <c r="BN2419" s="78"/>
      <c r="BO2419" s="78"/>
      <c r="BP2419" s="78"/>
      <c r="BQ2419" s="78"/>
      <c r="BR2419" s="78"/>
      <c r="BS2419" s="64"/>
      <c r="BT2419" s="64"/>
      <c r="BU2419" s="64"/>
    </row>
    <row r="2420" spans="7:73">
      <c r="G2420" s="64"/>
      <c r="H2420" s="64"/>
      <c r="I2420" s="64"/>
      <c r="J2420" s="72"/>
      <c r="BJ2420" s="78"/>
      <c r="BK2420" s="78"/>
      <c r="BL2420" s="78"/>
      <c r="BM2420" s="78"/>
      <c r="BN2420" s="78"/>
      <c r="BO2420" s="78"/>
      <c r="BP2420" s="78"/>
      <c r="BQ2420" s="78"/>
      <c r="BR2420" s="78"/>
      <c r="BS2420" s="64"/>
      <c r="BT2420" s="64"/>
      <c r="BU2420" s="64"/>
    </row>
    <row r="2421" spans="7:73">
      <c r="G2421" s="64"/>
      <c r="H2421" s="64"/>
      <c r="I2421" s="64"/>
      <c r="J2421" s="72"/>
      <c r="BJ2421" s="78"/>
      <c r="BK2421" s="78"/>
      <c r="BL2421" s="78"/>
      <c r="BM2421" s="78"/>
      <c r="BN2421" s="78"/>
      <c r="BO2421" s="78"/>
      <c r="BP2421" s="78"/>
      <c r="BQ2421" s="78"/>
      <c r="BR2421" s="78"/>
      <c r="BS2421" s="64"/>
      <c r="BT2421" s="64"/>
      <c r="BU2421" s="64"/>
    </row>
    <row r="2422" spans="7:73">
      <c r="G2422" s="64"/>
      <c r="H2422" s="64"/>
      <c r="I2422" s="64"/>
      <c r="J2422" s="72"/>
      <c r="BJ2422" s="78"/>
      <c r="BK2422" s="78"/>
      <c r="BL2422" s="78"/>
      <c r="BM2422" s="78"/>
      <c r="BN2422" s="78"/>
      <c r="BO2422" s="78"/>
      <c r="BP2422" s="78"/>
      <c r="BQ2422" s="78"/>
      <c r="BR2422" s="78"/>
      <c r="BS2422" s="64"/>
      <c r="BT2422" s="64"/>
      <c r="BU2422" s="64"/>
    </row>
    <row r="2423" spans="7:73">
      <c r="G2423" s="64"/>
      <c r="H2423" s="64"/>
      <c r="I2423" s="64"/>
      <c r="J2423" s="72"/>
      <c r="BJ2423" s="78"/>
      <c r="BK2423" s="78"/>
      <c r="BL2423" s="78"/>
      <c r="BM2423" s="78"/>
      <c r="BN2423" s="78"/>
      <c r="BO2423" s="78"/>
      <c r="BP2423" s="78"/>
      <c r="BQ2423" s="78"/>
      <c r="BR2423" s="78"/>
      <c r="BS2423" s="64"/>
      <c r="BT2423" s="64"/>
      <c r="BU2423" s="64"/>
    </row>
    <row r="2424" spans="7:73">
      <c r="G2424" s="64"/>
      <c r="H2424" s="64"/>
      <c r="I2424" s="64"/>
      <c r="J2424" s="72"/>
      <c r="BJ2424" s="78"/>
      <c r="BK2424" s="78"/>
      <c r="BL2424" s="78"/>
      <c r="BM2424" s="78"/>
      <c r="BN2424" s="78"/>
      <c r="BO2424" s="78"/>
      <c r="BP2424" s="78"/>
      <c r="BQ2424" s="78"/>
      <c r="BR2424" s="78"/>
      <c r="BS2424" s="64"/>
      <c r="BT2424" s="64"/>
      <c r="BU2424" s="64"/>
    </row>
    <row r="2425" spans="7:73">
      <c r="G2425" s="64"/>
      <c r="H2425" s="64"/>
      <c r="I2425" s="64"/>
      <c r="J2425" s="72"/>
      <c r="BJ2425" s="78"/>
      <c r="BK2425" s="78"/>
      <c r="BL2425" s="78"/>
      <c r="BM2425" s="78"/>
      <c r="BN2425" s="78"/>
      <c r="BO2425" s="78"/>
      <c r="BP2425" s="78"/>
      <c r="BQ2425" s="78"/>
      <c r="BR2425" s="78"/>
      <c r="BS2425" s="64"/>
      <c r="BT2425" s="64"/>
      <c r="BU2425" s="64"/>
    </row>
    <row r="2426" spans="7:73">
      <c r="G2426" s="64"/>
      <c r="H2426" s="64"/>
      <c r="I2426" s="64"/>
      <c r="J2426" s="72"/>
      <c r="BJ2426" s="78"/>
      <c r="BK2426" s="78"/>
      <c r="BL2426" s="78"/>
      <c r="BM2426" s="78"/>
      <c r="BN2426" s="78"/>
      <c r="BO2426" s="78"/>
      <c r="BP2426" s="78"/>
      <c r="BQ2426" s="78"/>
      <c r="BR2426" s="78"/>
      <c r="BS2426" s="64"/>
      <c r="BT2426" s="64"/>
      <c r="BU2426" s="64"/>
    </row>
    <row r="2427" spans="7:73">
      <c r="G2427" s="64"/>
      <c r="H2427" s="64"/>
      <c r="I2427" s="64"/>
      <c r="J2427" s="72"/>
      <c r="BJ2427" s="78"/>
      <c r="BK2427" s="78"/>
      <c r="BL2427" s="78"/>
      <c r="BM2427" s="78"/>
      <c r="BN2427" s="78"/>
      <c r="BO2427" s="78"/>
      <c r="BP2427" s="78"/>
      <c r="BS2427" s="64"/>
      <c r="BT2427" s="64"/>
      <c r="BU2427" s="64"/>
    </row>
    <row r="2428" spans="7:73">
      <c r="G2428" s="64"/>
      <c r="H2428" s="64"/>
      <c r="I2428" s="64"/>
      <c r="J2428" s="72"/>
      <c r="BJ2428" s="78"/>
      <c r="BK2428" s="78"/>
      <c r="BL2428" s="78"/>
      <c r="BM2428" s="78"/>
      <c r="BN2428" s="78"/>
      <c r="BO2428" s="78"/>
      <c r="BP2428" s="78"/>
      <c r="BS2428" s="64"/>
      <c r="BT2428" s="64"/>
      <c r="BU2428" s="64"/>
    </row>
    <row r="2429" spans="7:73">
      <c r="G2429" s="64"/>
      <c r="H2429" s="64"/>
      <c r="I2429" s="64"/>
      <c r="J2429" s="72"/>
      <c r="BJ2429" s="78"/>
      <c r="BK2429" s="78"/>
      <c r="BL2429" s="78"/>
      <c r="BM2429" s="78"/>
      <c r="BN2429" s="78"/>
      <c r="BO2429" s="78"/>
      <c r="BP2429" s="78"/>
      <c r="BS2429" s="64"/>
      <c r="BT2429" s="64"/>
      <c r="BU2429" s="64"/>
    </row>
    <row r="2430" spans="7:73">
      <c r="G2430" s="64"/>
      <c r="H2430" s="64"/>
      <c r="I2430" s="64"/>
      <c r="J2430" s="72"/>
      <c r="BJ2430" s="78"/>
      <c r="BK2430" s="78"/>
      <c r="BL2430" s="78"/>
      <c r="BM2430" s="78"/>
      <c r="BN2430" s="78"/>
      <c r="BO2430" s="78"/>
      <c r="BP2430" s="78"/>
      <c r="BS2430" s="64"/>
      <c r="BT2430" s="64"/>
      <c r="BU2430" s="64"/>
    </row>
    <row r="2431" spans="7:73">
      <c r="G2431" s="64"/>
      <c r="H2431" s="64"/>
      <c r="I2431" s="64"/>
      <c r="J2431" s="72"/>
      <c r="BJ2431" s="78"/>
      <c r="BK2431" s="78"/>
      <c r="BL2431" s="78"/>
      <c r="BM2431" s="78"/>
      <c r="BN2431" s="78"/>
      <c r="BO2431" s="78"/>
      <c r="BP2431" s="78"/>
      <c r="BS2431" s="64"/>
      <c r="BT2431" s="64"/>
      <c r="BU2431" s="64"/>
    </row>
    <row r="2432" spans="7:73">
      <c r="G2432" s="64"/>
      <c r="H2432" s="64"/>
      <c r="I2432" s="64"/>
      <c r="J2432" s="72"/>
      <c r="BJ2432" s="78"/>
      <c r="BK2432" s="78"/>
      <c r="BL2432" s="78"/>
      <c r="BM2432" s="78"/>
      <c r="BN2432" s="78"/>
      <c r="BO2432" s="78"/>
      <c r="BP2432" s="78"/>
      <c r="BS2432" s="64"/>
      <c r="BT2432" s="64"/>
      <c r="BU2432" s="64"/>
    </row>
    <row r="2433" spans="7:73">
      <c r="G2433" s="64"/>
      <c r="H2433" s="64"/>
      <c r="I2433" s="64"/>
      <c r="J2433" s="72"/>
      <c r="BJ2433" s="78"/>
      <c r="BK2433" s="78"/>
      <c r="BL2433" s="78"/>
      <c r="BM2433" s="78"/>
      <c r="BN2433" s="78"/>
      <c r="BO2433" s="78"/>
      <c r="BP2433" s="78"/>
      <c r="BS2433" s="64"/>
      <c r="BT2433" s="64"/>
      <c r="BU2433" s="64"/>
    </row>
    <row r="2434" spans="7:73">
      <c r="G2434" s="64"/>
      <c r="H2434" s="64"/>
      <c r="I2434" s="64"/>
      <c r="J2434" s="72"/>
      <c r="BJ2434" s="78"/>
      <c r="BK2434" s="78"/>
      <c r="BL2434" s="78"/>
      <c r="BM2434" s="78"/>
      <c r="BN2434" s="78"/>
      <c r="BO2434" s="78"/>
      <c r="BP2434" s="78"/>
      <c r="BS2434" s="64"/>
      <c r="BT2434" s="64"/>
      <c r="BU2434" s="64"/>
    </row>
    <row r="2435" spans="7:73">
      <c r="G2435" s="64"/>
      <c r="H2435" s="64"/>
      <c r="I2435" s="64"/>
      <c r="J2435" s="72"/>
      <c r="BJ2435" s="78"/>
      <c r="BK2435" s="78"/>
      <c r="BL2435" s="78"/>
      <c r="BM2435" s="78"/>
      <c r="BN2435" s="78"/>
      <c r="BO2435" s="78"/>
      <c r="BP2435" s="78"/>
      <c r="BS2435" s="64"/>
      <c r="BT2435" s="64"/>
      <c r="BU2435" s="64"/>
    </row>
    <row r="2436" spans="7:73">
      <c r="G2436" s="64"/>
      <c r="H2436" s="64"/>
      <c r="I2436" s="64"/>
      <c r="J2436" s="72"/>
      <c r="BJ2436" s="78"/>
      <c r="BK2436" s="78"/>
      <c r="BL2436" s="78"/>
      <c r="BM2436" s="78"/>
      <c r="BN2436" s="78"/>
      <c r="BO2436" s="78"/>
      <c r="BP2436" s="78"/>
      <c r="BS2436" s="64"/>
      <c r="BT2436" s="64"/>
      <c r="BU2436" s="64"/>
    </row>
    <row r="2437" spans="7:73">
      <c r="G2437" s="64"/>
      <c r="H2437" s="64"/>
      <c r="I2437" s="64"/>
      <c r="J2437" s="72"/>
      <c r="BJ2437" s="78"/>
      <c r="BK2437" s="78"/>
      <c r="BL2437" s="78"/>
      <c r="BM2437" s="78"/>
      <c r="BN2437" s="78"/>
      <c r="BO2437" s="78"/>
      <c r="BP2437" s="78"/>
      <c r="BS2437" s="64"/>
      <c r="BT2437" s="64"/>
      <c r="BU2437" s="64"/>
    </row>
    <row r="2438" spans="7:73">
      <c r="G2438" s="64"/>
      <c r="H2438" s="64"/>
      <c r="I2438" s="64"/>
      <c r="J2438" s="72"/>
      <c r="BJ2438" s="78"/>
      <c r="BK2438" s="78"/>
      <c r="BL2438" s="78"/>
      <c r="BM2438" s="78"/>
      <c r="BN2438" s="78"/>
      <c r="BO2438" s="78"/>
      <c r="BP2438" s="78"/>
      <c r="BS2438" s="64"/>
      <c r="BT2438" s="64"/>
      <c r="BU2438" s="64"/>
    </row>
    <row r="2439" spans="7:73">
      <c r="G2439" s="64"/>
      <c r="H2439" s="64"/>
      <c r="I2439" s="64"/>
      <c r="J2439" s="72"/>
      <c r="BJ2439" s="78"/>
      <c r="BK2439" s="78"/>
      <c r="BL2439" s="78"/>
      <c r="BM2439" s="78"/>
      <c r="BN2439" s="78"/>
      <c r="BO2439" s="78"/>
      <c r="BP2439" s="78"/>
      <c r="BS2439" s="64"/>
      <c r="BT2439" s="64"/>
      <c r="BU2439" s="64"/>
    </row>
    <row r="2440" spans="7:73">
      <c r="G2440" s="64"/>
      <c r="H2440" s="64"/>
      <c r="I2440" s="64"/>
      <c r="J2440" s="72"/>
      <c r="BJ2440" s="78"/>
      <c r="BK2440" s="78"/>
      <c r="BL2440" s="78"/>
      <c r="BM2440" s="78"/>
      <c r="BN2440" s="78"/>
      <c r="BO2440" s="78"/>
      <c r="BP2440" s="78"/>
      <c r="BS2440" s="64"/>
      <c r="BT2440" s="64"/>
      <c r="BU2440" s="64"/>
    </row>
    <row r="2441" spans="7:73">
      <c r="G2441" s="64"/>
      <c r="H2441" s="64"/>
      <c r="I2441" s="64"/>
      <c r="J2441" s="72"/>
      <c r="BJ2441" s="78"/>
      <c r="BK2441" s="78"/>
      <c r="BL2441" s="78"/>
      <c r="BM2441" s="78"/>
      <c r="BN2441" s="78"/>
      <c r="BO2441" s="78"/>
      <c r="BP2441" s="78"/>
      <c r="BS2441" s="64"/>
      <c r="BT2441" s="64"/>
      <c r="BU2441" s="64"/>
    </row>
    <row r="2442" spans="7:73">
      <c r="G2442" s="64"/>
      <c r="H2442" s="64"/>
      <c r="I2442" s="64"/>
      <c r="J2442" s="72"/>
      <c r="BJ2442" s="78"/>
      <c r="BK2442" s="78"/>
      <c r="BL2442" s="78"/>
      <c r="BM2442" s="78"/>
      <c r="BN2442" s="78"/>
      <c r="BO2442" s="78"/>
      <c r="BP2442" s="78"/>
      <c r="BS2442" s="64"/>
      <c r="BT2442" s="64"/>
      <c r="BU2442" s="64"/>
    </row>
    <row r="2443" spans="7:73">
      <c r="G2443" s="64"/>
      <c r="H2443" s="64"/>
      <c r="I2443" s="64"/>
      <c r="J2443" s="72"/>
      <c r="BJ2443" s="78"/>
      <c r="BK2443" s="78"/>
      <c r="BL2443" s="78"/>
      <c r="BM2443" s="78"/>
      <c r="BN2443" s="78"/>
      <c r="BO2443" s="78"/>
      <c r="BP2443" s="78"/>
      <c r="BS2443" s="64"/>
      <c r="BT2443" s="64"/>
      <c r="BU2443" s="64"/>
    </row>
    <row r="2444" spans="7:73">
      <c r="G2444" s="64"/>
      <c r="H2444" s="64"/>
      <c r="I2444" s="64"/>
      <c r="J2444" s="72"/>
      <c r="BJ2444" s="78"/>
      <c r="BK2444" s="78"/>
      <c r="BL2444" s="78"/>
      <c r="BM2444" s="78"/>
      <c r="BN2444" s="78"/>
      <c r="BO2444" s="78"/>
      <c r="BP2444" s="78"/>
      <c r="BS2444" s="64"/>
      <c r="BT2444" s="64"/>
      <c r="BU2444" s="64"/>
    </row>
    <row r="2445" spans="7:73">
      <c r="G2445" s="64"/>
      <c r="H2445" s="64"/>
      <c r="I2445" s="64"/>
      <c r="J2445" s="72"/>
      <c r="BJ2445" s="78"/>
      <c r="BK2445" s="78"/>
      <c r="BL2445" s="78"/>
      <c r="BM2445" s="78"/>
      <c r="BN2445" s="78"/>
      <c r="BO2445" s="78"/>
      <c r="BP2445" s="78"/>
      <c r="BS2445" s="64"/>
      <c r="BT2445" s="64"/>
      <c r="BU2445" s="64"/>
    </row>
    <row r="2446" spans="7:73">
      <c r="G2446" s="64"/>
      <c r="H2446" s="64"/>
      <c r="I2446" s="64"/>
      <c r="J2446" s="72"/>
      <c r="BJ2446" s="78"/>
      <c r="BK2446" s="78"/>
      <c r="BL2446" s="78"/>
      <c r="BM2446" s="78"/>
      <c r="BN2446" s="78"/>
      <c r="BO2446" s="78"/>
      <c r="BP2446" s="78"/>
      <c r="BS2446" s="64"/>
      <c r="BT2446" s="64"/>
      <c r="BU2446" s="64"/>
    </row>
    <row r="2447" spans="7:73">
      <c r="G2447" s="64"/>
      <c r="H2447" s="64"/>
      <c r="I2447" s="64"/>
      <c r="J2447" s="72"/>
      <c r="BJ2447" s="78"/>
      <c r="BK2447" s="78"/>
      <c r="BL2447" s="78"/>
      <c r="BM2447" s="78"/>
      <c r="BN2447" s="78"/>
      <c r="BO2447" s="78"/>
      <c r="BP2447" s="78"/>
      <c r="BS2447" s="64"/>
      <c r="BT2447" s="64"/>
      <c r="BU2447" s="64"/>
    </row>
    <row r="2448" spans="7:73">
      <c r="G2448" s="64"/>
      <c r="H2448" s="64"/>
      <c r="I2448" s="64"/>
      <c r="J2448" s="72"/>
      <c r="BJ2448" s="78"/>
      <c r="BK2448" s="78"/>
      <c r="BL2448" s="78"/>
      <c r="BM2448" s="78"/>
      <c r="BN2448" s="78"/>
      <c r="BO2448" s="78"/>
      <c r="BP2448" s="78"/>
      <c r="BS2448" s="64"/>
      <c r="BT2448" s="64"/>
      <c r="BU2448" s="64"/>
    </row>
    <row r="2449" spans="7:73">
      <c r="G2449" s="64"/>
      <c r="H2449" s="64"/>
      <c r="I2449" s="64"/>
      <c r="J2449" s="72"/>
      <c r="BJ2449" s="78"/>
      <c r="BK2449" s="78"/>
      <c r="BL2449" s="78"/>
      <c r="BM2449" s="78"/>
      <c r="BN2449" s="78"/>
      <c r="BO2449" s="78"/>
      <c r="BP2449" s="78"/>
      <c r="BS2449" s="64"/>
      <c r="BT2449" s="64"/>
      <c r="BU2449" s="64"/>
    </row>
    <row r="2450" spans="7:73">
      <c r="G2450" s="64"/>
      <c r="H2450" s="64"/>
      <c r="I2450" s="64"/>
      <c r="J2450" s="72"/>
      <c r="BJ2450" s="78"/>
      <c r="BK2450" s="78"/>
      <c r="BL2450" s="78"/>
      <c r="BM2450" s="78"/>
      <c r="BN2450" s="78"/>
      <c r="BO2450" s="78"/>
      <c r="BP2450" s="78"/>
      <c r="BS2450" s="64"/>
      <c r="BT2450" s="64"/>
      <c r="BU2450" s="64"/>
    </row>
    <row r="2451" spans="7:73">
      <c r="G2451" s="64"/>
      <c r="H2451" s="64"/>
      <c r="I2451" s="64"/>
      <c r="J2451" s="72"/>
      <c r="BJ2451" s="78"/>
      <c r="BK2451" s="78"/>
      <c r="BL2451" s="78"/>
      <c r="BM2451" s="78"/>
      <c r="BN2451" s="78"/>
      <c r="BO2451" s="78"/>
      <c r="BP2451" s="78"/>
      <c r="BS2451" s="64"/>
      <c r="BT2451" s="64"/>
      <c r="BU2451" s="64"/>
    </row>
    <row r="2452" spans="7:73">
      <c r="G2452" s="64"/>
      <c r="H2452" s="64"/>
      <c r="I2452" s="64"/>
      <c r="J2452" s="72"/>
      <c r="BJ2452" s="78"/>
      <c r="BK2452" s="78"/>
      <c r="BL2452" s="78"/>
      <c r="BM2452" s="78"/>
      <c r="BN2452" s="78"/>
      <c r="BO2452" s="78"/>
      <c r="BP2452" s="78"/>
      <c r="BS2452" s="64"/>
      <c r="BT2452" s="64"/>
      <c r="BU2452" s="64"/>
    </row>
    <row r="2453" spans="7:73">
      <c r="G2453" s="64"/>
      <c r="H2453" s="64"/>
      <c r="I2453" s="64"/>
      <c r="J2453" s="72"/>
      <c r="BJ2453" s="78"/>
      <c r="BK2453" s="78"/>
      <c r="BL2453" s="78"/>
      <c r="BM2453" s="78"/>
      <c r="BN2453" s="78"/>
      <c r="BO2453" s="78"/>
      <c r="BP2453" s="78"/>
      <c r="BS2453" s="64"/>
      <c r="BT2453" s="64"/>
      <c r="BU2453" s="64"/>
    </row>
    <row r="2454" spans="7:73">
      <c r="G2454" s="64"/>
      <c r="H2454" s="64"/>
      <c r="I2454" s="64"/>
      <c r="J2454" s="72"/>
      <c r="BJ2454" s="78"/>
      <c r="BK2454" s="78"/>
      <c r="BL2454" s="78"/>
      <c r="BM2454" s="78"/>
      <c r="BN2454" s="78"/>
      <c r="BO2454" s="78"/>
      <c r="BP2454" s="78"/>
      <c r="BS2454" s="64"/>
      <c r="BT2454" s="64"/>
      <c r="BU2454" s="64"/>
    </row>
    <row r="2455" spans="7:73">
      <c r="G2455" s="64"/>
      <c r="H2455" s="64"/>
      <c r="I2455" s="64"/>
      <c r="J2455" s="72"/>
      <c r="BJ2455" s="78"/>
      <c r="BK2455" s="78"/>
      <c r="BL2455" s="78"/>
      <c r="BM2455" s="78"/>
      <c r="BN2455" s="78"/>
      <c r="BO2455" s="78"/>
      <c r="BP2455" s="78"/>
      <c r="BS2455" s="64"/>
      <c r="BT2455" s="64"/>
      <c r="BU2455" s="64"/>
    </row>
    <row r="2456" spans="7:73">
      <c r="G2456" s="64"/>
      <c r="H2456" s="64"/>
      <c r="I2456" s="64"/>
      <c r="J2456" s="72"/>
      <c r="BJ2456" s="78"/>
      <c r="BK2456" s="78"/>
      <c r="BL2456" s="78"/>
      <c r="BM2456" s="78"/>
      <c r="BN2456" s="78"/>
      <c r="BO2456" s="78"/>
      <c r="BP2456" s="78"/>
      <c r="BS2456" s="64"/>
      <c r="BT2456" s="64"/>
      <c r="BU2456" s="64"/>
    </row>
    <row r="2457" spans="7:73">
      <c r="G2457" s="64"/>
      <c r="H2457" s="64"/>
      <c r="I2457" s="64"/>
      <c r="J2457" s="72"/>
      <c r="BJ2457" s="78"/>
      <c r="BK2457" s="78"/>
      <c r="BL2457" s="78"/>
      <c r="BM2457" s="78"/>
      <c r="BN2457" s="78"/>
      <c r="BO2457" s="78"/>
      <c r="BP2457" s="78"/>
      <c r="BS2457" s="64"/>
      <c r="BT2457" s="64"/>
      <c r="BU2457" s="64"/>
    </row>
    <row r="2458" spans="7:73">
      <c r="G2458" s="64"/>
      <c r="H2458" s="64"/>
      <c r="I2458" s="64"/>
      <c r="J2458" s="72"/>
      <c r="BJ2458" s="78"/>
      <c r="BK2458" s="78"/>
      <c r="BL2458" s="78"/>
      <c r="BM2458" s="78"/>
      <c r="BN2458" s="78"/>
      <c r="BO2458" s="78"/>
      <c r="BP2458" s="78"/>
      <c r="BS2458" s="64"/>
      <c r="BT2458" s="64"/>
      <c r="BU2458" s="64"/>
    </row>
    <row r="2459" spans="7:73">
      <c r="G2459" s="64"/>
      <c r="H2459" s="64"/>
      <c r="I2459" s="64"/>
      <c r="J2459" s="72"/>
      <c r="BJ2459" s="78"/>
      <c r="BK2459" s="78"/>
      <c r="BL2459" s="78"/>
      <c r="BM2459" s="78"/>
      <c r="BN2459" s="78"/>
      <c r="BO2459" s="78"/>
      <c r="BP2459" s="78"/>
      <c r="BS2459" s="64"/>
      <c r="BT2459" s="64"/>
      <c r="BU2459" s="64"/>
    </row>
    <row r="2460" spans="7:73">
      <c r="G2460" s="64"/>
      <c r="H2460" s="64"/>
      <c r="I2460" s="64"/>
      <c r="J2460" s="72"/>
      <c r="BJ2460" s="78"/>
      <c r="BK2460" s="78"/>
      <c r="BL2460" s="78"/>
      <c r="BM2460" s="78"/>
      <c r="BN2460" s="78"/>
      <c r="BO2460" s="78"/>
      <c r="BP2460" s="78"/>
      <c r="BS2460" s="64"/>
      <c r="BT2460" s="64"/>
      <c r="BU2460" s="64"/>
    </row>
    <row r="2461" spans="7:73">
      <c r="G2461" s="64"/>
      <c r="H2461" s="64"/>
      <c r="I2461" s="64"/>
      <c r="J2461" s="72"/>
      <c r="BJ2461" s="78"/>
      <c r="BK2461" s="78"/>
      <c r="BL2461" s="78"/>
      <c r="BM2461" s="78"/>
      <c r="BN2461" s="78"/>
      <c r="BO2461" s="78"/>
      <c r="BP2461" s="78"/>
      <c r="BS2461" s="64"/>
      <c r="BT2461" s="64"/>
      <c r="BU2461" s="64"/>
    </row>
    <row r="2462" spans="7:73">
      <c r="G2462" s="64"/>
      <c r="H2462" s="64"/>
      <c r="I2462" s="64"/>
      <c r="J2462" s="72"/>
      <c r="BJ2462" s="78"/>
      <c r="BK2462" s="78"/>
      <c r="BL2462" s="78"/>
      <c r="BM2462" s="78"/>
      <c r="BN2462" s="78"/>
      <c r="BO2462" s="78"/>
      <c r="BP2462" s="78"/>
      <c r="BS2462" s="64"/>
      <c r="BT2462" s="64"/>
      <c r="BU2462" s="64"/>
    </row>
    <row r="2463" spans="7:73">
      <c r="G2463" s="64"/>
      <c r="H2463" s="64"/>
      <c r="I2463" s="64"/>
      <c r="J2463" s="72"/>
      <c r="BJ2463" s="78"/>
      <c r="BK2463" s="78"/>
      <c r="BL2463" s="78"/>
      <c r="BM2463" s="78"/>
      <c r="BN2463" s="78"/>
      <c r="BO2463" s="78"/>
      <c r="BP2463" s="78"/>
      <c r="BS2463" s="64"/>
      <c r="BT2463" s="64"/>
      <c r="BU2463" s="64"/>
    </row>
    <row r="2464" spans="7:73">
      <c r="G2464" s="64"/>
      <c r="H2464" s="64"/>
      <c r="I2464" s="64"/>
      <c r="J2464" s="72"/>
      <c r="BJ2464" s="78"/>
      <c r="BK2464" s="78"/>
      <c r="BL2464" s="78"/>
      <c r="BM2464" s="78"/>
      <c r="BN2464" s="78"/>
      <c r="BO2464" s="78"/>
      <c r="BP2464" s="78"/>
      <c r="BS2464" s="64"/>
      <c r="BT2464" s="64"/>
      <c r="BU2464" s="64"/>
    </row>
    <row r="2465" spans="7:73">
      <c r="G2465" s="64"/>
      <c r="H2465" s="64"/>
      <c r="I2465" s="64"/>
      <c r="J2465" s="72"/>
      <c r="BJ2465" s="78"/>
      <c r="BK2465" s="78"/>
      <c r="BL2465" s="78"/>
      <c r="BM2465" s="78"/>
      <c r="BN2465" s="78"/>
      <c r="BO2465" s="78"/>
      <c r="BP2465" s="78"/>
      <c r="BS2465" s="64"/>
      <c r="BT2465" s="64"/>
      <c r="BU2465" s="64"/>
    </row>
    <row r="2466" spans="7:73">
      <c r="G2466" s="64"/>
      <c r="H2466" s="64"/>
      <c r="I2466" s="64"/>
      <c r="J2466" s="72"/>
      <c r="BJ2466" s="78"/>
      <c r="BK2466" s="78"/>
      <c r="BL2466" s="78"/>
      <c r="BM2466" s="78"/>
      <c r="BN2466" s="78"/>
      <c r="BO2466" s="78"/>
      <c r="BP2466" s="78"/>
      <c r="BS2466" s="64"/>
      <c r="BT2466" s="64"/>
      <c r="BU2466" s="64"/>
    </row>
    <row r="2467" spans="7:73">
      <c r="G2467" s="64"/>
      <c r="H2467" s="64"/>
      <c r="I2467" s="64"/>
      <c r="J2467" s="72"/>
      <c r="BJ2467" s="78"/>
      <c r="BK2467" s="78"/>
      <c r="BL2467" s="78"/>
      <c r="BM2467" s="78"/>
      <c r="BN2467" s="78"/>
      <c r="BO2467" s="78"/>
      <c r="BP2467" s="78"/>
      <c r="BS2467" s="64"/>
      <c r="BT2467" s="64"/>
      <c r="BU2467" s="64"/>
    </row>
    <row r="2468" spans="7:73">
      <c r="BU2468" s="1"/>
    </row>
    <row r="2469" spans="7:73">
      <c r="BU2469" s="1"/>
    </row>
    <row r="2470" spans="7:73">
      <c r="BU2470" s="1"/>
    </row>
    <row r="2471" spans="7:73">
      <c r="BU2471" s="1"/>
    </row>
    <row r="2472" spans="7:73">
      <c r="BU2472" s="1"/>
    </row>
    <row r="2473" spans="7:73">
      <c r="BU2473" s="1"/>
    </row>
    <row r="2474" spans="7:73">
      <c r="BU2474" s="1"/>
    </row>
    <row r="2475" spans="7:73">
      <c r="BU2475" s="1"/>
    </row>
    <row r="2476" spans="7:73">
      <c r="BU2476" s="1"/>
    </row>
    <row r="2477" spans="7:73">
      <c r="BU2477" s="1"/>
    </row>
    <row r="2478" spans="7:73">
      <c r="BU2478" s="1"/>
    </row>
    <row r="2479" spans="7:73">
      <c r="BU2479" s="1"/>
    </row>
    <row r="2480" spans="7:73">
      <c r="BU2480" s="1"/>
    </row>
    <row r="2481" spans="9:73">
      <c r="BU2481" s="1"/>
    </row>
    <row r="2482" spans="9:73">
      <c r="BU2482" s="1"/>
    </row>
    <row r="2483" spans="9:73">
      <c r="BU2483" s="1"/>
    </row>
    <row r="2484" spans="9:73">
      <c r="BU2484" s="1"/>
    </row>
    <row r="2485" spans="9:73" ht="14.4">
      <c r="I2485" s="79"/>
      <c r="J2485" s="80"/>
      <c r="BU2485" s="1"/>
    </row>
    <row r="2486" spans="9:73" ht="14.4">
      <c r="I2486" s="79"/>
      <c r="J2486" s="80"/>
      <c r="BU2486" s="1"/>
    </row>
    <row r="2487" spans="9:73" ht="14.4">
      <c r="I2487" s="79"/>
      <c r="J2487" s="80"/>
      <c r="BU2487" s="1"/>
    </row>
    <row r="2488" spans="9:73" ht="14.4">
      <c r="I2488" s="79"/>
      <c r="J2488" s="80"/>
      <c r="BU2488" s="1"/>
    </row>
    <row r="2489" spans="9:73" ht="14.4">
      <c r="I2489" s="79"/>
      <c r="J2489" s="80"/>
      <c r="BU2489" s="1"/>
    </row>
    <row r="2490" spans="9:73" ht="14.4">
      <c r="I2490" s="79"/>
      <c r="J2490" s="80"/>
      <c r="BU2490" s="1"/>
    </row>
    <row r="2491" spans="9:73" ht="14.4">
      <c r="I2491" s="79"/>
      <c r="J2491" s="80"/>
      <c r="BU2491" s="1"/>
    </row>
    <row r="2492" spans="9:73" ht="14.4">
      <c r="I2492" s="79"/>
      <c r="J2492" s="80"/>
      <c r="BU2492" s="1"/>
    </row>
    <row r="2493" spans="9:73" ht="14.4">
      <c r="I2493" s="79"/>
      <c r="J2493" s="80"/>
      <c r="BU2493" s="1"/>
    </row>
    <row r="2494" spans="9:73" ht="14.4">
      <c r="I2494" s="79"/>
      <c r="J2494" s="80"/>
      <c r="BU2494" s="1"/>
    </row>
    <row r="2495" spans="9:73" ht="14.4">
      <c r="I2495" s="79"/>
      <c r="J2495" s="80"/>
      <c r="BU2495" s="1"/>
    </row>
    <row r="2496" spans="9:73" ht="14.4">
      <c r="I2496" s="79"/>
      <c r="J2496" s="80"/>
      <c r="BU2496" s="1"/>
    </row>
    <row r="2497" spans="9:73" ht="14.4">
      <c r="I2497" s="79"/>
      <c r="J2497" s="80"/>
      <c r="BU2497" s="1"/>
    </row>
    <row r="2498" spans="9:73" ht="14.4">
      <c r="I2498" s="79"/>
      <c r="J2498" s="80"/>
      <c r="BU2498" s="1"/>
    </row>
    <row r="2499" spans="9:73" ht="14.4">
      <c r="I2499" s="79"/>
      <c r="J2499" s="80"/>
      <c r="BU2499" s="1"/>
    </row>
    <row r="2500" spans="9:73" ht="14.4">
      <c r="I2500" s="79"/>
      <c r="J2500" s="80"/>
      <c r="BU2500" s="1"/>
    </row>
    <row r="2501" spans="9:73" ht="14.4">
      <c r="I2501" s="79"/>
      <c r="J2501" s="80"/>
      <c r="BU2501" s="1"/>
    </row>
    <row r="2502" spans="9:73" ht="14.4">
      <c r="I2502" s="79"/>
      <c r="J2502" s="80"/>
      <c r="BU2502" s="1"/>
    </row>
    <row r="2503" spans="9:73" ht="14.4">
      <c r="I2503" s="79"/>
      <c r="J2503" s="80"/>
      <c r="BU2503" s="1"/>
    </row>
    <row r="2504" spans="9:73" ht="14.4">
      <c r="I2504" s="79"/>
      <c r="J2504" s="80"/>
      <c r="BU2504" s="1"/>
    </row>
    <row r="2505" spans="9:73" ht="14.4">
      <c r="I2505" s="79"/>
      <c r="J2505" s="80"/>
      <c r="BU2505" s="1"/>
    </row>
    <row r="2506" spans="9:73" ht="14.4">
      <c r="I2506" s="79"/>
      <c r="J2506" s="80"/>
      <c r="BU2506" s="1"/>
    </row>
    <row r="2507" spans="9:73" ht="14.4">
      <c r="I2507" s="79"/>
      <c r="J2507" s="80"/>
    </row>
    <row r="2508" spans="9:73" ht="14.4">
      <c r="I2508" s="79"/>
      <c r="J2508" s="80"/>
    </row>
    <row r="2509" spans="9:73" ht="14.4">
      <c r="I2509" s="79"/>
      <c r="J2509" s="80"/>
      <c r="BU2509" s="1"/>
    </row>
    <row r="2510" spans="9:73" ht="14.4">
      <c r="I2510" s="79"/>
      <c r="J2510" s="80"/>
      <c r="BU2510" s="1"/>
    </row>
    <row r="2511" spans="9:73" ht="14.4">
      <c r="I2511" s="79"/>
      <c r="J2511" s="80"/>
      <c r="BU2511" s="1"/>
    </row>
    <row r="2512" spans="9:73" ht="14.4">
      <c r="I2512" s="79"/>
      <c r="J2512" s="80"/>
      <c r="BU2512" s="1"/>
    </row>
    <row r="2513" spans="9:73" ht="14.4">
      <c r="I2513" s="79"/>
      <c r="J2513" s="80"/>
      <c r="BU2513" s="1"/>
    </row>
    <row r="2514" spans="9:73" ht="14.4">
      <c r="I2514" s="79"/>
      <c r="J2514" s="80"/>
      <c r="BU2514" s="1"/>
    </row>
    <row r="2515" spans="9:73" ht="14.4">
      <c r="I2515" s="79"/>
      <c r="J2515" s="80"/>
      <c r="BU2515" s="1"/>
    </row>
    <row r="2516" spans="9:73" ht="14.4">
      <c r="I2516" s="79"/>
      <c r="J2516" s="80"/>
      <c r="BU2516" s="1"/>
    </row>
    <row r="2517" spans="9:73" ht="14.4">
      <c r="I2517" s="79"/>
      <c r="J2517" s="80"/>
      <c r="BU2517" s="1"/>
    </row>
    <row r="2518" spans="9:73" ht="14.4">
      <c r="I2518" s="79"/>
      <c r="J2518" s="80"/>
      <c r="BU2518" s="1"/>
    </row>
    <row r="2519" spans="9:73" ht="14.4">
      <c r="I2519" s="79"/>
      <c r="J2519" s="80"/>
      <c r="BU2519" s="1"/>
    </row>
    <row r="2520" spans="9:73" ht="14.4">
      <c r="I2520" s="79"/>
      <c r="J2520" s="80"/>
      <c r="BU2520" s="1"/>
    </row>
    <row r="2521" spans="9:73" ht="14.4">
      <c r="I2521" s="79"/>
      <c r="J2521" s="80"/>
      <c r="BU2521" s="1"/>
    </row>
    <row r="2522" spans="9:73">
      <c r="BU2522" s="1"/>
    </row>
    <row r="2523" spans="9:73">
      <c r="BU2523" s="1"/>
    </row>
    <row r="2524" spans="9:73">
      <c r="BU2524" s="1"/>
    </row>
    <row r="2525" spans="9:73">
      <c r="BU2525" s="1"/>
    </row>
    <row r="2526" spans="9:73">
      <c r="BU2526" s="1"/>
    </row>
    <row r="2527" spans="9:73">
      <c r="BU2527" s="1"/>
    </row>
    <row r="2528" spans="9:73">
      <c r="BU2528" s="1"/>
    </row>
    <row r="2529" spans="73:73">
      <c r="BU2529" s="1"/>
    </row>
    <row r="2530" spans="73:73">
      <c r="BU2530" s="1"/>
    </row>
    <row r="2531" spans="73:73">
      <c r="BU2531" s="1"/>
    </row>
    <row r="2532" spans="73:73">
      <c r="BU2532" s="1"/>
    </row>
    <row r="2533" spans="73:73">
      <c r="BU2533" s="1"/>
    </row>
    <row r="2534" spans="73:73">
      <c r="BU2534" s="1"/>
    </row>
    <row r="2535" spans="73:73">
      <c r="BU2535" s="1"/>
    </row>
    <row r="2536" spans="73:73">
      <c r="BU2536" s="1"/>
    </row>
  </sheetData>
  <autoFilter ref="A2:BU1048572" xr:uid="{00000000-0009-0000-0000-000000000000}"/>
  <dataValidations count="1">
    <dataValidation allowBlank="1" showInputMessage="1" showErrorMessage="1" sqref="J32 J93 J105:K105 J117:K117 J135:K135 J148:K148 J149 J162 J178 J182:K182 J195 J204 J207 J224 J250 J252:K252 J331 J352 J385 J414 J426 J433 J459 J488:K488 J509 J569:K569 J570 J585 J637 J721 J725 J755 J775 J781 J859 J884 J900 J902 J917 J936 J942 J951 J1047:K1047 J1051:K1051 J1077 J1167 J1272 J1592:K1592 J1706:K1706 J3:J14 J16:J18 J20:J21 J23:J25 J28:J29 J34:J39 J44:J45 J50:J53 J58:J62 J66:J70 J74:J79 J84:J90 J96:J103 J106:J107 J112:J116 J119:J120 J122:J123 J130:J133 J136:J143 J145:J147 J154:J159 J165:J174 J180:J181 J185:J187 J191:J192 J197:J201 J210:J211 J213:J216 J221:J222 J228:J229 J233:J238 J243:J247 J253:J259 J261:J262 J265:J269 J271:J273 J278:J279 J281:J288 J294:J295 J297:J299 J303:J307 J311:J318 J321:J327 J335:J338 J341:J342 J355:J358 J361:J362 J365:J370 J374:J377 J380:J381 J387:J388 J392:J396 J400:J401 J403:J409 J411:J412 J418:J419 J430:J431 J436:J438 J440:J442 J446:J457 J465:J468 J475:J483 J486:J487 J489:J494 J498:J505 J512:J520 J524:J526 J530:J542 J549:J550 J557:J566 J576:J579 J595:J596 J599:J600 J602:J603 J606:J608 J613:J614 J617:J620 J623:J625 J632:J633 J641:J642 J645:J648 J651:J652 J659:J660 J664:J665 J675:J676 J678:J683 J686:J687 J694:J695 J697:J698 J700:J702 J707:J708 J716:J718 J730:J734 J736:J738 J745:J749 J758:J762 J764:J766 J770:J771 J796:J798 J801:J802 J805:J806 J809:J810 J814:J821 J826:J829 J832:J833 J836:J838 J851:J853 J855:J856 J861:J863 J879:J880 J886:J889 J892:J898 J904:J908 J910:J914 J920:J921 J924:J926 J929:J930 J932:J934 J939:J940 J958:J960 J963:J964 J967:J968 J972:J983 J986:J987 J991:J992 J998:J999 J1001:J1002 J1005:J1006 J1010:J1011 J1013:J1016 J1019:J1020 J1025:J1026 J1039:J1043 J1048:J1050 J1052:J1054 J1057:J1064 J1066:J1068 J1071:J1072 J1079:J1081 J1086:J1088 J1093:J1094 J1097:J1098 J1103:J1104 J1120:J1123 J1126:J1127 J1129:J1131 J1136:J1143 J1146:J1151 J1156:J1163 J1172:J1175 J1178:J1179 J1183:J1185 J1199:J1202 J1204:J1205 J1217:J1225 J1228:J1229 J1231:J1233 J1235:J1236 J1238:J1242 J1249:J1255 J1258:J1259 J1262:J1265 J1268:J1269 J1279:J1280 J1283:J1285 J1292:J1297 J1302:J1303 J1309:J1314 J1316:J1466 J1469:J1591 J1593:J1705 J1707:J1048576 K741:K742 K818:K819 N3:N1048576 J248:K249 J225:K227 J495:K496" xr:uid="{00000000-0002-0000-0000-000000000000}"/>
  </dataValidations>
  <pageMargins left="0.69930555555555596" right="0.69930555555555596" top="0.75" bottom="0.75" header="0.3" footer="0.3"/>
  <pageSetup scale="96" orientation="portrait" horizontalDpi="300" verticalDpi="300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ProductionTeam</dc:creator>
  <cp:keywords/>
  <dc:description/>
  <cp:lastModifiedBy>Nikhil Rana</cp:lastModifiedBy>
  <cp:revision/>
  <dcterms:created xsi:type="dcterms:W3CDTF">2026-08-17T10:28:49Z</dcterms:created>
  <dcterms:modified xsi:type="dcterms:W3CDTF">2026-08-19T07:06:35Z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E8A1CB79D9A7434B81A00739EA6E7760_11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